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11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<sst xmlns="http://schemas.openxmlformats.org/spreadsheetml/2006/main" count="5530" uniqueCount="499">
  <si>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</si>
  <si>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</si>
  <si>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</si>
  <si>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</si>
  <si>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</si>
  <si>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</si>
  <si>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</si>
  <si>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</si>
  <si>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</si>
  <si>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</si>
  <si>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</si>
  <si>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</si>
  <si>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</si>
  <si>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</si>
  <si>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</si>
  <si>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</si>
  <si>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</si>
  <si>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</si>
  <si>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</si>
  <si>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</si>
  <si>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</si>
  <si>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</si>
  <si>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</si>
  <si>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</si>
  <si>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</si>
  <si>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</si>
  <si>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</si>
  <si>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</si>
  <si>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</si>
  <si>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</si>
  <si>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</si>
  <si>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</si>
  <si>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</si>
  <si>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</si>
  <si>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</si>
  <si>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</si>
  <si>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</si>
  <si>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</si>
  <si>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</si>
  <si>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</si>
  <si>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</si>
  <si>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</si>
  <si>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</si>
  <si>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</si>
  <si>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</si>
  <si>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</si>
  <si>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</si>
  <si>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</si>
  <si>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</si>
  <si>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</si>
  <si>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</si>
  <si>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</si>
  <si>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</si>
  <si>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</si>
  <si>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</si>
  <si>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</si>
  <si>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</si>
  <si>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</si>
  <si>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</si>
  <si>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</si>
  <si>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</si>
  <si>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</si>
  <si>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</si>
  <si>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</si>
  <si>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</si>
  <si>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</si>
  <si>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</si>
  <si>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</si>
  <si>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</si>
  <si>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</si>
  <si>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</si>
  <si>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</si>
  <si>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</si>
  <si>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</si>
  <si>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</si>
  <si>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</si>
  <si>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</si>
  <si>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</si>
  <si>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</si>
  <si>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</si>
  <si>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</si>
  <si>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</si>
  <si>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</si>
  <si>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</si>
  <si>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</si>
  <si>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</si>
  <si>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</si>
  <si>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</si>
  <si>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</si>
  <si>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</si>
  <si>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</si>
  <si>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</si>
  <si>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</si>
  <si>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</si>
  <si>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</si>
  <si>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</si>
  <si>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</si>
  <si>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</si>
  <si>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</si>
  <si>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</si>
  <si>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</si>
  <si>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</si>
  <si>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</si>
  <si>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</si>
  <si>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</si>
  <si>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</si>
  <si>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</si>
  <si>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</si>
  <si>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</si>
  <si>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</si>
  <si>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</si>
  <si>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</si>
  <si>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</si>
  <si>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</si>
  <si>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</si>
  <si>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</si>
  <si>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</si>
  <si>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</si>
  <si>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</si>
  <si>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</si>
  <si>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</si>
  <si>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</si>
  <si>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</si>
  <si>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</si>
  <si>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</si>
  <si>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</si>
  <si>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</si>
  <si>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</si>
  <si>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</si>
  <si>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</si>
  <si>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</si>
  <si>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</si>
  <si>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</si>
  <si>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</si>
  <si>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</si>
  <si>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</si>
  <si>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</si>
  <si>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</si>
  <si>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</si>
  <si>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</si>
  <si>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</si>
  <si>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</si>
  <si>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</si>
  <si>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</si>
  <si>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</si>
  <si>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</si>
  <si>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</si>
  <si>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</si>
  <si>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</si>
  <si>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</si>
  <si>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</si>
  <si>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</si>
  <si>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</si>
  <si>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</si>
  <si>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</si>
  <si>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</si>
  <si>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</si>
  <si>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</si>
  <si>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</si>
  <si>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</si>
  <si>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</si>
  <si>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</si>
  <si>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</si>
  <si>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</si>
  <si>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</si>
  <si>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</si>
  <si>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</si>
  <si>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</si>
  <si>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</si>
  <si>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</si>
  <si>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</si>
  <si>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</si>
  <si>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</si>
  <si>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</si>
  <si>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</si>
  <si>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</si>
  <si>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</si>
  <si>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</si>
  <si>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</si>
  <si>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</si>
  <si>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</si>
  <si>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</si>
  <si>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</si>
  <si>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</si>
  <si>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</si>
  <si>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</si>
  <si>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</si>
  <si>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</si>
  <si>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</si>
  <si>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</si>
  <si>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</si>
  <si>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</si>
  <si>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</si>
  <si>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</si>
  <si>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</si>
  <si>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</si>
  <si>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</si>
  <si>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</si>
  <si>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</si>
  <si>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</si>
  <si>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</si>
  <si>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</si>
  <si>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</si>
  <si>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</si>
  <si>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</si>
  <si>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</si>
  <si>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</si>
  <si>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</si>
  <si>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</si>
  <si>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</si>
  <si>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</si>
  <si>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</si>
  <si>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</si>
  <si>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</si>
  <si>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</si>
  <si>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</si>
  <si>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</si>
  <si>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</si>
  <si>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</si>
  <si>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</si>
  <si>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</si>
  <si>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</si>
  <si>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</si>
  <si>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</si>
  <si>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</si>
  <si>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</si>
  <si>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</si>
  <si>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</si>
  <si>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</si>
  <si>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</si>
  <si>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</si>
  <si>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</si>
  <si>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</si>
  <si>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</si>
  <si>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</si>
  <si>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</si>
  <si>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</si>
  <si>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</si>
  <si>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</si>
  <si>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</si>
  <si>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</si>
  <si>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</si>
  <si>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</si>
  <si>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</si>
  <si>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</si>
  <si>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</si>
  <si>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</si>
  <si>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</si>
  <si>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</si>
  <si>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</si>
  <si>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</si>
  <si>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</si>
  <si>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</si>
  <si>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</si>
  <si>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</si>
  <si>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</si>
  <si>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</si>
  <si>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</si>
  <si>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</si>
  <si>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</si>
  <si>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</si>
  <si>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</si>
  <si>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</si>
  <si>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</si>
  <si>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</si>
  <si>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</si>
  <si>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</si>
  <si>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</si>
  <si>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</si>
  <si>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</si>
  <si>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</si>
  <si>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</si>
  <si>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</si>
  <si>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</si>
  <si>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</si>
  <si>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</si>
  <si>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</si>
  <si>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</si>
  <si>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</si>
  <si>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</si>
  <si>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</si>
  <si>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</si>
  <si>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</si>
  <si>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</si>
  <si>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</si>
  <si>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</si>
  <si>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</si>
  <si>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</si>
  <si>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</si>
  <si>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</si>
  <si>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</si>
  <si>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</si>
  <si>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</si>
  <si>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</si>
  <si>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</si>
  <si>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</si>
  <si>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</si>
  <si>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</si>
  <si>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</si>
  <si>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</si>
  <si>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</si>
  <si>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</si>
  <si>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</si>
  <si>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</si>
  <si>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</si>
  <si>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</si>
  <si>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</si>
  <si>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</si>
  <si>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</si>
  <si>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</si>
  <si>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</si>
  <si>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</si>
  <si>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</si>
  <si>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</si>
  <si>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</si>
  <si>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</si>
  <si>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</si>
  <si>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</si>
  <si>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</si>
  <si>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</si>
  <si>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</si>
  <si>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</si>
  <si>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</si>
  <si>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</si>
  <si>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</si>
  <si>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</si>
  <si>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</si>
  <si>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</si>
  <si>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</si>
  <si>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</si>
  <si>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</si>
  <si>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</si>
  <si>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</si>
  <si>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</si>
  <si>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</si>
  <si>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</si>
  <si>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</si>
  <si>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</si>
  <si>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</si>
  <si>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</si>
  <si>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</si>
  <si>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</si>
  <si>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</si>
  <si>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</si>
  <si>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</si>
  <si>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</si>
  <si>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</si>
  <si>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</si>
  <si>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</si>
  <si>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</si>
  <si>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</si>
  <si>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</si>
  <si>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</si>
  <si>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</si>
  <si>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</si>
  <si>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</si>
  <si>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</si>
  <si>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</si>
  <si>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</si>
  <si>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</si>
  <si>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</si>
  <si>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</si>
  <si>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</si>
  <si>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</si>
  <si>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</si>
  <si>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</si>
  <si>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</si>
  <si>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</si>
  <si>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</si>
  <si>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</si>
  <si>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</si>
  <si>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</si>
  <si>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</si>
  <si>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</si>
  <si>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</si>
  <si>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</si>
  <si>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</si>
  <si>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</si>
  <si>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</si>
  <si>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</si>
  <si>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</si>
  <si>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</si>
  <si>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</si>
  <si>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</si>
  <si>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</si>
  <si>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</si>
  <si>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</si>
  <si>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</si>
  <si>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</si>
  <si>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</si>
  <si>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</si>
  <si>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</si>
  <si>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</si>
  <si>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</si>
  <si>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</si>
  <si>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</si>
  <si>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</si>
  <si>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</si>
  <si>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</si>
  <si>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</si>
  <si>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</si>
  <si>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</si>
  <si>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</si>
  <si>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</si>
  <si>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</si>
  <si>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</si>
  <si>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</si>
  <si>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</si>
  <si>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</si>
  <si>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</si>
  <si>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</si>
  <si>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</si>
  <si>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</si>
  <si>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</si>
  <si>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</si>
  <si>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</si>
  <si>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</si>
  <si>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</si>
  <si>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</si>
  <si>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</si>
  <si>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</si>
  <si>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</si>
  <si>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</si>
  <si>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</si>
  <si>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</si>
  <si>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</si>
  <si>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</si>
  <si>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</si>
  <si>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</si>
  <si>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</si>
  <si>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</si>
  <si>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</si>
  <si>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</si>
  <si>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</si>
  <si>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</si>
  <si>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</si>
  <si>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</si>
  <si>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</si>
  <si>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</si>
  <si>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</si>
  <si>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</si>
  <si>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</si>
  <si>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</si>
  <si>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</si>
  <si>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</si>
  <si>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</si>
  <si>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</si>
  <si>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</si>
  <si>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</si>
  <si>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</si>
  <si>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</si>
  <si>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</si>
  <si>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</si>
  <si>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</si>
  <si>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</si>
  <si>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</si>
  <si>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</si>
  <si>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</si>
  <si>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</si>
  <si>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</si>
  <si>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</si>
  <si>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</si>
  <si>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</si>
  <si>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</si>
  <si>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</si>
  <si>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</si>
  <si>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</si>
  <si>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</si>
  <si>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</si>
  <si>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</si>
  <si>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</si>
  <si>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</si>
  <si>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</si>
  <si>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</si>
  <si>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</si>
  <si>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</si>
  <si>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</si>
  <si>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</si>
  <si>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</si>
  <si>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</si>
  <si>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</si>
  <si>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</si>
  <si>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</si>
  <si>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</si>
  <si>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</si>
  <si>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</si>
  <si>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</si>
  <si>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</si>
  <si>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</si>
  <si>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</si>
  <si>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</si>
  <si>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</si>
  <si>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</si>
  <si>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</si>
  <si>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</si>
  <si>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</si>
  <si>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</si>
  <si>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</si>
  <si>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Lubartowskiej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</si>
</sst>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  <numFmt numFmtId="170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5" xfId="89" applyNumberFormat="1" applyFont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6" fontId="26" fillId="0" borderId="13" xfId="89" applyNumberFormat="1" applyFont="1" applyFill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4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31" fillId="0" borderId="28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31" xfId="89" applyFont="1" applyBorder="1" applyAlignment="1">
      <alignment horizontal="center" vertical="center"/>
      <protection/>
    </xf>
    <xf numFmtId="0" fontId="30" fillId="22" borderId="28" xfId="89" applyFont="1" applyFill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8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8" xfId="88" applyFont="1" applyBorder="1" applyAlignment="1">
      <alignment horizontal="center" vertical="center" wrapText="1"/>
      <protection/>
    </xf>
    <xf numFmtId="0" fontId="25" fillId="0" borderId="3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8.25" customHeight="1">
      <c r="A2" s="25" t="s">
        <v>48</v>
      </c>
      <c r="B2" s="125" t="s">
        <v>49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5" ht="24" customHeight="1">
      <c r="A3" s="26">
        <v>1</v>
      </c>
      <c r="B3" s="123" t="str">
        <f>"Tabela 1. Podstawowe informacje o wykonaniu budżetu jst  wg stanu na koniec "&amp;kwartal&amp;" kwartału "&amp;rok&amp;" roku."</f>
        <v>Tabela 1. Podstawowe informacje o wykonaniu budżetu jst  wg stanu na koniec 2 kwartału 2020 roku.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4" customHeight="1">
      <c r="A4" s="26">
        <v>2</v>
      </c>
      <c r="B4" s="123" t="str">
        <f>"Tabela 2. Wynik operacyjny budżetów jst  wg stanu na koniec  "&amp;kwartal&amp;" kwartału "&amp;rok&amp;" roku."</f>
        <v>Tabela 2. Wynik operacyjny budżetów jst  wg stanu na koniec  2 kwartału 2020 roku.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24" customHeight="1">
      <c r="A5" s="26">
        <v>3</v>
      </c>
      <c r="B5" s="120" t="str">
        <f>"Tabela 3. Przychody budżetów jst wg stanu na koniec "&amp;kwartal&amp;" kwartału "&amp;rok&amp;" roku."</f>
        <v>Tabela 3. Przychody budżetów jst wg stanu na koniec 2 kwartału 2020 roku.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1:15" ht="24" customHeight="1">
      <c r="A6" s="26">
        <v>4</v>
      </c>
      <c r="B6" s="120" t="str">
        <f>"Tabela 4. Rozchody budżetów jst wg stanu na koniec  "&amp;kwartal&amp;" kwartału "&amp;rok&amp;" roku."</f>
        <v>Tabela 4. Rozchody budżetów jst wg stanu na koniec  2 kwartału 2020 roku.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1:15" ht="24" customHeight="1">
      <c r="A7" s="26">
        <v>5</v>
      </c>
      <c r="B7" s="120" t="str">
        <f>"Tabela 5. Zadłużenie budżetów jst wg stanu na koniec  "&amp;kwartal&amp;" kwartału "&amp;rok&amp;" roku."</f>
        <v>Tabela 5. Zadłużenie budżetów jst wg stanu na koniec  2 kwartału 2020 roku.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24" customHeight="1">
      <c r="A8" s="26">
        <v>6</v>
      </c>
      <c r="B8" s="123" t="str">
        <f>"Tabela 6. Dochody ogółem budżetów jst wg stanu na koniec "&amp;kwartal&amp;" kwartału "&amp;rok&amp;" roku."</f>
        <v>Tabela 6. Dochody ogółem budżetów jst wg stanu na koniec 2 kwartału 2020 roku.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4" customHeight="1">
      <c r="A9" s="26">
        <v>7</v>
      </c>
      <c r="B9" s="120" t="str">
        <f>"Tabela 7. Planowane wydatki budżetowe jst wg stanu na koniec  "&amp;kwartal&amp;" kwartału "&amp;rok&amp;" roku."</f>
        <v>Tabela 7. Planowane wydatki budżetowe jst wg stanu na koniec  2 kwartału 2020 roku.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24" customHeight="1">
      <c r="A10" s="26">
        <v>8</v>
      </c>
      <c r="B10" s="123" t="str">
        <f>"Tabela 8. Wykonane wydatki budżetowe jst wg stanu na koniec  "&amp;kwartal&amp;" kwartału "&amp;rok&amp;" roku."</f>
        <v>Tabela 8. Wykonane wydatki budżetowe jst wg stanu na koniec  2 kwartału 2020 roku.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24" customHeight="1">
      <c r="A11" s="26">
        <v>9</v>
      </c>
      <c r="B11" s="123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2 kwartału 2020 roku.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24" customHeight="1">
      <c r="A12" s="26">
        <v>10</v>
      </c>
      <c r="B12" s="123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2 kwartału 2020 roku.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4" spans="1:2" ht="12.75">
      <c r="A14" s="37" t="s">
        <v>51</v>
      </c>
      <c r="B14" s="59">
        <f>2020</f>
        <v>2020</v>
      </c>
    </row>
    <row r="15" spans="1:2" ht="12.75">
      <c r="A15" s="37" t="s">
        <v>52</v>
      </c>
      <c r="B15" s="59">
        <f>2</f>
        <v>2</v>
      </c>
    </row>
    <row r="16" spans="1:2" ht="12.75">
      <c r="A16" s="37" t="s">
        <v>55</v>
      </c>
      <c r="B16" s="119" t="str">
        <f>"Aug 10 2020 12:00AM"</f>
        <v>Aug 10 2020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3"/>
  <sheetViews>
    <sheetView zoomScale="75" zoomScaleNormal="75" zoomScalePageLayoutView="0" workbookViewId="0" topLeftCell="A1">
      <pane xSplit="7" ySplit="10" topLeftCell="H2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9" sqref="H249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2 kwartału 2020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267</v>
      </c>
      <c r="G11" s="56" t="s">
        <v>268</v>
      </c>
      <c r="H11" s="33">
        <v>66230491.53</v>
      </c>
      <c r="I11" s="33">
        <v>54601375.78</v>
      </c>
      <c r="J11" s="33">
        <v>21322212.93</v>
      </c>
      <c r="K11" s="33">
        <v>6855553.17</v>
      </c>
      <c r="L11" s="33">
        <v>235533.88</v>
      </c>
      <c r="M11" s="33">
        <v>0</v>
      </c>
      <c r="N11" s="33">
        <v>26188075.8</v>
      </c>
      <c r="O11" s="33">
        <v>11629115.75</v>
      </c>
      <c r="P11" s="33">
        <v>11629115.75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267</v>
      </c>
      <c r="G12" s="56" t="s">
        <v>269</v>
      </c>
      <c r="H12" s="33">
        <v>38169540.29</v>
      </c>
      <c r="I12" s="33">
        <v>33549487.1</v>
      </c>
      <c r="J12" s="33">
        <v>15780948.36</v>
      </c>
      <c r="K12" s="33">
        <v>1176023.59</v>
      </c>
      <c r="L12" s="33">
        <v>462419.29</v>
      </c>
      <c r="M12" s="33">
        <v>0</v>
      </c>
      <c r="N12" s="33">
        <v>16130095.86</v>
      </c>
      <c r="O12" s="33">
        <v>4620053.19</v>
      </c>
      <c r="P12" s="33">
        <v>4620053.19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267</v>
      </c>
      <c r="G13" s="56" t="s">
        <v>270</v>
      </c>
      <c r="H13" s="33">
        <v>43676650.85</v>
      </c>
      <c r="I13" s="33">
        <v>35577998.6</v>
      </c>
      <c r="J13" s="33">
        <v>14690973.39</v>
      </c>
      <c r="K13" s="33">
        <v>2098320.72</v>
      </c>
      <c r="L13" s="33">
        <v>285497.33</v>
      </c>
      <c r="M13" s="33">
        <v>0</v>
      </c>
      <c r="N13" s="33">
        <v>18503207.16</v>
      </c>
      <c r="O13" s="33">
        <v>8098652.25</v>
      </c>
      <c r="P13" s="33">
        <v>8098652.25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267</v>
      </c>
      <c r="G14" s="56" t="s">
        <v>271</v>
      </c>
      <c r="H14" s="33">
        <v>35963272.03</v>
      </c>
      <c r="I14" s="33">
        <v>34898329.2</v>
      </c>
      <c r="J14" s="33">
        <v>15087633.5</v>
      </c>
      <c r="K14" s="33">
        <v>2445516.73</v>
      </c>
      <c r="L14" s="33">
        <v>102594.93</v>
      </c>
      <c r="M14" s="33">
        <v>0</v>
      </c>
      <c r="N14" s="33">
        <v>17262584.04</v>
      </c>
      <c r="O14" s="33">
        <v>1064942.83</v>
      </c>
      <c r="P14" s="33">
        <v>892014.87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267</v>
      </c>
      <c r="G15" s="56" t="s">
        <v>272</v>
      </c>
      <c r="H15" s="33">
        <v>71019723.37</v>
      </c>
      <c r="I15" s="33">
        <v>64133357.54</v>
      </c>
      <c r="J15" s="33">
        <v>24353948.95</v>
      </c>
      <c r="K15" s="33">
        <v>4962160.86</v>
      </c>
      <c r="L15" s="33">
        <v>591508.17</v>
      </c>
      <c r="M15" s="33">
        <v>0</v>
      </c>
      <c r="N15" s="33">
        <v>34225739.56</v>
      </c>
      <c r="O15" s="33">
        <v>6886365.83</v>
      </c>
      <c r="P15" s="33">
        <v>6886365.83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267</v>
      </c>
      <c r="G16" s="56" t="s">
        <v>273</v>
      </c>
      <c r="H16" s="33">
        <v>57645174.62</v>
      </c>
      <c r="I16" s="33">
        <v>45216034.5</v>
      </c>
      <c r="J16" s="33">
        <v>21315048.7</v>
      </c>
      <c r="K16" s="33">
        <v>3786840.77</v>
      </c>
      <c r="L16" s="33">
        <v>342494.15</v>
      </c>
      <c r="M16" s="33">
        <v>0</v>
      </c>
      <c r="N16" s="33">
        <v>19771650.88</v>
      </c>
      <c r="O16" s="33">
        <v>12429140.12</v>
      </c>
      <c r="P16" s="33">
        <v>12429140.12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267</v>
      </c>
      <c r="G17" s="56" t="s">
        <v>274</v>
      </c>
      <c r="H17" s="33">
        <v>69403459.1</v>
      </c>
      <c r="I17" s="33">
        <v>60377655.75</v>
      </c>
      <c r="J17" s="33">
        <v>24682241.3</v>
      </c>
      <c r="K17" s="33">
        <v>5179999.07</v>
      </c>
      <c r="L17" s="33">
        <v>287387.28</v>
      </c>
      <c r="M17" s="33">
        <v>0</v>
      </c>
      <c r="N17" s="33">
        <v>30228028.1</v>
      </c>
      <c r="O17" s="33">
        <v>9025803.35</v>
      </c>
      <c r="P17" s="33">
        <v>9025803.35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267</v>
      </c>
      <c r="G18" s="56" t="s">
        <v>275</v>
      </c>
      <c r="H18" s="33">
        <v>43309591.75</v>
      </c>
      <c r="I18" s="33">
        <v>37953569.37</v>
      </c>
      <c r="J18" s="33">
        <v>16838035.91</v>
      </c>
      <c r="K18" s="33">
        <v>1883081.2</v>
      </c>
      <c r="L18" s="33">
        <v>342046.84</v>
      </c>
      <c r="M18" s="33">
        <v>0</v>
      </c>
      <c r="N18" s="33">
        <v>18890405.42</v>
      </c>
      <c r="O18" s="33">
        <v>5356022.38</v>
      </c>
      <c r="P18" s="33">
        <v>5356022.38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267</v>
      </c>
      <c r="G19" s="56" t="s">
        <v>276</v>
      </c>
      <c r="H19" s="33">
        <v>156932244.78</v>
      </c>
      <c r="I19" s="33">
        <v>125210357.54</v>
      </c>
      <c r="J19" s="33">
        <v>52284213.81</v>
      </c>
      <c r="K19" s="33">
        <v>10561616.79</v>
      </c>
      <c r="L19" s="33">
        <v>1406920</v>
      </c>
      <c r="M19" s="33">
        <v>0</v>
      </c>
      <c r="N19" s="33">
        <v>60957606.94</v>
      </c>
      <c r="O19" s="33">
        <v>31721887.24</v>
      </c>
      <c r="P19" s="33">
        <v>31421887.24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267</v>
      </c>
      <c r="G20" s="56" t="s">
        <v>277</v>
      </c>
      <c r="H20" s="33">
        <v>35283423.07</v>
      </c>
      <c r="I20" s="33">
        <v>33828082.2</v>
      </c>
      <c r="J20" s="33">
        <v>13863469.13</v>
      </c>
      <c r="K20" s="33">
        <v>2633486.9</v>
      </c>
      <c r="L20" s="33">
        <v>126389.3</v>
      </c>
      <c r="M20" s="33">
        <v>0</v>
      </c>
      <c r="N20" s="33">
        <v>17204736.87</v>
      </c>
      <c r="O20" s="33">
        <v>1455340.87</v>
      </c>
      <c r="P20" s="33">
        <v>1455340.87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267</v>
      </c>
      <c r="G21" s="56" t="s">
        <v>278</v>
      </c>
      <c r="H21" s="33">
        <v>12241704.62</v>
      </c>
      <c r="I21" s="33">
        <v>10279480.08</v>
      </c>
      <c r="J21" s="33">
        <v>4412764.13</v>
      </c>
      <c r="K21" s="33">
        <v>294268.66</v>
      </c>
      <c r="L21" s="33">
        <v>173654.67</v>
      </c>
      <c r="M21" s="33">
        <v>0</v>
      </c>
      <c r="N21" s="33">
        <v>5398792.62</v>
      </c>
      <c r="O21" s="33">
        <v>1962224.54</v>
      </c>
      <c r="P21" s="33">
        <v>1962224.54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267</v>
      </c>
      <c r="G22" s="56" t="s">
        <v>279</v>
      </c>
      <c r="H22" s="33">
        <v>5868276.75</v>
      </c>
      <c r="I22" s="33">
        <v>5818750.75</v>
      </c>
      <c r="J22" s="33">
        <v>2620840.35</v>
      </c>
      <c r="K22" s="33">
        <v>230549.46</v>
      </c>
      <c r="L22" s="33">
        <v>26425.42</v>
      </c>
      <c r="M22" s="33">
        <v>0</v>
      </c>
      <c r="N22" s="33">
        <v>2940935.52</v>
      </c>
      <c r="O22" s="33">
        <v>49526</v>
      </c>
      <c r="P22" s="33">
        <v>49526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267</v>
      </c>
      <c r="G23" s="56" t="s">
        <v>280</v>
      </c>
      <c r="H23" s="33">
        <v>103151330.16</v>
      </c>
      <c r="I23" s="33">
        <v>80491490.34</v>
      </c>
      <c r="J23" s="33">
        <v>29967570.09</v>
      </c>
      <c r="K23" s="33">
        <v>6331103.18</v>
      </c>
      <c r="L23" s="33">
        <v>526536</v>
      </c>
      <c r="M23" s="33">
        <v>0</v>
      </c>
      <c r="N23" s="33">
        <v>43666281.07</v>
      </c>
      <c r="O23" s="33">
        <v>22659839.82</v>
      </c>
      <c r="P23" s="33">
        <v>22659839.82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267</v>
      </c>
      <c r="G24" s="56" t="s">
        <v>281</v>
      </c>
      <c r="H24" s="33">
        <v>12333446.25</v>
      </c>
      <c r="I24" s="33">
        <v>9953956.47</v>
      </c>
      <c r="J24" s="33">
        <v>4102471.34</v>
      </c>
      <c r="K24" s="33">
        <v>612000</v>
      </c>
      <c r="L24" s="33">
        <v>91141.06</v>
      </c>
      <c r="M24" s="33">
        <v>0</v>
      </c>
      <c r="N24" s="33">
        <v>5148344.07</v>
      </c>
      <c r="O24" s="33">
        <v>2379489.78</v>
      </c>
      <c r="P24" s="33">
        <v>2379489.78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267</v>
      </c>
      <c r="G25" s="56" t="s">
        <v>282</v>
      </c>
      <c r="H25" s="33">
        <v>55534025.75</v>
      </c>
      <c r="I25" s="33">
        <v>41916049.49</v>
      </c>
      <c r="J25" s="33">
        <v>18106474.07</v>
      </c>
      <c r="K25" s="33">
        <v>4297170.54</v>
      </c>
      <c r="L25" s="33">
        <v>358222.99</v>
      </c>
      <c r="M25" s="33">
        <v>0</v>
      </c>
      <c r="N25" s="33">
        <v>19154181.89</v>
      </c>
      <c r="O25" s="33">
        <v>13617976.26</v>
      </c>
      <c r="P25" s="33">
        <v>13617976.26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267</v>
      </c>
      <c r="G26" s="56" t="s">
        <v>283</v>
      </c>
      <c r="H26" s="33">
        <v>28415512.35</v>
      </c>
      <c r="I26" s="33">
        <v>28004272.77</v>
      </c>
      <c r="J26" s="33">
        <v>12820256.2</v>
      </c>
      <c r="K26" s="33">
        <v>1642378.84</v>
      </c>
      <c r="L26" s="33">
        <v>253901.13</v>
      </c>
      <c r="M26" s="33">
        <v>0</v>
      </c>
      <c r="N26" s="33">
        <v>13287736.6</v>
      </c>
      <c r="O26" s="33">
        <v>411239.58</v>
      </c>
      <c r="P26" s="33">
        <v>411239.58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267</v>
      </c>
      <c r="G27" s="56" t="s">
        <v>284</v>
      </c>
      <c r="H27" s="33">
        <v>9385810.22</v>
      </c>
      <c r="I27" s="33">
        <v>8547065.53</v>
      </c>
      <c r="J27" s="33">
        <v>3613644.83</v>
      </c>
      <c r="K27" s="33">
        <v>116500</v>
      </c>
      <c r="L27" s="33">
        <v>6114.44</v>
      </c>
      <c r="M27" s="33">
        <v>0</v>
      </c>
      <c r="N27" s="33">
        <v>4810806.26</v>
      </c>
      <c r="O27" s="33">
        <v>838744.69</v>
      </c>
      <c r="P27" s="33">
        <v>838744.69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267</v>
      </c>
      <c r="G28" s="56" t="s">
        <v>285</v>
      </c>
      <c r="H28" s="33">
        <v>16420225.47</v>
      </c>
      <c r="I28" s="33">
        <v>13652299.59</v>
      </c>
      <c r="J28" s="33">
        <v>5533528.66</v>
      </c>
      <c r="K28" s="33">
        <v>613757.34</v>
      </c>
      <c r="L28" s="33">
        <v>81619.37</v>
      </c>
      <c r="M28" s="33">
        <v>0</v>
      </c>
      <c r="N28" s="33">
        <v>7423394.22</v>
      </c>
      <c r="O28" s="33">
        <v>2767925.88</v>
      </c>
      <c r="P28" s="33">
        <v>2767925.88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267</v>
      </c>
      <c r="G29" s="56" t="s">
        <v>285</v>
      </c>
      <c r="H29" s="33">
        <v>10557547.75</v>
      </c>
      <c r="I29" s="33">
        <v>9075832.53</v>
      </c>
      <c r="J29" s="33">
        <v>3658880.94</v>
      </c>
      <c r="K29" s="33">
        <v>180710</v>
      </c>
      <c r="L29" s="33">
        <v>64318.24</v>
      </c>
      <c r="M29" s="33">
        <v>0</v>
      </c>
      <c r="N29" s="33">
        <v>5171923.35</v>
      </c>
      <c r="O29" s="33">
        <v>1481715.22</v>
      </c>
      <c r="P29" s="33">
        <v>1481715.22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267</v>
      </c>
      <c r="G30" s="56" t="s">
        <v>286</v>
      </c>
      <c r="H30" s="33">
        <v>7357861.19</v>
      </c>
      <c r="I30" s="33">
        <v>7184945.05</v>
      </c>
      <c r="J30" s="33">
        <v>2697960.16</v>
      </c>
      <c r="K30" s="33">
        <v>516301.72</v>
      </c>
      <c r="L30" s="33">
        <v>0</v>
      </c>
      <c r="M30" s="33">
        <v>0</v>
      </c>
      <c r="N30" s="33">
        <v>3970683.17</v>
      </c>
      <c r="O30" s="33">
        <v>172916.14</v>
      </c>
      <c r="P30" s="33">
        <v>172916.14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267</v>
      </c>
      <c r="G31" s="56" t="s">
        <v>287</v>
      </c>
      <c r="H31" s="33">
        <v>8796967.35</v>
      </c>
      <c r="I31" s="33">
        <v>7984785.92</v>
      </c>
      <c r="J31" s="33">
        <v>3520172.02</v>
      </c>
      <c r="K31" s="33">
        <v>304366</v>
      </c>
      <c r="L31" s="33">
        <v>4662.31</v>
      </c>
      <c r="M31" s="33">
        <v>0</v>
      </c>
      <c r="N31" s="33">
        <v>4155585.59</v>
      </c>
      <c r="O31" s="33">
        <v>812181.43</v>
      </c>
      <c r="P31" s="33">
        <v>812181.43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267</v>
      </c>
      <c r="G32" s="56" t="s">
        <v>288</v>
      </c>
      <c r="H32" s="33">
        <v>7507630.59</v>
      </c>
      <c r="I32" s="33">
        <v>7060983.47</v>
      </c>
      <c r="J32" s="33">
        <v>2890525.94</v>
      </c>
      <c r="K32" s="33">
        <v>237000</v>
      </c>
      <c r="L32" s="33">
        <v>76342.82</v>
      </c>
      <c r="M32" s="33">
        <v>0</v>
      </c>
      <c r="N32" s="33">
        <v>3857114.71</v>
      </c>
      <c r="O32" s="33">
        <v>446647.12</v>
      </c>
      <c r="P32" s="33">
        <v>446647.12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267</v>
      </c>
      <c r="G33" s="56" t="s">
        <v>289</v>
      </c>
      <c r="H33" s="33">
        <v>8123871.24</v>
      </c>
      <c r="I33" s="33">
        <v>7258245.71</v>
      </c>
      <c r="J33" s="33">
        <v>3205418.57</v>
      </c>
      <c r="K33" s="33">
        <v>241656</v>
      </c>
      <c r="L33" s="33">
        <v>54851.96</v>
      </c>
      <c r="M33" s="33">
        <v>0</v>
      </c>
      <c r="N33" s="33">
        <v>3756319.18</v>
      </c>
      <c r="O33" s="33">
        <v>865625.53</v>
      </c>
      <c r="P33" s="33">
        <v>865625.53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267</v>
      </c>
      <c r="G34" s="56" t="s">
        <v>290</v>
      </c>
      <c r="H34" s="33">
        <v>29625887.72</v>
      </c>
      <c r="I34" s="33">
        <v>29051577.02</v>
      </c>
      <c r="J34" s="33">
        <v>9694668.86</v>
      </c>
      <c r="K34" s="33">
        <v>1621949.46</v>
      </c>
      <c r="L34" s="33">
        <v>37476.36</v>
      </c>
      <c r="M34" s="33">
        <v>0</v>
      </c>
      <c r="N34" s="33">
        <v>17697482.34</v>
      </c>
      <c r="O34" s="33">
        <v>574310.7</v>
      </c>
      <c r="P34" s="33">
        <v>574310.7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267</v>
      </c>
      <c r="G35" s="56" t="s">
        <v>291</v>
      </c>
      <c r="H35" s="33">
        <v>6763618.62</v>
      </c>
      <c r="I35" s="33">
        <v>6068573.14</v>
      </c>
      <c r="J35" s="33">
        <v>2604738.28</v>
      </c>
      <c r="K35" s="33">
        <v>131100</v>
      </c>
      <c r="L35" s="33">
        <v>42064.35</v>
      </c>
      <c r="M35" s="33">
        <v>0</v>
      </c>
      <c r="N35" s="33">
        <v>3290670.51</v>
      </c>
      <c r="O35" s="33">
        <v>695045.48</v>
      </c>
      <c r="P35" s="33">
        <v>695045.48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267</v>
      </c>
      <c r="G36" s="56" t="s">
        <v>268</v>
      </c>
      <c r="H36" s="33">
        <v>33193083.82</v>
      </c>
      <c r="I36" s="33">
        <v>29880095.02</v>
      </c>
      <c r="J36" s="33">
        <v>9083425</v>
      </c>
      <c r="K36" s="33">
        <v>4564010.69</v>
      </c>
      <c r="L36" s="33">
        <v>181199.68</v>
      </c>
      <c r="M36" s="33">
        <v>0</v>
      </c>
      <c r="N36" s="33">
        <v>16051459.65</v>
      </c>
      <c r="O36" s="33">
        <v>3312988.8</v>
      </c>
      <c r="P36" s="33">
        <v>3272988.8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267</v>
      </c>
      <c r="G37" s="56" t="s">
        <v>292</v>
      </c>
      <c r="H37" s="33">
        <v>9560537</v>
      </c>
      <c r="I37" s="33">
        <v>9005830.37</v>
      </c>
      <c r="J37" s="33">
        <v>3330601.34</v>
      </c>
      <c r="K37" s="33">
        <v>409644</v>
      </c>
      <c r="L37" s="33">
        <v>148262.11</v>
      </c>
      <c r="M37" s="33">
        <v>0</v>
      </c>
      <c r="N37" s="33">
        <v>5117322.92</v>
      </c>
      <c r="O37" s="33">
        <v>554706.63</v>
      </c>
      <c r="P37" s="33">
        <v>554706.63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267</v>
      </c>
      <c r="G38" s="56" t="s">
        <v>293</v>
      </c>
      <c r="H38" s="33">
        <v>20255597.91</v>
      </c>
      <c r="I38" s="33">
        <v>14453991.49</v>
      </c>
      <c r="J38" s="33">
        <v>5883899.08</v>
      </c>
      <c r="K38" s="33">
        <v>367595.17</v>
      </c>
      <c r="L38" s="33">
        <v>87344.62</v>
      </c>
      <c r="M38" s="33">
        <v>0</v>
      </c>
      <c r="N38" s="33">
        <v>8115152.62</v>
      </c>
      <c r="O38" s="33">
        <v>5801606.42</v>
      </c>
      <c r="P38" s="33">
        <v>5801606.42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267</v>
      </c>
      <c r="G39" s="56" t="s">
        <v>294</v>
      </c>
      <c r="H39" s="33">
        <v>8215744.83</v>
      </c>
      <c r="I39" s="33">
        <v>7901100.06</v>
      </c>
      <c r="J39" s="33">
        <v>2916599.25</v>
      </c>
      <c r="K39" s="33">
        <v>130000</v>
      </c>
      <c r="L39" s="33">
        <v>72336.56</v>
      </c>
      <c r="M39" s="33">
        <v>0</v>
      </c>
      <c r="N39" s="33">
        <v>4782164.25</v>
      </c>
      <c r="O39" s="33">
        <v>314644.77</v>
      </c>
      <c r="P39" s="33">
        <v>314644.77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267</v>
      </c>
      <c r="G40" s="56" t="s">
        <v>295</v>
      </c>
      <c r="H40" s="33">
        <v>34152703.81</v>
      </c>
      <c r="I40" s="33">
        <v>28500606.53</v>
      </c>
      <c r="J40" s="33">
        <v>10105772.85</v>
      </c>
      <c r="K40" s="33">
        <v>867418</v>
      </c>
      <c r="L40" s="33">
        <v>308352.12</v>
      </c>
      <c r="M40" s="33">
        <v>0</v>
      </c>
      <c r="N40" s="33">
        <v>17219063.56</v>
      </c>
      <c r="O40" s="33">
        <v>5652097.28</v>
      </c>
      <c r="P40" s="33">
        <v>5652097.28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267</v>
      </c>
      <c r="G41" s="56" t="s">
        <v>296</v>
      </c>
      <c r="H41" s="33">
        <v>15535661.25</v>
      </c>
      <c r="I41" s="33">
        <v>14789338.99</v>
      </c>
      <c r="J41" s="33">
        <v>5944795.88</v>
      </c>
      <c r="K41" s="33">
        <v>396797.66</v>
      </c>
      <c r="L41" s="33">
        <v>10895.4</v>
      </c>
      <c r="M41" s="33">
        <v>0</v>
      </c>
      <c r="N41" s="33">
        <v>8436850.05</v>
      </c>
      <c r="O41" s="33">
        <v>746322.26</v>
      </c>
      <c r="P41" s="33">
        <v>746322.26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267</v>
      </c>
      <c r="G42" s="56" t="s">
        <v>297</v>
      </c>
      <c r="H42" s="33">
        <v>6613870.63</v>
      </c>
      <c r="I42" s="33">
        <v>6427912.63</v>
      </c>
      <c r="J42" s="33">
        <v>2856976.82</v>
      </c>
      <c r="K42" s="33">
        <v>79560.12</v>
      </c>
      <c r="L42" s="33">
        <v>42767.02</v>
      </c>
      <c r="M42" s="33">
        <v>0</v>
      </c>
      <c r="N42" s="33">
        <v>3448608.67</v>
      </c>
      <c r="O42" s="33">
        <v>185958</v>
      </c>
      <c r="P42" s="33">
        <v>185958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267</v>
      </c>
      <c r="G43" s="56" t="s">
        <v>298</v>
      </c>
      <c r="H43" s="33">
        <v>22997807.97</v>
      </c>
      <c r="I43" s="33">
        <v>21193836.67</v>
      </c>
      <c r="J43" s="33">
        <v>9495921.88</v>
      </c>
      <c r="K43" s="33">
        <v>332400</v>
      </c>
      <c r="L43" s="33">
        <v>19317.9</v>
      </c>
      <c r="M43" s="33">
        <v>0</v>
      </c>
      <c r="N43" s="33">
        <v>11346196.89</v>
      </c>
      <c r="O43" s="33">
        <v>1803971.3</v>
      </c>
      <c r="P43" s="33">
        <v>1759371.3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267</v>
      </c>
      <c r="G44" s="56" t="s">
        <v>299</v>
      </c>
      <c r="H44" s="33">
        <v>10130347.28</v>
      </c>
      <c r="I44" s="33">
        <v>9025191.74</v>
      </c>
      <c r="J44" s="33">
        <v>3648690.07</v>
      </c>
      <c r="K44" s="33">
        <v>114197</v>
      </c>
      <c r="L44" s="33">
        <v>45338.07</v>
      </c>
      <c r="M44" s="33">
        <v>0</v>
      </c>
      <c r="N44" s="33">
        <v>5216966.6</v>
      </c>
      <c r="O44" s="33">
        <v>1105155.54</v>
      </c>
      <c r="P44" s="33">
        <v>1105155.54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267</v>
      </c>
      <c r="G45" s="56" t="s">
        <v>300</v>
      </c>
      <c r="H45" s="33">
        <v>11722703.45</v>
      </c>
      <c r="I45" s="33">
        <v>9400345.99</v>
      </c>
      <c r="J45" s="33">
        <v>3342476.92</v>
      </c>
      <c r="K45" s="33">
        <v>197500</v>
      </c>
      <c r="L45" s="33">
        <v>61961.27</v>
      </c>
      <c r="M45" s="33">
        <v>0</v>
      </c>
      <c r="N45" s="33">
        <v>5798407.8</v>
      </c>
      <c r="O45" s="33">
        <v>2322357.46</v>
      </c>
      <c r="P45" s="33">
        <v>2322357.46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267</v>
      </c>
      <c r="G46" s="56" t="s">
        <v>301</v>
      </c>
      <c r="H46" s="33">
        <v>11224550.25</v>
      </c>
      <c r="I46" s="33">
        <v>10201906.79</v>
      </c>
      <c r="J46" s="33">
        <v>3539955.66</v>
      </c>
      <c r="K46" s="33">
        <v>837238.81</v>
      </c>
      <c r="L46" s="33">
        <v>37689.71</v>
      </c>
      <c r="M46" s="33">
        <v>0</v>
      </c>
      <c r="N46" s="33">
        <v>5787022.61</v>
      </c>
      <c r="O46" s="33">
        <v>1022643.46</v>
      </c>
      <c r="P46" s="33">
        <v>1022643.46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267</v>
      </c>
      <c r="G47" s="56" t="s">
        <v>302</v>
      </c>
      <c r="H47" s="33">
        <v>13627258.16</v>
      </c>
      <c r="I47" s="33">
        <v>12871253.29</v>
      </c>
      <c r="J47" s="33">
        <v>4470367.26</v>
      </c>
      <c r="K47" s="33">
        <v>789131.8</v>
      </c>
      <c r="L47" s="33">
        <v>55074.05</v>
      </c>
      <c r="M47" s="33">
        <v>0</v>
      </c>
      <c r="N47" s="33">
        <v>7556680.18</v>
      </c>
      <c r="O47" s="33">
        <v>756004.87</v>
      </c>
      <c r="P47" s="33">
        <v>756004.87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267</v>
      </c>
      <c r="G48" s="56" t="s">
        <v>303</v>
      </c>
      <c r="H48" s="33">
        <v>15553129.06</v>
      </c>
      <c r="I48" s="33">
        <v>12092616.21</v>
      </c>
      <c r="J48" s="33">
        <v>4734906.23</v>
      </c>
      <c r="K48" s="33">
        <v>998321.3</v>
      </c>
      <c r="L48" s="33">
        <v>140688.36</v>
      </c>
      <c r="M48" s="33">
        <v>0</v>
      </c>
      <c r="N48" s="33">
        <v>6218700.32</v>
      </c>
      <c r="O48" s="33">
        <v>3460512.85</v>
      </c>
      <c r="P48" s="33">
        <v>3460512.85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267</v>
      </c>
      <c r="G49" s="56" t="s">
        <v>304</v>
      </c>
      <c r="H49" s="33">
        <v>4904227.04</v>
      </c>
      <c r="I49" s="33">
        <v>4901297.06</v>
      </c>
      <c r="J49" s="33">
        <v>1934258.71</v>
      </c>
      <c r="K49" s="33">
        <v>201908</v>
      </c>
      <c r="L49" s="33">
        <v>27602.23</v>
      </c>
      <c r="M49" s="33">
        <v>0</v>
      </c>
      <c r="N49" s="33">
        <v>2737528.12</v>
      </c>
      <c r="O49" s="33">
        <v>2929.98</v>
      </c>
      <c r="P49" s="33">
        <v>2929.98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267</v>
      </c>
      <c r="G50" s="56" t="s">
        <v>305</v>
      </c>
      <c r="H50" s="33">
        <v>12803965.32</v>
      </c>
      <c r="I50" s="33">
        <v>10717431</v>
      </c>
      <c r="J50" s="33">
        <v>3841286.27</v>
      </c>
      <c r="K50" s="33">
        <v>1226811.71</v>
      </c>
      <c r="L50" s="33">
        <v>38248.05</v>
      </c>
      <c r="M50" s="33">
        <v>0</v>
      </c>
      <c r="N50" s="33">
        <v>5611084.97</v>
      </c>
      <c r="O50" s="33">
        <v>2086534.32</v>
      </c>
      <c r="P50" s="33">
        <v>2086534.32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267</v>
      </c>
      <c r="G51" s="56" t="s">
        <v>306</v>
      </c>
      <c r="H51" s="33">
        <v>14928563.95</v>
      </c>
      <c r="I51" s="33">
        <v>13022171.45</v>
      </c>
      <c r="J51" s="33">
        <v>5609694.35</v>
      </c>
      <c r="K51" s="33">
        <v>288491.67</v>
      </c>
      <c r="L51" s="33">
        <v>55702.13</v>
      </c>
      <c r="M51" s="33">
        <v>0</v>
      </c>
      <c r="N51" s="33">
        <v>7068283.3</v>
      </c>
      <c r="O51" s="33">
        <v>1906392.5</v>
      </c>
      <c r="P51" s="33">
        <v>1906392.5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267</v>
      </c>
      <c r="G52" s="56" t="s">
        <v>307</v>
      </c>
      <c r="H52" s="33">
        <v>10613259.68</v>
      </c>
      <c r="I52" s="33">
        <v>9843174.32</v>
      </c>
      <c r="J52" s="33">
        <v>4143641.84</v>
      </c>
      <c r="K52" s="33">
        <v>296700</v>
      </c>
      <c r="L52" s="33">
        <v>143374.69</v>
      </c>
      <c r="M52" s="33">
        <v>0</v>
      </c>
      <c r="N52" s="33">
        <v>5259457.79</v>
      </c>
      <c r="O52" s="33">
        <v>770085.36</v>
      </c>
      <c r="P52" s="33">
        <v>770085.36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267</v>
      </c>
      <c r="G53" s="56" t="s">
        <v>308</v>
      </c>
      <c r="H53" s="33">
        <v>13897969.19</v>
      </c>
      <c r="I53" s="33">
        <v>13791676.61</v>
      </c>
      <c r="J53" s="33">
        <v>5117266.25</v>
      </c>
      <c r="K53" s="33">
        <v>888140.24</v>
      </c>
      <c r="L53" s="33">
        <v>70487.03</v>
      </c>
      <c r="M53" s="33">
        <v>0</v>
      </c>
      <c r="N53" s="33">
        <v>7715783.09</v>
      </c>
      <c r="O53" s="33">
        <v>106292.58</v>
      </c>
      <c r="P53" s="33">
        <v>106292.58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267</v>
      </c>
      <c r="G54" s="56" t="s">
        <v>309</v>
      </c>
      <c r="H54" s="33">
        <v>21746950.66</v>
      </c>
      <c r="I54" s="33">
        <v>19601563.14</v>
      </c>
      <c r="J54" s="33">
        <v>6572407.66</v>
      </c>
      <c r="K54" s="33">
        <v>1839385.12</v>
      </c>
      <c r="L54" s="33">
        <v>4989.9</v>
      </c>
      <c r="M54" s="33">
        <v>0</v>
      </c>
      <c r="N54" s="33">
        <v>11184780.46</v>
      </c>
      <c r="O54" s="33">
        <v>2145387.52</v>
      </c>
      <c r="P54" s="33">
        <v>2145387.52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267</v>
      </c>
      <c r="G55" s="56" t="s">
        <v>310</v>
      </c>
      <c r="H55" s="33">
        <v>38476285.24</v>
      </c>
      <c r="I55" s="33">
        <v>27679064.89</v>
      </c>
      <c r="J55" s="33">
        <v>8650947.09</v>
      </c>
      <c r="K55" s="33">
        <v>2159046.63</v>
      </c>
      <c r="L55" s="33">
        <v>347614.28</v>
      </c>
      <c r="M55" s="33">
        <v>0</v>
      </c>
      <c r="N55" s="33">
        <v>16521456.89</v>
      </c>
      <c r="O55" s="33">
        <v>10797220.35</v>
      </c>
      <c r="P55" s="33">
        <v>10797220.35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267</v>
      </c>
      <c r="G56" s="56" t="s">
        <v>311</v>
      </c>
      <c r="H56" s="33">
        <v>11526856.77</v>
      </c>
      <c r="I56" s="33">
        <v>11278907.43</v>
      </c>
      <c r="J56" s="33">
        <v>4293180.82</v>
      </c>
      <c r="K56" s="33">
        <v>310000</v>
      </c>
      <c r="L56" s="33">
        <v>138132.45</v>
      </c>
      <c r="M56" s="33">
        <v>0</v>
      </c>
      <c r="N56" s="33">
        <v>6537594.16</v>
      </c>
      <c r="O56" s="33">
        <v>247949.34</v>
      </c>
      <c r="P56" s="33">
        <v>247949.34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267</v>
      </c>
      <c r="G57" s="56" t="s">
        <v>312</v>
      </c>
      <c r="H57" s="33">
        <v>9298200.31</v>
      </c>
      <c r="I57" s="33">
        <v>7905033.4</v>
      </c>
      <c r="J57" s="33">
        <v>2945359.75</v>
      </c>
      <c r="K57" s="33">
        <v>307488.68</v>
      </c>
      <c r="L57" s="33">
        <v>19049.62</v>
      </c>
      <c r="M57" s="33">
        <v>0</v>
      </c>
      <c r="N57" s="33">
        <v>4633135.35</v>
      </c>
      <c r="O57" s="33">
        <v>1393166.91</v>
      </c>
      <c r="P57" s="33">
        <v>1393166.91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267</v>
      </c>
      <c r="G58" s="56" t="s">
        <v>313</v>
      </c>
      <c r="H58" s="33">
        <v>6290221.3</v>
      </c>
      <c r="I58" s="33">
        <v>5963198.01</v>
      </c>
      <c r="J58" s="33">
        <v>2291317.89</v>
      </c>
      <c r="K58" s="33">
        <v>64975.49</v>
      </c>
      <c r="L58" s="33">
        <v>13171.61</v>
      </c>
      <c r="M58" s="33">
        <v>0</v>
      </c>
      <c r="N58" s="33">
        <v>3593733.02</v>
      </c>
      <c r="O58" s="33">
        <v>327023.29</v>
      </c>
      <c r="P58" s="33">
        <v>327023.29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267</v>
      </c>
      <c r="G59" s="56" t="s">
        <v>314</v>
      </c>
      <c r="H59" s="33">
        <v>18049059.11</v>
      </c>
      <c r="I59" s="33">
        <v>17185077.9</v>
      </c>
      <c r="J59" s="33">
        <v>7409006.51</v>
      </c>
      <c r="K59" s="33">
        <v>867609.32</v>
      </c>
      <c r="L59" s="33">
        <v>71373.07</v>
      </c>
      <c r="M59" s="33">
        <v>0</v>
      </c>
      <c r="N59" s="33">
        <v>8837089</v>
      </c>
      <c r="O59" s="33">
        <v>863981.21</v>
      </c>
      <c r="P59" s="33">
        <v>863981.21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267</v>
      </c>
      <c r="G60" s="56" t="s">
        <v>315</v>
      </c>
      <c r="H60" s="33">
        <v>8412142.08</v>
      </c>
      <c r="I60" s="33">
        <v>8167104.04</v>
      </c>
      <c r="J60" s="33">
        <v>3667579.86</v>
      </c>
      <c r="K60" s="33">
        <v>293130.28</v>
      </c>
      <c r="L60" s="33">
        <v>28226.11</v>
      </c>
      <c r="M60" s="33">
        <v>0</v>
      </c>
      <c r="N60" s="33">
        <v>4178167.79</v>
      </c>
      <c r="O60" s="33">
        <v>245038.04</v>
      </c>
      <c r="P60" s="33">
        <v>245038.04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267</v>
      </c>
      <c r="G61" s="56" t="s">
        <v>316</v>
      </c>
      <c r="H61" s="33">
        <v>6511009.8</v>
      </c>
      <c r="I61" s="33">
        <v>6384763.02</v>
      </c>
      <c r="J61" s="33">
        <v>1076074.35</v>
      </c>
      <c r="K61" s="33">
        <v>1597269.31</v>
      </c>
      <c r="L61" s="33">
        <v>21945.8</v>
      </c>
      <c r="M61" s="33">
        <v>0</v>
      </c>
      <c r="N61" s="33">
        <v>3689473.56</v>
      </c>
      <c r="O61" s="33">
        <v>126246.78</v>
      </c>
      <c r="P61" s="33">
        <v>81646.78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267</v>
      </c>
      <c r="G62" s="56" t="s">
        <v>317</v>
      </c>
      <c r="H62" s="33">
        <v>9945037.24</v>
      </c>
      <c r="I62" s="33">
        <v>7755732.67</v>
      </c>
      <c r="J62" s="33">
        <v>2673928.21</v>
      </c>
      <c r="K62" s="33">
        <v>338690.58</v>
      </c>
      <c r="L62" s="33">
        <v>8252.43</v>
      </c>
      <c r="M62" s="33">
        <v>0</v>
      </c>
      <c r="N62" s="33">
        <v>4734861.45</v>
      </c>
      <c r="O62" s="33">
        <v>2189304.57</v>
      </c>
      <c r="P62" s="33">
        <v>2144704.57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267</v>
      </c>
      <c r="G63" s="56" t="s">
        <v>318</v>
      </c>
      <c r="H63" s="33">
        <v>12592703.9</v>
      </c>
      <c r="I63" s="33">
        <v>10681984.33</v>
      </c>
      <c r="J63" s="33">
        <v>4489625.32</v>
      </c>
      <c r="K63" s="33">
        <v>440552</v>
      </c>
      <c r="L63" s="33">
        <v>70816.28</v>
      </c>
      <c r="M63" s="33">
        <v>0</v>
      </c>
      <c r="N63" s="33">
        <v>5680990.73</v>
      </c>
      <c r="O63" s="33">
        <v>1910719.57</v>
      </c>
      <c r="P63" s="33">
        <v>1910719.57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267</v>
      </c>
      <c r="G64" s="56" t="s">
        <v>270</v>
      </c>
      <c r="H64" s="33">
        <v>22186549</v>
      </c>
      <c r="I64" s="33">
        <v>20522974.21</v>
      </c>
      <c r="J64" s="33">
        <v>6424631.72</v>
      </c>
      <c r="K64" s="33">
        <v>2048734.41</v>
      </c>
      <c r="L64" s="33">
        <v>62553.21</v>
      </c>
      <c r="M64" s="33">
        <v>0</v>
      </c>
      <c r="N64" s="33">
        <v>11987054.87</v>
      </c>
      <c r="O64" s="33">
        <v>1663574.79</v>
      </c>
      <c r="P64" s="33">
        <v>1663574.79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267</v>
      </c>
      <c r="G65" s="56" t="s">
        <v>319</v>
      </c>
      <c r="H65" s="33">
        <v>17205048.03</v>
      </c>
      <c r="I65" s="33">
        <v>17190423.45</v>
      </c>
      <c r="J65" s="33">
        <v>7325924.22</v>
      </c>
      <c r="K65" s="33">
        <v>564230.04</v>
      </c>
      <c r="L65" s="33">
        <v>286891.27</v>
      </c>
      <c r="M65" s="33">
        <v>0</v>
      </c>
      <c r="N65" s="33">
        <v>9013377.92</v>
      </c>
      <c r="O65" s="33">
        <v>14624.58</v>
      </c>
      <c r="P65" s="33">
        <v>14624.58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267</v>
      </c>
      <c r="G66" s="56" t="s">
        <v>320</v>
      </c>
      <c r="H66" s="33">
        <v>18374191.83</v>
      </c>
      <c r="I66" s="33">
        <v>16719545.65</v>
      </c>
      <c r="J66" s="33">
        <v>6561886.62</v>
      </c>
      <c r="K66" s="33">
        <v>394016</v>
      </c>
      <c r="L66" s="33">
        <v>102630.56</v>
      </c>
      <c r="M66" s="33">
        <v>0</v>
      </c>
      <c r="N66" s="33">
        <v>9661012.47</v>
      </c>
      <c r="O66" s="33">
        <v>1654646.18</v>
      </c>
      <c r="P66" s="33">
        <v>1654646.18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267</v>
      </c>
      <c r="G67" s="56" t="s">
        <v>321</v>
      </c>
      <c r="H67" s="33">
        <v>10234255.22</v>
      </c>
      <c r="I67" s="33">
        <v>8476895.03</v>
      </c>
      <c r="J67" s="33">
        <v>2141306.03</v>
      </c>
      <c r="K67" s="33">
        <v>1782844.12</v>
      </c>
      <c r="L67" s="33">
        <v>161278.9</v>
      </c>
      <c r="M67" s="33">
        <v>0</v>
      </c>
      <c r="N67" s="33">
        <v>4391465.98</v>
      </c>
      <c r="O67" s="33">
        <v>1757360.19</v>
      </c>
      <c r="P67" s="33">
        <v>1757360.19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267</v>
      </c>
      <c r="G68" s="56" t="s">
        <v>322</v>
      </c>
      <c r="H68" s="33">
        <v>7549329.75</v>
      </c>
      <c r="I68" s="33">
        <v>7492496.13</v>
      </c>
      <c r="J68" s="33">
        <v>2814158.9</v>
      </c>
      <c r="K68" s="33">
        <v>560000</v>
      </c>
      <c r="L68" s="33">
        <v>73916.25</v>
      </c>
      <c r="M68" s="33">
        <v>0</v>
      </c>
      <c r="N68" s="33">
        <v>4044420.98</v>
      </c>
      <c r="O68" s="33">
        <v>56833.62</v>
      </c>
      <c r="P68" s="33">
        <v>56833.62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267</v>
      </c>
      <c r="G69" s="56" t="s">
        <v>323</v>
      </c>
      <c r="H69" s="33">
        <v>13151003.13</v>
      </c>
      <c r="I69" s="33">
        <v>10912480.77</v>
      </c>
      <c r="J69" s="33">
        <v>4438624.64</v>
      </c>
      <c r="K69" s="33">
        <v>360299.8</v>
      </c>
      <c r="L69" s="33">
        <v>260.82</v>
      </c>
      <c r="M69" s="33">
        <v>0</v>
      </c>
      <c r="N69" s="33">
        <v>6113295.51</v>
      </c>
      <c r="O69" s="33">
        <v>2238522.36</v>
      </c>
      <c r="P69" s="33">
        <v>2238522.36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267</v>
      </c>
      <c r="G70" s="56" t="s">
        <v>324</v>
      </c>
      <c r="H70" s="33">
        <v>7932726.68</v>
      </c>
      <c r="I70" s="33">
        <v>7164726.68</v>
      </c>
      <c r="J70" s="33">
        <v>2938311.08</v>
      </c>
      <c r="K70" s="33">
        <v>136825</v>
      </c>
      <c r="L70" s="33">
        <v>56023.99</v>
      </c>
      <c r="M70" s="33">
        <v>0</v>
      </c>
      <c r="N70" s="33">
        <v>4033566.61</v>
      </c>
      <c r="O70" s="33">
        <v>768000</v>
      </c>
      <c r="P70" s="33">
        <v>768000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267</v>
      </c>
      <c r="G71" s="56" t="s">
        <v>325</v>
      </c>
      <c r="H71" s="33">
        <v>33284374.51</v>
      </c>
      <c r="I71" s="33">
        <v>29740262.07</v>
      </c>
      <c r="J71" s="33">
        <v>9942201.34</v>
      </c>
      <c r="K71" s="33">
        <v>1188562.68</v>
      </c>
      <c r="L71" s="33">
        <v>438511.96</v>
      </c>
      <c r="M71" s="33">
        <v>0</v>
      </c>
      <c r="N71" s="33">
        <v>18170986.09</v>
      </c>
      <c r="O71" s="33">
        <v>3544112.44</v>
      </c>
      <c r="P71" s="33">
        <v>3544112.44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267</v>
      </c>
      <c r="G72" s="56" t="s">
        <v>326</v>
      </c>
      <c r="H72" s="33">
        <v>5612020.05</v>
      </c>
      <c r="I72" s="33">
        <v>5573173.45</v>
      </c>
      <c r="J72" s="33">
        <v>2013661.15</v>
      </c>
      <c r="K72" s="33">
        <v>116453.7</v>
      </c>
      <c r="L72" s="33">
        <v>9265.75</v>
      </c>
      <c r="M72" s="33">
        <v>0</v>
      </c>
      <c r="N72" s="33">
        <v>3433792.85</v>
      </c>
      <c r="O72" s="33">
        <v>38846.6</v>
      </c>
      <c r="P72" s="33">
        <v>38846.6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267</v>
      </c>
      <c r="G73" s="56" t="s">
        <v>327</v>
      </c>
      <c r="H73" s="33">
        <v>10103027.76</v>
      </c>
      <c r="I73" s="33">
        <v>8726159.5</v>
      </c>
      <c r="J73" s="33">
        <v>3180333.02</v>
      </c>
      <c r="K73" s="33">
        <v>578480.88</v>
      </c>
      <c r="L73" s="33">
        <v>38484.17</v>
      </c>
      <c r="M73" s="33">
        <v>0</v>
      </c>
      <c r="N73" s="33">
        <v>4928861.43</v>
      </c>
      <c r="O73" s="33">
        <v>1376868.26</v>
      </c>
      <c r="P73" s="33">
        <v>1376868.26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267</v>
      </c>
      <c r="G74" s="56" t="s">
        <v>328</v>
      </c>
      <c r="H74" s="33">
        <v>16549094.26</v>
      </c>
      <c r="I74" s="33">
        <v>14100857.69</v>
      </c>
      <c r="J74" s="33">
        <v>5578599.67</v>
      </c>
      <c r="K74" s="33">
        <v>375000</v>
      </c>
      <c r="L74" s="33">
        <v>122609.51</v>
      </c>
      <c r="M74" s="33">
        <v>0</v>
      </c>
      <c r="N74" s="33">
        <v>8024648.51</v>
      </c>
      <c r="O74" s="33">
        <v>2448236.57</v>
      </c>
      <c r="P74" s="33">
        <v>2448236.57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267</v>
      </c>
      <c r="G75" s="56" t="s">
        <v>329</v>
      </c>
      <c r="H75" s="33">
        <v>12004400.63</v>
      </c>
      <c r="I75" s="33">
        <v>11471629.71</v>
      </c>
      <c r="J75" s="33">
        <v>4716013.24</v>
      </c>
      <c r="K75" s="33">
        <v>399400</v>
      </c>
      <c r="L75" s="33">
        <v>104486.66</v>
      </c>
      <c r="M75" s="33">
        <v>0</v>
      </c>
      <c r="N75" s="33">
        <v>6251729.81</v>
      </c>
      <c r="O75" s="33">
        <v>532770.92</v>
      </c>
      <c r="P75" s="33">
        <v>532770.92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267</v>
      </c>
      <c r="G76" s="56" t="s">
        <v>330</v>
      </c>
      <c r="H76" s="33">
        <v>18686685.95</v>
      </c>
      <c r="I76" s="33">
        <v>18542825.95</v>
      </c>
      <c r="J76" s="33">
        <v>8079105.12</v>
      </c>
      <c r="K76" s="33">
        <v>431324.75</v>
      </c>
      <c r="L76" s="33">
        <v>83315.92</v>
      </c>
      <c r="M76" s="33">
        <v>0</v>
      </c>
      <c r="N76" s="33">
        <v>9949080.16</v>
      </c>
      <c r="O76" s="33">
        <v>143860</v>
      </c>
      <c r="P76" s="33">
        <v>143860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267</v>
      </c>
      <c r="G77" s="56" t="s">
        <v>331</v>
      </c>
      <c r="H77" s="33">
        <v>15639589.28</v>
      </c>
      <c r="I77" s="33">
        <v>15360388.37</v>
      </c>
      <c r="J77" s="33">
        <v>5455909.38</v>
      </c>
      <c r="K77" s="33">
        <v>351576.33</v>
      </c>
      <c r="L77" s="33">
        <v>16368.01</v>
      </c>
      <c r="M77" s="33">
        <v>0</v>
      </c>
      <c r="N77" s="33">
        <v>9536534.65</v>
      </c>
      <c r="O77" s="33">
        <v>279200.91</v>
      </c>
      <c r="P77" s="33">
        <v>279200.91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267</v>
      </c>
      <c r="G78" s="56" t="s">
        <v>332</v>
      </c>
      <c r="H78" s="33">
        <v>10074268.55</v>
      </c>
      <c r="I78" s="33">
        <v>8348494.97</v>
      </c>
      <c r="J78" s="33">
        <v>3592106.81</v>
      </c>
      <c r="K78" s="33">
        <v>308955</v>
      </c>
      <c r="L78" s="33">
        <v>63323.92</v>
      </c>
      <c r="M78" s="33">
        <v>0</v>
      </c>
      <c r="N78" s="33">
        <v>4384109.24</v>
      </c>
      <c r="O78" s="33">
        <v>1725773.58</v>
      </c>
      <c r="P78" s="33">
        <v>1725773.58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267</v>
      </c>
      <c r="G79" s="56" t="s">
        <v>333</v>
      </c>
      <c r="H79" s="33">
        <v>10926831.75</v>
      </c>
      <c r="I79" s="33">
        <v>10288251.03</v>
      </c>
      <c r="J79" s="33">
        <v>4246029.04</v>
      </c>
      <c r="K79" s="33">
        <v>395105.43</v>
      </c>
      <c r="L79" s="33">
        <v>70285.53</v>
      </c>
      <c r="M79" s="33">
        <v>0</v>
      </c>
      <c r="N79" s="33">
        <v>5576831.03</v>
      </c>
      <c r="O79" s="33">
        <v>638580.72</v>
      </c>
      <c r="P79" s="33">
        <v>638580.72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267</v>
      </c>
      <c r="G80" s="56" t="s">
        <v>334</v>
      </c>
      <c r="H80" s="33">
        <v>10274112.44</v>
      </c>
      <c r="I80" s="33">
        <v>9404559.46</v>
      </c>
      <c r="J80" s="33">
        <v>3532066.01</v>
      </c>
      <c r="K80" s="33">
        <v>292511</v>
      </c>
      <c r="L80" s="33">
        <v>118090.6</v>
      </c>
      <c r="M80" s="33">
        <v>0</v>
      </c>
      <c r="N80" s="33">
        <v>5461891.85</v>
      </c>
      <c r="O80" s="33">
        <v>869552.98</v>
      </c>
      <c r="P80" s="33">
        <v>869552.98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267</v>
      </c>
      <c r="G81" s="56" t="s">
        <v>335</v>
      </c>
      <c r="H81" s="33">
        <v>33986048.49</v>
      </c>
      <c r="I81" s="33">
        <v>28904894.67</v>
      </c>
      <c r="J81" s="33">
        <v>7597341.61</v>
      </c>
      <c r="K81" s="33">
        <v>3394570.37</v>
      </c>
      <c r="L81" s="33">
        <v>113140.94</v>
      </c>
      <c r="M81" s="33">
        <v>0</v>
      </c>
      <c r="N81" s="33">
        <v>17799841.75</v>
      </c>
      <c r="O81" s="33">
        <v>5081153.82</v>
      </c>
      <c r="P81" s="33">
        <v>5081153.82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267</v>
      </c>
      <c r="G82" s="56" t="s">
        <v>336</v>
      </c>
      <c r="H82" s="33">
        <v>11002851.32</v>
      </c>
      <c r="I82" s="33">
        <v>9777629.29</v>
      </c>
      <c r="J82" s="33">
        <v>4128250.87</v>
      </c>
      <c r="K82" s="33">
        <v>253800</v>
      </c>
      <c r="L82" s="33">
        <v>35583.59</v>
      </c>
      <c r="M82" s="33">
        <v>0</v>
      </c>
      <c r="N82" s="33">
        <v>5359994.83</v>
      </c>
      <c r="O82" s="33">
        <v>1225222.03</v>
      </c>
      <c r="P82" s="33">
        <v>1225222.03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267</v>
      </c>
      <c r="G83" s="56" t="s">
        <v>337</v>
      </c>
      <c r="H83" s="33">
        <v>23824501.52</v>
      </c>
      <c r="I83" s="33">
        <v>18891891.39</v>
      </c>
      <c r="J83" s="33">
        <v>7446753.09</v>
      </c>
      <c r="K83" s="33">
        <v>1022645.65</v>
      </c>
      <c r="L83" s="33">
        <v>111736.79</v>
      </c>
      <c r="M83" s="33">
        <v>0</v>
      </c>
      <c r="N83" s="33">
        <v>10310755.86</v>
      </c>
      <c r="O83" s="33">
        <v>4932610.13</v>
      </c>
      <c r="P83" s="33">
        <v>4932610.13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267</v>
      </c>
      <c r="G84" s="56" t="s">
        <v>271</v>
      </c>
      <c r="H84" s="33">
        <v>16577429.23</v>
      </c>
      <c r="I84" s="33">
        <v>16240412.88</v>
      </c>
      <c r="J84" s="33">
        <v>6858666.83</v>
      </c>
      <c r="K84" s="33">
        <v>432874.09</v>
      </c>
      <c r="L84" s="33">
        <v>151324.78</v>
      </c>
      <c r="M84" s="33">
        <v>0</v>
      </c>
      <c r="N84" s="33">
        <v>8797547.18</v>
      </c>
      <c r="O84" s="33">
        <v>337016.35</v>
      </c>
      <c r="P84" s="33">
        <v>146079.39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267</v>
      </c>
      <c r="G85" s="56" t="s">
        <v>338</v>
      </c>
      <c r="H85" s="33">
        <v>9648442.13</v>
      </c>
      <c r="I85" s="33">
        <v>6866400.26</v>
      </c>
      <c r="J85" s="33">
        <v>2604698.55</v>
      </c>
      <c r="K85" s="33">
        <v>111491.06</v>
      </c>
      <c r="L85" s="33">
        <v>58286.54</v>
      </c>
      <c r="M85" s="33">
        <v>0</v>
      </c>
      <c r="N85" s="33">
        <v>4091924.11</v>
      </c>
      <c r="O85" s="33">
        <v>2782041.87</v>
      </c>
      <c r="P85" s="33">
        <v>2782041.87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267</v>
      </c>
      <c r="G86" s="56" t="s">
        <v>272</v>
      </c>
      <c r="H86" s="33">
        <v>15527391.07</v>
      </c>
      <c r="I86" s="33">
        <v>14457077.16</v>
      </c>
      <c r="J86" s="33">
        <v>5996993.15</v>
      </c>
      <c r="K86" s="33">
        <v>238500</v>
      </c>
      <c r="L86" s="33">
        <v>42644.57</v>
      </c>
      <c r="M86" s="33">
        <v>0</v>
      </c>
      <c r="N86" s="33">
        <v>8178939.44</v>
      </c>
      <c r="O86" s="33">
        <v>1070313.91</v>
      </c>
      <c r="P86" s="33">
        <v>1070313.91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267</v>
      </c>
      <c r="G87" s="56" t="s">
        <v>339</v>
      </c>
      <c r="H87" s="33">
        <v>7141249.73</v>
      </c>
      <c r="I87" s="33">
        <v>6551253.47</v>
      </c>
      <c r="J87" s="33">
        <v>1940413.92</v>
      </c>
      <c r="K87" s="33">
        <v>838790.99</v>
      </c>
      <c r="L87" s="33">
        <v>39629.37</v>
      </c>
      <c r="M87" s="33">
        <v>0</v>
      </c>
      <c r="N87" s="33">
        <v>3732419.19</v>
      </c>
      <c r="O87" s="33">
        <v>589996.26</v>
      </c>
      <c r="P87" s="33">
        <v>589996.26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267</v>
      </c>
      <c r="G88" s="56" t="s">
        <v>340</v>
      </c>
      <c r="H88" s="33">
        <v>10155977.35</v>
      </c>
      <c r="I88" s="33">
        <v>9062115.2</v>
      </c>
      <c r="J88" s="33">
        <v>3766090.75</v>
      </c>
      <c r="K88" s="33">
        <v>422705.96</v>
      </c>
      <c r="L88" s="33">
        <v>15436.11</v>
      </c>
      <c r="M88" s="33">
        <v>0</v>
      </c>
      <c r="N88" s="33">
        <v>4857882.38</v>
      </c>
      <c r="O88" s="33">
        <v>1093862.15</v>
      </c>
      <c r="P88" s="33">
        <v>1093862.15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267</v>
      </c>
      <c r="G89" s="56" t="s">
        <v>341</v>
      </c>
      <c r="H89" s="33">
        <v>29110352.59</v>
      </c>
      <c r="I89" s="33">
        <v>26389852.13</v>
      </c>
      <c r="J89" s="33">
        <v>11119506.57</v>
      </c>
      <c r="K89" s="33">
        <v>1170628.01</v>
      </c>
      <c r="L89" s="33">
        <v>118131.79</v>
      </c>
      <c r="M89" s="33">
        <v>0</v>
      </c>
      <c r="N89" s="33">
        <v>13981585.76</v>
      </c>
      <c r="O89" s="33">
        <v>2720500.46</v>
      </c>
      <c r="P89" s="33">
        <v>2720500.46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267</v>
      </c>
      <c r="G90" s="56" t="s">
        <v>342</v>
      </c>
      <c r="H90" s="33">
        <v>16011335.4</v>
      </c>
      <c r="I90" s="33">
        <v>14823059.76</v>
      </c>
      <c r="J90" s="33">
        <v>5616172.43</v>
      </c>
      <c r="K90" s="33">
        <v>610750</v>
      </c>
      <c r="L90" s="33">
        <v>0</v>
      </c>
      <c r="M90" s="33">
        <v>0</v>
      </c>
      <c r="N90" s="33">
        <v>8596137.33</v>
      </c>
      <c r="O90" s="33">
        <v>1188275.64</v>
      </c>
      <c r="P90" s="33">
        <v>1188275.64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267</v>
      </c>
      <c r="G91" s="56" t="s">
        <v>343</v>
      </c>
      <c r="H91" s="33">
        <v>18001959.18</v>
      </c>
      <c r="I91" s="33">
        <v>15919930.71</v>
      </c>
      <c r="J91" s="33">
        <v>5791767.16</v>
      </c>
      <c r="K91" s="33">
        <v>818454.14</v>
      </c>
      <c r="L91" s="33">
        <v>22082.03</v>
      </c>
      <c r="M91" s="33">
        <v>0</v>
      </c>
      <c r="N91" s="33">
        <v>9287627.38</v>
      </c>
      <c r="O91" s="33">
        <v>2082028.47</v>
      </c>
      <c r="P91" s="33">
        <v>1832028.47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267</v>
      </c>
      <c r="G92" s="56" t="s">
        <v>344</v>
      </c>
      <c r="H92" s="33">
        <v>12988882.76</v>
      </c>
      <c r="I92" s="33">
        <v>9663287.63</v>
      </c>
      <c r="J92" s="33">
        <v>3986007.53</v>
      </c>
      <c r="K92" s="33">
        <v>280000</v>
      </c>
      <c r="L92" s="33">
        <v>40906.86</v>
      </c>
      <c r="M92" s="33">
        <v>0</v>
      </c>
      <c r="N92" s="33">
        <v>5356373.24</v>
      </c>
      <c r="O92" s="33">
        <v>3325595.13</v>
      </c>
      <c r="P92" s="33">
        <v>3325595.13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267</v>
      </c>
      <c r="G93" s="56" t="s">
        <v>345</v>
      </c>
      <c r="H93" s="33">
        <v>8713792.04</v>
      </c>
      <c r="I93" s="33">
        <v>8360989.02</v>
      </c>
      <c r="J93" s="33">
        <v>1410019.43</v>
      </c>
      <c r="K93" s="33">
        <v>2061727.83</v>
      </c>
      <c r="L93" s="33">
        <v>24621.81</v>
      </c>
      <c r="M93" s="33">
        <v>0</v>
      </c>
      <c r="N93" s="33">
        <v>4864619.95</v>
      </c>
      <c r="O93" s="33">
        <v>352803.02</v>
      </c>
      <c r="P93" s="33">
        <v>352803.02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267</v>
      </c>
      <c r="G94" s="56" t="s">
        <v>273</v>
      </c>
      <c r="H94" s="33">
        <v>30124831.46</v>
      </c>
      <c r="I94" s="33">
        <v>25096707.31</v>
      </c>
      <c r="J94" s="33">
        <v>8629368.23</v>
      </c>
      <c r="K94" s="33">
        <v>2423333.89</v>
      </c>
      <c r="L94" s="33">
        <v>386790.92</v>
      </c>
      <c r="M94" s="33">
        <v>0</v>
      </c>
      <c r="N94" s="33">
        <v>13657214.27</v>
      </c>
      <c r="O94" s="33">
        <v>5028124.15</v>
      </c>
      <c r="P94" s="33">
        <v>5028124.15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267</v>
      </c>
      <c r="G95" s="56" t="s">
        <v>346</v>
      </c>
      <c r="H95" s="33">
        <v>16060794.56</v>
      </c>
      <c r="I95" s="33">
        <v>14398097.58</v>
      </c>
      <c r="J95" s="33">
        <v>5691270.11</v>
      </c>
      <c r="K95" s="33">
        <v>444100</v>
      </c>
      <c r="L95" s="33">
        <v>84932.2</v>
      </c>
      <c r="M95" s="33">
        <v>0</v>
      </c>
      <c r="N95" s="33">
        <v>8177795.27</v>
      </c>
      <c r="O95" s="33">
        <v>1662696.98</v>
      </c>
      <c r="P95" s="33">
        <v>1618096.98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267</v>
      </c>
      <c r="G96" s="56" t="s">
        <v>347</v>
      </c>
      <c r="H96" s="33">
        <v>12565475.61</v>
      </c>
      <c r="I96" s="33">
        <v>12122726.28</v>
      </c>
      <c r="J96" s="33">
        <v>4887893.57</v>
      </c>
      <c r="K96" s="33">
        <v>297300</v>
      </c>
      <c r="L96" s="33">
        <v>100665.58</v>
      </c>
      <c r="M96" s="33">
        <v>0</v>
      </c>
      <c r="N96" s="33">
        <v>6836867.13</v>
      </c>
      <c r="O96" s="33">
        <v>442749.33</v>
      </c>
      <c r="P96" s="33">
        <v>442749.33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267</v>
      </c>
      <c r="G97" s="56" t="s">
        <v>348</v>
      </c>
      <c r="H97" s="33">
        <v>9790118.5</v>
      </c>
      <c r="I97" s="33">
        <v>9354469.45</v>
      </c>
      <c r="J97" s="33">
        <v>3681914.69</v>
      </c>
      <c r="K97" s="33">
        <v>526814.02</v>
      </c>
      <c r="L97" s="33">
        <v>19869.99</v>
      </c>
      <c r="M97" s="33">
        <v>0</v>
      </c>
      <c r="N97" s="33">
        <v>5125870.75</v>
      </c>
      <c r="O97" s="33">
        <v>435649.05</v>
      </c>
      <c r="P97" s="33">
        <v>435649.05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267</v>
      </c>
      <c r="G98" s="56" t="s">
        <v>349</v>
      </c>
      <c r="H98" s="33">
        <v>12456533.44</v>
      </c>
      <c r="I98" s="33">
        <v>10527071.84</v>
      </c>
      <c r="J98" s="33">
        <v>4336021.63</v>
      </c>
      <c r="K98" s="33">
        <v>271880</v>
      </c>
      <c r="L98" s="33">
        <v>69515.4</v>
      </c>
      <c r="M98" s="33">
        <v>0</v>
      </c>
      <c r="N98" s="33">
        <v>5849654.81</v>
      </c>
      <c r="O98" s="33">
        <v>1929461.6</v>
      </c>
      <c r="P98" s="33">
        <v>1929461.6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267</v>
      </c>
      <c r="G99" s="56" t="s">
        <v>350</v>
      </c>
      <c r="H99" s="33">
        <v>9031195.81</v>
      </c>
      <c r="I99" s="33">
        <v>7533078.41</v>
      </c>
      <c r="J99" s="33">
        <v>3095983.12</v>
      </c>
      <c r="K99" s="33">
        <v>376756.24</v>
      </c>
      <c r="L99" s="33">
        <v>113013.93</v>
      </c>
      <c r="M99" s="33">
        <v>0</v>
      </c>
      <c r="N99" s="33">
        <v>3947325.12</v>
      </c>
      <c r="O99" s="33">
        <v>1498117.4</v>
      </c>
      <c r="P99" s="33">
        <v>1498117.4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267</v>
      </c>
      <c r="G100" s="56" t="s">
        <v>351</v>
      </c>
      <c r="H100" s="33">
        <v>9061071.86</v>
      </c>
      <c r="I100" s="33">
        <v>8441134.85</v>
      </c>
      <c r="J100" s="33">
        <v>3311173.18</v>
      </c>
      <c r="K100" s="33">
        <v>387800</v>
      </c>
      <c r="L100" s="33">
        <v>20261.63</v>
      </c>
      <c r="M100" s="33">
        <v>0</v>
      </c>
      <c r="N100" s="33">
        <v>4721900.04</v>
      </c>
      <c r="O100" s="33">
        <v>619937.01</v>
      </c>
      <c r="P100" s="33">
        <v>619937.01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267</v>
      </c>
      <c r="G101" s="56" t="s">
        <v>274</v>
      </c>
      <c r="H101" s="33">
        <v>44124807.05</v>
      </c>
      <c r="I101" s="33">
        <v>41906532.73</v>
      </c>
      <c r="J101" s="33">
        <v>16143824.03</v>
      </c>
      <c r="K101" s="33">
        <v>1780976.67</v>
      </c>
      <c r="L101" s="33">
        <v>8967.62</v>
      </c>
      <c r="M101" s="33">
        <v>0</v>
      </c>
      <c r="N101" s="33">
        <v>23972764.41</v>
      </c>
      <c r="O101" s="33">
        <v>2218274.32</v>
      </c>
      <c r="P101" s="33">
        <v>2218274.32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267</v>
      </c>
      <c r="G102" s="56" t="s">
        <v>352</v>
      </c>
      <c r="H102" s="33">
        <v>6947574.86</v>
      </c>
      <c r="I102" s="33">
        <v>6747645.96</v>
      </c>
      <c r="J102" s="33">
        <v>2689505.34</v>
      </c>
      <c r="K102" s="33">
        <v>83000</v>
      </c>
      <c r="L102" s="33">
        <v>44499.21</v>
      </c>
      <c r="M102" s="33">
        <v>0</v>
      </c>
      <c r="N102" s="33">
        <v>3930641.41</v>
      </c>
      <c r="O102" s="33">
        <v>199928.9</v>
      </c>
      <c r="P102" s="33">
        <v>199928.9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267</v>
      </c>
      <c r="G103" s="56" t="s">
        <v>353</v>
      </c>
      <c r="H103" s="33">
        <v>23517809.29</v>
      </c>
      <c r="I103" s="33">
        <v>19985531.46</v>
      </c>
      <c r="J103" s="33">
        <v>6799011.82</v>
      </c>
      <c r="K103" s="33">
        <v>917216.23</v>
      </c>
      <c r="L103" s="33">
        <v>6346.99</v>
      </c>
      <c r="M103" s="33">
        <v>0</v>
      </c>
      <c r="N103" s="33">
        <v>12262956.42</v>
      </c>
      <c r="O103" s="33">
        <v>3532277.83</v>
      </c>
      <c r="P103" s="33">
        <v>3487677.83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267</v>
      </c>
      <c r="G104" s="56" t="s">
        <v>354</v>
      </c>
      <c r="H104" s="33">
        <v>12128317.87</v>
      </c>
      <c r="I104" s="33">
        <v>11971717.87</v>
      </c>
      <c r="J104" s="33">
        <v>4911790.37</v>
      </c>
      <c r="K104" s="33">
        <v>788743.94</v>
      </c>
      <c r="L104" s="33">
        <v>26159.73</v>
      </c>
      <c r="M104" s="33">
        <v>0</v>
      </c>
      <c r="N104" s="33">
        <v>6245023.83</v>
      </c>
      <c r="O104" s="33">
        <v>156600</v>
      </c>
      <c r="P104" s="33">
        <v>156600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267</v>
      </c>
      <c r="G105" s="56" t="s">
        <v>355</v>
      </c>
      <c r="H105" s="33">
        <v>13744317.95</v>
      </c>
      <c r="I105" s="33">
        <v>13118426.88</v>
      </c>
      <c r="J105" s="33">
        <v>6035558.05</v>
      </c>
      <c r="K105" s="33">
        <v>232000</v>
      </c>
      <c r="L105" s="33">
        <v>38342.12</v>
      </c>
      <c r="M105" s="33">
        <v>0</v>
      </c>
      <c r="N105" s="33">
        <v>6812526.71</v>
      </c>
      <c r="O105" s="33">
        <v>625891.07</v>
      </c>
      <c r="P105" s="33">
        <v>625891.07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267</v>
      </c>
      <c r="G106" s="56" t="s">
        <v>275</v>
      </c>
      <c r="H106" s="33">
        <v>28480398.86</v>
      </c>
      <c r="I106" s="33">
        <v>25800765.18</v>
      </c>
      <c r="J106" s="33">
        <v>9646891.54</v>
      </c>
      <c r="K106" s="33">
        <v>1918682.22</v>
      </c>
      <c r="L106" s="33">
        <v>116799.25</v>
      </c>
      <c r="M106" s="33">
        <v>0</v>
      </c>
      <c r="N106" s="33">
        <v>14118392.17</v>
      </c>
      <c r="O106" s="33">
        <v>2679633.68</v>
      </c>
      <c r="P106" s="33">
        <v>2679633.68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267</v>
      </c>
      <c r="G107" s="56" t="s">
        <v>356</v>
      </c>
      <c r="H107" s="33">
        <v>9280532.34</v>
      </c>
      <c r="I107" s="33">
        <v>9070227.87</v>
      </c>
      <c r="J107" s="33">
        <v>3613873.65</v>
      </c>
      <c r="K107" s="33">
        <v>342846.7</v>
      </c>
      <c r="L107" s="33">
        <v>52166.57</v>
      </c>
      <c r="M107" s="33">
        <v>0</v>
      </c>
      <c r="N107" s="33">
        <v>5061340.95</v>
      </c>
      <c r="O107" s="33">
        <v>210304.47</v>
      </c>
      <c r="P107" s="33">
        <v>210304.47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267</v>
      </c>
      <c r="G108" s="56" t="s">
        <v>357</v>
      </c>
      <c r="H108" s="33">
        <v>29627526.41</v>
      </c>
      <c r="I108" s="33">
        <v>20834752.63</v>
      </c>
      <c r="J108" s="33">
        <v>7601421.33</v>
      </c>
      <c r="K108" s="33">
        <v>1161128.46</v>
      </c>
      <c r="L108" s="33">
        <v>338166.45</v>
      </c>
      <c r="M108" s="33">
        <v>0</v>
      </c>
      <c r="N108" s="33">
        <v>11734036.39</v>
      </c>
      <c r="O108" s="33">
        <v>8792773.78</v>
      </c>
      <c r="P108" s="33">
        <v>8792773.78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267</v>
      </c>
      <c r="G109" s="56" t="s">
        <v>358</v>
      </c>
      <c r="H109" s="33">
        <v>16197184.8</v>
      </c>
      <c r="I109" s="33">
        <v>13538644.22</v>
      </c>
      <c r="J109" s="33">
        <v>5439046.26</v>
      </c>
      <c r="K109" s="33">
        <v>743556.34</v>
      </c>
      <c r="L109" s="33">
        <v>89148.28</v>
      </c>
      <c r="M109" s="33">
        <v>0</v>
      </c>
      <c r="N109" s="33">
        <v>7266893.34</v>
      </c>
      <c r="O109" s="33">
        <v>2658540.58</v>
      </c>
      <c r="P109" s="33">
        <v>2658540.58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267</v>
      </c>
      <c r="G110" s="56" t="s">
        <v>359</v>
      </c>
      <c r="H110" s="33">
        <v>28894397.9</v>
      </c>
      <c r="I110" s="33">
        <v>26022189.88</v>
      </c>
      <c r="J110" s="33">
        <v>9774533.56</v>
      </c>
      <c r="K110" s="33">
        <v>1640351.15</v>
      </c>
      <c r="L110" s="33">
        <v>133774.8</v>
      </c>
      <c r="M110" s="33">
        <v>0</v>
      </c>
      <c r="N110" s="33">
        <v>14473530.37</v>
      </c>
      <c r="O110" s="33">
        <v>2872208.02</v>
      </c>
      <c r="P110" s="33">
        <v>2872208.02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267</v>
      </c>
      <c r="G111" s="56" t="s">
        <v>360</v>
      </c>
      <c r="H111" s="33">
        <v>13225050.77</v>
      </c>
      <c r="I111" s="33">
        <v>12921965.67</v>
      </c>
      <c r="J111" s="33">
        <v>4957814.33</v>
      </c>
      <c r="K111" s="33">
        <v>516754.23</v>
      </c>
      <c r="L111" s="33">
        <v>74491.46</v>
      </c>
      <c r="M111" s="33">
        <v>0</v>
      </c>
      <c r="N111" s="33">
        <v>7372905.65</v>
      </c>
      <c r="O111" s="33">
        <v>303085.1</v>
      </c>
      <c r="P111" s="33">
        <v>303085.1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267</v>
      </c>
      <c r="G112" s="56" t="s">
        <v>361</v>
      </c>
      <c r="H112" s="33">
        <v>12968358.7</v>
      </c>
      <c r="I112" s="33">
        <v>11617987.56</v>
      </c>
      <c r="J112" s="33">
        <v>4574574.66</v>
      </c>
      <c r="K112" s="33">
        <v>562784.7</v>
      </c>
      <c r="L112" s="33">
        <v>143984.06</v>
      </c>
      <c r="M112" s="33">
        <v>0</v>
      </c>
      <c r="N112" s="33">
        <v>6336644.14</v>
      </c>
      <c r="O112" s="33">
        <v>1350371.14</v>
      </c>
      <c r="P112" s="33">
        <v>1350371.14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267</v>
      </c>
      <c r="G113" s="56" t="s">
        <v>362</v>
      </c>
      <c r="H113" s="33">
        <v>54019436.85</v>
      </c>
      <c r="I113" s="33">
        <v>43250917.55</v>
      </c>
      <c r="J113" s="33">
        <v>15962497.29</v>
      </c>
      <c r="K113" s="33">
        <v>902390.54</v>
      </c>
      <c r="L113" s="33">
        <v>430280.12</v>
      </c>
      <c r="M113" s="33">
        <v>0</v>
      </c>
      <c r="N113" s="33">
        <v>25955749.6</v>
      </c>
      <c r="O113" s="33">
        <v>10768519.3</v>
      </c>
      <c r="P113" s="33">
        <v>10768519.3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267</v>
      </c>
      <c r="G114" s="56" t="s">
        <v>363</v>
      </c>
      <c r="H114" s="33">
        <v>9543309.53</v>
      </c>
      <c r="I114" s="33">
        <v>9424459.96</v>
      </c>
      <c r="J114" s="33">
        <v>3576055.33</v>
      </c>
      <c r="K114" s="33">
        <v>200268.25</v>
      </c>
      <c r="L114" s="33">
        <v>10212.94</v>
      </c>
      <c r="M114" s="33">
        <v>0</v>
      </c>
      <c r="N114" s="33">
        <v>5637923.44</v>
      </c>
      <c r="O114" s="33">
        <v>118849.57</v>
      </c>
      <c r="P114" s="33">
        <v>118849.57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267</v>
      </c>
      <c r="G115" s="56" t="s">
        <v>364</v>
      </c>
      <c r="H115" s="33">
        <v>13023524.9</v>
      </c>
      <c r="I115" s="33">
        <v>9818420.39</v>
      </c>
      <c r="J115" s="33">
        <v>3690374.83</v>
      </c>
      <c r="K115" s="33">
        <v>408800</v>
      </c>
      <c r="L115" s="33">
        <v>124991.52</v>
      </c>
      <c r="M115" s="33">
        <v>0</v>
      </c>
      <c r="N115" s="33">
        <v>5594254.04</v>
      </c>
      <c r="O115" s="33">
        <v>3205104.51</v>
      </c>
      <c r="P115" s="33">
        <v>3205104.51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267</v>
      </c>
      <c r="G116" s="56" t="s">
        <v>365</v>
      </c>
      <c r="H116" s="33">
        <v>9063301.78</v>
      </c>
      <c r="I116" s="33">
        <v>8956221.88</v>
      </c>
      <c r="J116" s="33">
        <v>3628535.05</v>
      </c>
      <c r="K116" s="33">
        <v>235475.33</v>
      </c>
      <c r="L116" s="33">
        <v>28591.9</v>
      </c>
      <c r="M116" s="33">
        <v>0</v>
      </c>
      <c r="N116" s="33">
        <v>5063619.6</v>
      </c>
      <c r="O116" s="33">
        <v>107079.9</v>
      </c>
      <c r="P116" s="33">
        <v>107079.9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267</v>
      </c>
      <c r="G117" s="56" t="s">
        <v>366</v>
      </c>
      <c r="H117" s="33">
        <v>19911825.74</v>
      </c>
      <c r="I117" s="33">
        <v>17164905.99</v>
      </c>
      <c r="J117" s="33">
        <v>7895119.8</v>
      </c>
      <c r="K117" s="33">
        <v>323333.31</v>
      </c>
      <c r="L117" s="33">
        <v>210702.27</v>
      </c>
      <c r="M117" s="33">
        <v>0</v>
      </c>
      <c r="N117" s="33">
        <v>8735750.61</v>
      </c>
      <c r="O117" s="33">
        <v>2746919.75</v>
      </c>
      <c r="P117" s="33">
        <v>2746919.75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267</v>
      </c>
      <c r="G118" s="56" t="s">
        <v>367</v>
      </c>
      <c r="H118" s="33">
        <v>3252681.73</v>
      </c>
      <c r="I118" s="33">
        <v>3221316.73</v>
      </c>
      <c r="J118" s="33">
        <v>1153408.06</v>
      </c>
      <c r="K118" s="33">
        <v>51909.6</v>
      </c>
      <c r="L118" s="33">
        <v>42335.39</v>
      </c>
      <c r="M118" s="33">
        <v>0</v>
      </c>
      <c r="N118" s="33">
        <v>1973663.68</v>
      </c>
      <c r="O118" s="33">
        <v>31365</v>
      </c>
      <c r="P118" s="33">
        <v>31365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267</v>
      </c>
      <c r="G119" s="56" t="s">
        <v>368</v>
      </c>
      <c r="H119" s="33">
        <v>10528255.37</v>
      </c>
      <c r="I119" s="33">
        <v>10368211.89</v>
      </c>
      <c r="J119" s="33">
        <v>4600295.93</v>
      </c>
      <c r="K119" s="33">
        <v>359479</v>
      </c>
      <c r="L119" s="33">
        <v>6273.6</v>
      </c>
      <c r="M119" s="33">
        <v>0</v>
      </c>
      <c r="N119" s="33">
        <v>5402163.36</v>
      </c>
      <c r="O119" s="33">
        <v>160043.48</v>
      </c>
      <c r="P119" s="33">
        <v>160043.48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267</v>
      </c>
      <c r="G120" s="56" t="s">
        <v>369</v>
      </c>
      <c r="H120" s="33">
        <v>9824357.28</v>
      </c>
      <c r="I120" s="33">
        <v>8913360.13</v>
      </c>
      <c r="J120" s="33">
        <v>3839278.22</v>
      </c>
      <c r="K120" s="33">
        <v>251777.95</v>
      </c>
      <c r="L120" s="33">
        <v>39802.17</v>
      </c>
      <c r="M120" s="33">
        <v>0</v>
      </c>
      <c r="N120" s="33">
        <v>4782501.79</v>
      </c>
      <c r="O120" s="33">
        <v>910997.15</v>
      </c>
      <c r="P120" s="33">
        <v>910997.15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267</v>
      </c>
      <c r="G121" s="56" t="s">
        <v>370</v>
      </c>
      <c r="H121" s="33">
        <v>21427919.23</v>
      </c>
      <c r="I121" s="33">
        <v>20733301.02</v>
      </c>
      <c r="J121" s="33">
        <v>9499462.04</v>
      </c>
      <c r="K121" s="33">
        <v>1146305</v>
      </c>
      <c r="L121" s="33">
        <v>68307.53</v>
      </c>
      <c r="M121" s="33">
        <v>0</v>
      </c>
      <c r="N121" s="33">
        <v>10019226.45</v>
      </c>
      <c r="O121" s="33">
        <v>694618.21</v>
      </c>
      <c r="P121" s="33">
        <v>694618.21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267</v>
      </c>
      <c r="G122" s="56" t="s">
        <v>276</v>
      </c>
      <c r="H122" s="33">
        <v>25958096.15</v>
      </c>
      <c r="I122" s="33">
        <v>24047907.13</v>
      </c>
      <c r="J122" s="33">
        <v>8860275.12</v>
      </c>
      <c r="K122" s="33">
        <v>1336431.03</v>
      </c>
      <c r="L122" s="33">
        <v>0</v>
      </c>
      <c r="M122" s="33">
        <v>0</v>
      </c>
      <c r="N122" s="33">
        <v>13851200.98</v>
      </c>
      <c r="O122" s="33">
        <v>1910189.02</v>
      </c>
      <c r="P122" s="33">
        <v>1910189.02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267</v>
      </c>
      <c r="G123" s="56" t="s">
        <v>371</v>
      </c>
      <c r="H123" s="33">
        <v>10290748.33</v>
      </c>
      <c r="I123" s="33">
        <v>10163117.46</v>
      </c>
      <c r="J123" s="33">
        <v>4198958.11</v>
      </c>
      <c r="K123" s="33">
        <v>182100</v>
      </c>
      <c r="L123" s="33">
        <v>55929.49</v>
      </c>
      <c r="M123" s="33">
        <v>0</v>
      </c>
      <c r="N123" s="33">
        <v>5726129.86</v>
      </c>
      <c r="O123" s="33">
        <v>127630.87</v>
      </c>
      <c r="P123" s="33">
        <v>127630.87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267</v>
      </c>
      <c r="G124" s="56" t="s">
        <v>372</v>
      </c>
      <c r="H124" s="33">
        <v>14043770.7</v>
      </c>
      <c r="I124" s="33">
        <v>10525264.5</v>
      </c>
      <c r="J124" s="33">
        <v>4482995.22</v>
      </c>
      <c r="K124" s="33">
        <v>225233.74</v>
      </c>
      <c r="L124" s="33">
        <v>0</v>
      </c>
      <c r="M124" s="33">
        <v>0</v>
      </c>
      <c r="N124" s="33">
        <v>5817035.54</v>
      </c>
      <c r="O124" s="33">
        <v>3518506.2</v>
      </c>
      <c r="P124" s="33">
        <v>3518506.2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267</v>
      </c>
      <c r="G125" s="56" t="s">
        <v>277</v>
      </c>
      <c r="H125" s="33">
        <v>22312408.19</v>
      </c>
      <c r="I125" s="33">
        <v>18764233.52</v>
      </c>
      <c r="J125" s="33">
        <v>7620398.75</v>
      </c>
      <c r="K125" s="33">
        <v>343035</v>
      </c>
      <c r="L125" s="33">
        <v>176338.33</v>
      </c>
      <c r="M125" s="33">
        <v>0</v>
      </c>
      <c r="N125" s="33">
        <v>10624461.44</v>
      </c>
      <c r="O125" s="33">
        <v>3548174.67</v>
      </c>
      <c r="P125" s="33">
        <v>3548174.67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267</v>
      </c>
      <c r="G126" s="56" t="s">
        <v>278</v>
      </c>
      <c r="H126" s="33">
        <v>13530124.72</v>
      </c>
      <c r="I126" s="33">
        <v>9464871.67</v>
      </c>
      <c r="J126" s="33">
        <v>3648597.9</v>
      </c>
      <c r="K126" s="33">
        <v>556257.37</v>
      </c>
      <c r="L126" s="33">
        <v>98238.46</v>
      </c>
      <c r="M126" s="33">
        <v>0</v>
      </c>
      <c r="N126" s="33">
        <v>5161777.94</v>
      </c>
      <c r="O126" s="33">
        <v>4065253.05</v>
      </c>
      <c r="P126" s="33">
        <v>4065253.05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267</v>
      </c>
      <c r="G127" s="56" t="s">
        <v>373</v>
      </c>
      <c r="H127" s="33">
        <v>9086229.81</v>
      </c>
      <c r="I127" s="33">
        <v>6924079.71</v>
      </c>
      <c r="J127" s="33">
        <v>2866017.06</v>
      </c>
      <c r="K127" s="33">
        <v>285495</v>
      </c>
      <c r="L127" s="33">
        <v>22211.48</v>
      </c>
      <c r="M127" s="33">
        <v>0</v>
      </c>
      <c r="N127" s="33">
        <v>3750356.17</v>
      </c>
      <c r="O127" s="33">
        <v>2162150.1</v>
      </c>
      <c r="P127" s="33">
        <v>2162150.1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267</v>
      </c>
      <c r="G128" s="56" t="s">
        <v>374</v>
      </c>
      <c r="H128" s="33">
        <v>4907374.57</v>
      </c>
      <c r="I128" s="33">
        <v>4750975.23</v>
      </c>
      <c r="J128" s="33">
        <v>1984626.9</v>
      </c>
      <c r="K128" s="33">
        <v>196792.97</v>
      </c>
      <c r="L128" s="33">
        <v>6048.1</v>
      </c>
      <c r="M128" s="33">
        <v>0</v>
      </c>
      <c r="N128" s="33">
        <v>2563507.26</v>
      </c>
      <c r="O128" s="33">
        <v>156399.34</v>
      </c>
      <c r="P128" s="33">
        <v>156399.34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267</v>
      </c>
      <c r="G129" s="56" t="s">
        <v>375</v>
      </c>
      <c r="H129" s="33">
        <v>15023776.25</v>
      </c>
      <c r="I129" s="33">
        <v>9051484.58</v>
      </c>
      <c r="J129" s="33">
        <v>3211451.82</v>
      </c>
      <c r="K129" s="33">
        <v>405471.97</v>
      </c>
      <c r="L129" s="33">
        <v>50352.57</v>
      </c>
      <c r="M129" s="33">
        <v>0</v>
      </c>
      <c r="N129" s="33">
        <v>5384208.22</v>
      </c>
      <c r="O129" s="33">
        <v>5972291.67</v>
      </c>
      <c r="P129" s="33">
        <v>5972291.67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267</v>
      </c>
      <c r="G130" s="56" t="s">
        <v>376</v>
      </c>
      <c r="H130" s="33">
        <v>6103201.14</v>
      </c>
      <c r="I130" s="33">
        <v>5894525.49</v>
      </c>
      <c r="J130" s="33">
        <v>2161361.38</v>
      </c>
      <c r="K130" s="33">
        <v>106340</v>
      </c>
      <c r="L130" s="33">
        <v>16970.54</v>
      </c>
      <c r="M130" s="33">
        <v>0</v>
      </c>
      <c r="N130" s="33">
        <v>3609853.57</v>
      </c>
      <c r="O130" s="33">
        <v>208675.65</v>
      </c>
      <c r="P130" s="33">
        <v>208675.65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267</v>
      </c>
      <c r="G131" s="56" t="s">
        <v>377</v>
      </c>
      <c r="H131" s="33">
        <v>9876559.86</v>
      </c>
      <c r="I131" s="33">
        <v>6606048.14</v>
      </c>
      <c r="J131" s="33">
        <v>2615058.75</v>
      </c>
      <c r="K131" s="33">
        <v>86486.2</v>
      </c>
      <c r="L131" s="33">
        <v>39956.45</v>
      </c>
      <c r="M131" s="33">
        <v>0</v>
      </c>
      <c r="N131" s="33">
        <v>3864546.74</v>
      </c>
      <c r="O131" s="33">
        <v>3270511.72</v>
      </c>
      <c r="P131" s="33">
        <v>3225911.72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267</v>
      </c>
      <c r="G132" s="56" t="s">
        <v>378</v>
      </c>
      <c r="H132" s="33">
        <v>13784451.09</v>
      </c>
      <c r="I132" s="33">
        <v>13773371.86</v>
      </c>
      <c r="J132" s="33">
        <v>6258883.19</v>
      </c>
      <c r="K132" s="33">
        <v>184116</v>
      </c>
      <c r="L132" s="33">
        <v>165766.9</v>
      </c>
      <c r="M132" s="33">
        <v>0</v>
      </c>
      <c r="N132" s="33">
        <v>7164605.77</v>
      </c>
      <c r="O132" s="33">
        <v>11079.23</v>
      </c>
      <c r="P132" s="33">
        <v>11079.23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267</v>
      </c>
      <c r="G133" s="56" t="s">
        <v>379</v>
      </c>
      <c r="H133" s="33">
        <v>12013636.68</v>
      </c>
      <c r="I133" s="33">
        <v>9742442.99</v>
      </c>
      <c r="J133" s="33">
        <v>3860411.36</v>
      </c>
      <c r="K133" s="33">
        <v>453457.99</v>
      </c>
      <c r="L133" s="33">
        <v>2275.15</v>
      </c>
      <c r="M133" s="33">
        <v>0</v>
      </c>
      <c r="N133" s="33">
        <v>5426298.49</v>
      </c>
      <c r="O133" s="33">
        <v>2271193.69</v>
      </c>
      <c r="P133" s="33">
        <v>2271193.69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267</v>
      </c>
      <c r="G134" s="56" t="s">
        <v>380</v>
      </c>
      <c r="H134" s="33">
        <v>10240883.16</v>
      </c>
      <c r="I134" s="33">
        <v>9628248.49</v>
      </c>
      <c r="J134" s="33">
        <v>4118714.37</v>
      </c>
      <c r="K134" s="33">
        <v>222392.5</v>
      </c>
      <c r="L134" s="33">
        <v>37752.17</v>
      </c>
      <c r="M134" s="33">
        <v>0</v>
      </c>
      <c r="N134" s="33">
        <v>5249389.45</v>
      </c>
      <c r="O134" s="33">
        <v>612634.67</v>
      </c>
      <c r="P134" s="33">
        <v>612634.67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267</v>
      </c>
      <c r="G135" s="56" t="s">
        <v>381</v>
      </c>
      <c r="H135" s="33">
        <v>9335696.69</v>
      </c>
      <c r="I135" s="33">
        <v>9249317.81</v>
      </c>
      <c r="J135" s="33">
        <v>3515395.2</v>
      </c>
      <c r="K135" s="33">
        <v>534865.88</v>
      </c>
      <c r="L135" s="33">
        <v>0</v>
      </c>
      <c r="M135" s="33">
        <v>0</v>
      </c>
      <c r="N135" s="33">
        <v>5199056.73</v>
      </c>
      <c r="O135" s="33">
        <v>86378.88</v>
      </c>
      <c r="P135" s="33">
        <v>86378.88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267</v>
      </c>
      <c r="G136" s="56" t="s">
        <v>382</v>
      </c>
      <c r="H136" s="33">
        <v>8503955.93</v>
      </c>
      <c r="I136" s="33">
        <v>7545413.69</v>
      </c>
      <c r="J136" s="33">
        <v>2970464.39</v>
      </c>
      <c r="K136" s="33">
        <v>247581.4</v>
      </c>
      <c r="L136" s="33">
        <v>43438.78</v>
      </c>
      <c r="M136" s="33">
        <v>0</v>
      </c>
      <c r="N136" s="33">
        <v>4283929.12</v>
      </c>
      <c r="O136" s="33">
        <v>958542.24</v>
      </c>
      <c r="P136" s="33">
        <v>958542.24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267</v>
      </c>
      <c r="G137" s="56" t="s">
        <v>383</v>
      </c>
      <c r="H137" s="33">
        <v>14897524.62</v>
      </c>
      <c r="I137" s="33">
        <v>14731167.02</v>
      </c>
      <c r="J137" s="33">
        <v>4674251.92</v>
      </c>
      <c r="K137" s="33">
        <v>2433916.44</v>
      </c>
      <c r="L137" s="33">
        <v>92205.03</v>
      </c>
      <c r="M137" s="33">
        <v>0</v>
      </c>
      <c r="N137" s="33">
        <v>7530793.63</v>
      </c>
      <c r="O137" s="33">
        <v>166357.6</v>
      </c>
      <c r="P137" s="33">
        <v>166357.6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267</v>
      </c>
      <c r="G138" s="56" t="s">
        <v>384</v>
      </c>
      <c r="H138" s="33">
        <v>12590996.58</v>
      </c>
      <c r="I138" s="33">
        <v>10717479.12</v>
      </c>
      <c r="J138" s="33">
        <v>3346056.49</v>
      </c>
      <c r="K138" s="33">
        <v>1383797.1</v>
      </c>
      <c r="L138" s="33">
        <v>69983.81</v>
      </c>
      <c r="M138" s="33">
        <v>0</v>
      </c>
      <c r="N138" s="33">
        <v>5917641.72</v>
      </c>
      <c r="O138" s="33">
        <v>1873517.46</v>
      </c>
      <c r="P138" s="33">
        <v>1873517.46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267</v>
      </c>
      <c r="G139" s="56" t="s">
        <v>385</v>
      </c>
      <c r="H139" s="33">
        <v>5731666.14</v>
      </c>
      <c r="I139" s="33">
        <v>5666195.05</v>
      </c>
      <c r="J139" s="33">
        <v>2400998.87</v>
      </c>
      <c r="K139" s="33">
        <v>197265.78</v>
      </c>
      <c r="L139" s="33">
        <v>15708.85</v>
      </c>
      <c r="M139" s="33">
        <v>0</v>
      </c>
      <c r="N139" s="33">
        <v>3052221.55</v>
      </c>
      <c r="O139" s="33">
        <v>65471.09</v>
      </c>
      <c r="P139" s="33">
        <v>65471.09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267</v>
      </c>
      <c r="G140" s="56" t="s">
        <v>386</v>
      </c>
      <c r="H140" s="33">
        <v>8015679.57</v>
      </c>
      <c r="I140" s="33">
        <v>5891174.86</v>
      </c>
      <c r="J140" s="33">
        <v>2479678.19</v>
      </c>
      <c r="K140" s="33">
        <v>181500</v>
      </c>
      <c r="L140" s="33">
        <v>25817.95</v>
      </c>
      <c r="M140" s="33">
        <v>0</v>
      </c>
      <c r="N140" s="33">
        <v>3204178.72</v>
      </c>
      <c r="O140" s="33">
        <v>2124504.71</v>
      </c>
      <c r="P140" s="33">
        <v>2124504.71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267</v>
      </c>
      <c r="G141" s="56" t="s">
        <v>387</v>
      </c>
      <c r="H141" s="33">
        <v>5255492.93</v>
      </c>
      <c r="I141" s="33">
        <v>5230492.93</v>
      </c>
      <c r="J141" s="33">
        <v>1816003.77</v>
      </c>
      <c r="K141" s="33">
        <v>461201.78</v>
      </c>
      <c r="L141" s="33">
        <v>8026</v>
      </c>
      <c r="M141" s="33">
        <v>0</v>
      </c>
      <c r="N141" s="33">
        <v>2945261.38</v>
      </c>
      <c r="O141" s="33">
        <v>25000</v>
      </c>
      <c r="P141" s="33">
        <v>25000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267</v>
      </c>
      <c r="G142" s="56" t="s">
        <v>388</v>
      </c>
      <c r="H142" s="33">
        <v>14094133.51</v>
      </c>
      <c r="I142" s="33">
        <v>13252634.77</v>
      </c>
      <c r="J142" s="33">
        <v>3809095.11</v>
      </c>
      <c r="K142" s="33">
        <v>2369502.29</v>
      </c>
      <c r="L142" s="33">
        <v>52429.2</v>
      </c>
      <c r="M142" s="33">
        <v>0</v>
      </c>
      <c r="N142" s="33">
        <v>7021608.17</v>
      </c>
      <c r="O142" s="33">
        <v>841498.74</v>
      </c>
      <c r="P142" s="33">
        <v>841498.74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267</v>
      </c>
      <c r="G143" s="56" t="s">
        <v>389</v>
      </c>
      <c r="H143" s="33">
        <v>25534233.9</v>
      </c>
      <c r="I143" s="33">
        <v>23543550.47</v>
      </c>
      <c r="J143" s="33">
        <v>9803339.18</v>
      </c>
      <c r="K143" s="33">
        <v>545750.1</v>
      </c>
      <c r="L143" s="33">
        <v>150411.4</v>
      </c>
      <c r="M143" s="33">
        <v>0</v>
      </c>
      <c r="N143" s="33">
        <v>13044049.79</v>
      </c>
      <c r="O143" s="33">
        <v>1990683.43</v>
      </c>
      <c r="P143" s="33">
        <v>1990683.43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267</v>
      </c>
      <c r="G144" s="56" t="s">
        <v>390</v>
      </c>
      <c r="H144" s="33">
        <v>4953220.91</v>
      </c>
      <c r="I144" s="33">
        <v>4891720.71</v>
      </c>
      <c r="J144" s="33">
        <v>1702153.04</v>
      </c>
      <c r="K144" s="33">
        <v>84000</v>
      </c>
      <c r="L144" s="33">
        <v>0</v>
      </c>
      <c r="M144" s="33">
        <v>0</v>
      </c>
      <c r="N144" s="33">
        <v>3105567.67</v>
      </c>
      <c r="O144" s="33">
        <v>61500.2</v>
      </c>
      <c r="P144" s="33">
        <v>16900.2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267</v>
      </c>
      <c r="G145" s="56" t="s">
        <v>391</v>
      </c>
      <c r="H145" s="33">
        <v>10748405.64</v>
      </c>
      <c r="I145" s="33">
        <v>10259652.57</v>
      </c>
      <c r="J145" s="33">
        <v>3854076.17</v>
      </c>
      <c r="K145" s="33">
        <v>288800</v>
      </c>
      <c r="L145" s="33">
        <v>94461.79</v>
      </c>
      <c r="M145" s="33">
        <v>0</v>
      </c>
      <c r="N145" s="33">
        <v>6022314.61</v>
      </c>
      <c r="O145" s="33">
        <v>488753.07</v>
      </c>
      <c r="P145" s="33">
        <v>488753.07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267</v>
      </c>
      <c r="G146" s="56" t="s">
        <v>392</v>
      </c>
      <c r="H146" s="33">
        <v>11690922.75</v>
      </c>
      <c r="I146" s="33">
        <v>11630432.44</v>
      </c>
      <c r="J146" s="33">
        <v>5031461.82</v>
      </c>
      <c r="K146" s="33">
        <v>342748</v>
      </c>
      <c r="L146" s="33">
        <v>85418.25</v>
      </c>
      <c r="M146" s="33">
        <v>0</v>
      </c>
      <c r="N146" s="33">
        <v>6170804.37</v>
      </c>
      <c r="O146" s="33">
        <v>60490.31</v>
      </c>
      <c r="P146" s="33">
        <v>60490.31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267</v>
      </c>
      <c r="G147" s="56" t="s">
        <v>279</v>
      </c>
      <c r="H147" s="33">
        <v>17933830.68</v>
      </c>
      <c r="I147" s="33">
        <v>16605188.84</v>
      </c>
      <c r="J147" s="33">
        <v>7126260.79</v>
      </c>
      <c r="K147" s="33">
        <v>267500</v>
      </c>
      <c r="L147" s="33">
        <v>97984.82</v>
      </c>
      <c r="M147" s="33">
        <v>0</v>
      </c>
      <c r="N147" s="33">
        <v>9113443.23</v>
      </c>
      <c r="O147" s="33">
        <v>1328641.84</v>
      </c>
      <c r="P147" s="33">
        <v>1328641.84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267</v>
      </c>
      <c r="G148" s="56" t="s">
        <v>393</v>
      </c>
      <c r="H148" s="33">
        <v>22745354.63</v>
      </c>
      <c r="I148" s="33">
        <v>15891710.84</v>
      </c>
      <c r="J148" s="33">
        <v>5944564.46</v>
      </c>
      <c r="K148" s="33">
        <v>655045.22</v>
      </c>
      <c r="L148" s="33">
        <v>112673.29</v>
      </c>
      <c r="M148" s="33">
        <v>0</v>
      </c>
      <c r="N148" s="33">
        <v>9179427.87</v>
      </c>
      <c r="O148" s="33">
        <v>6853643.79</v>
      </c>
      <c r="P148" s="33">
        <v>6853643.79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267</v>
      </c>
      <c r="G149" s="56" t="s">
        <v>394</v>
      </c>
      <c r="H149" s="33">
        <v>9416791.91</v>
      </c>
      <c r="I149" s="33">
        <v>9264135.45</v>
      </c>
      <c r="J149" s="33">
        <v>4307128.45</v>
      </c>
      <c r="K149" s="33">
        <v>135145.9</v>
      </c>
      <c r="L149" s="33">
        <v>76020.96</v>
      </c>
      <c r="M149" s="33">
        <v>0</v>
      </c>
      <c r="N149" s="33">
        <v>4745840.14</v>
      </c>
      <c r="O149" s="33">
        <v>152656.46</v>
      </c>
      <c r="P149" s="33">
        <v>152656.46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267</v>
      </c>
      <c r="G150" s="56" t="s">
        <v>395</v>
      </c>
      <c r="H150" s="33">
        <v>16116292.36</v>
      </c>
      <c r="I150" s="33">
        <v>14609958.05</v>
      </c>
      <c r="J150" s="33">
        <v>5578167.83</v>
      </c>
      <c r="K150" s="33">
        <v>904151.28</v>
      </c>
      <c r="L150" s="33">
        <v>56323.87</v>
      </c>
      <c r="M150" s="33">
        <v>0</v>
      </c>
      <c r="N150" s="33">
        <v>8071315.07</v>
      </c>
      <c r="O150" s="33">
        <v>1506334.31</v>
      </c>
      <c r="P150" s="33">
        <v>1506334.31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267</v>
      </c>
      <c r="G151" s="56" t="s">
        <v>396</v>
      </c>
      <c r="H151" s="33">
        <v>12394358.62</v>
      </c>
      <c r="I151" s="33">
        <v>12366963.62</v>
      </c>
      <c r="J151" s="33">
        <v>4691090.51</v>
      </c>
      <c r="K151" s="33">
        <v>1266399.45</v>
      </c>
      <c r="L151" s="33">
        <v>74066.25</v>
      </c>
      <c r="M151" s="33">
        <v>0</v>
      </c>
      <c r="N151" s="33">
        <v>6335407.41</v>
      </c>
      <c r="O151" s="33">
        <v>27395</v>
      </c>
      <c r="P151" s="33">
        <v>27395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267</v>
      </c>
      <c r="G152" s="56" t="s">
        <v>397</v>
      </c>
      <c r="H152" s="33">
        <v>8524241.15</v>
      </c>
      <c r="I152" s="33">
        <v>8495146.75</v>
      </c>
      <c r="J152" s="33">
        <v>3504039.63</v>
      </c>
      <c r="K152" s="33">
        <v>39328</v>
      </c>
      <c r="L152" s="33">
        <v>64030.93</v>
      </c>
      <c r="M152" s="33">
        <v>0</v>
      </c>
      <c r="N152" s="33">
        <v>4887748.19</v>
      </c>
      <c r="O152" s="33">
        <v>29094.4</v>
      </c>
      <c r="P152" s="33">
        <v>29094.4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267</v>
      </c>
      <c r="G153" s="56" t="s">
        <v>398</v>
      </c>
      <c r="H153" s="33">
        <v>8323377.08</v>
      </c>
      <c r="I153" s="33">
        <v>7774919.46</v>
      </c>
      <c r="J153" s="33">
        <v>3099495.95</v>
      </c>
      <c r="K153" s="33">
        <v>102214.3</v>
      </c>
      <c r="L153" s="33">
        <v>0</v>
      </c>
      <c r="M153" s="33">
        <v>0</v>
      </c>
      <c r="N153" s="33">
        <v>4573209.21</v>
      </c>
      <c r="O153" s="33">
        <v>548457.62</v>
      </c>
      <c r="P153" s="33">
        <v>548457.62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267</v>
      </c>
      <c r="G154" s="56" t="s">
        <v>281</v>
      </c>
      <c r="H154" s="33">
        <v>13724494.34</v>
      </c>
      <c r="I154" s="33">
        <v>13449207.32</v>
      </c>
      <c r="J154" s="33">
        <v>5657995.43</v>
      </c>
      <c r="K154" s="33">
        <v>412000</v>
      </c>
      <c r="L154" s="33">
        <v>13310.88</v>
      </c>
      <c r="M154" s="33">
        <v>0</v>
      </c>
      <c r="N154" s="33">
        <v>7365901.01</v>
      </c>
      <c r="O154" s="33">
        <v>275287.02</v>
      </c>
      <c r="P154" s="33">
        <v>275287.02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267</v>
      </c>
      <c r="G155" s="56" t="s">
        <v>399</v>
      </c>
      <c r="H155" s="33">
        <v>8641637.87</v>
      </c>
      <c r="I155" s="33">
        <v>8507875.37</v>
      </c>
      <c r="J155" s="33">
        <v>3564575.3</v>
      </c>
      <c r="K155" s="33">
        <v>430800</v>
      </c>
      <c r="L155" s="33">
        <v>32124.84</v>
      </c>
      <c r="M155" s="33">
        <v>0</v>
      </c>
      <c r="N155" s="33">
        <v>4480375.23</v>
      </c>
      <c r="O155" s="33">
        <v>133762.5</v>
      </c>
      <c r="P155" s="33">
        <v>133762.5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267</v>
      </c>
      <c r="G156" s="56" t="s">
        <v>282</v>
      </c>
      <c r="H156" s="33">
        <v>26518850.92</v>
      </c>
      <c r="I156" s="33">
        <v>22062896.77</v>
      </c>
      <c r="J156" s="33">
        <v>7555826.88</v>
      </c>
      <c r="K156" s="33">
        <v>1653655.37</v>
      </c>
      <c r="L156" s="33">
        <v>120657.6</v>
      </c>
      <c r="M156" s="33">
        <v>0</v>
      </c>
      <c r="N156" s="33">
        <v>12732756.92</v>
      </c>
      <c r="O156" s="33">
        <v>4455954.15</v>
      </c>
      <c r="P156" s="33">
        <v>4455954.15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267</v>
      </c>
      <c r="G157" s="56" t="s">
        <v>400</v>
      </c>
      <c r="H157" s="33">
        <v>16263266.02</v>
      </c>
      <c r="I157" s="33">
        <v>16088934.96</v>
      </c>
      <c r="J157" s="33">
        <v>6125871.94</v>
      </c>
      <c r="K157" s="33">
        <v>456250</v>
      </c>
      <c r="L157" s="33">
        <v>67530</v>
      </c>
      <c r="M157" s="33">
        <v>0</v>
      </c>
      <c r="N157" s="33">
        <v>9439283.02</v>
      </c>
      <c r="O157" s="33">
        <v>174331.06</v>
      </c>
      <c r="P157" s="33">
        <v>174331.06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267</v>
      </c>
      <c r="G158" s="56" t="s">
        <v>401</v>
      </c>
      <c r="H158" s="33">
        <v>18592630.54</v>
      </c>
      <c r="I158" s="33">
        <v>17437165.9</v>
      </c>
      <c r="J158" s="33">
        <v>7308590.09</v>
      </c>
      <c r="K158" s="33">
        <v>718354.4</v>
      </c>
      <c r="L158" s="33">
        <v>63878.75</v>
      </c>
      <c r="M158" s="33">
        <v>0</v>
      </c>
      <c r="N158" s="33">
        <v>9346342.66</v>
      </c>
      <c r="O158" s="33">
        <v>1155464.64</v>
      </c>
      <c r="P158" s="33">
        <v>1155464.64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267</v>
      </c>
      <c r="G159" s="56" t="s">
        <v>402</v>
      </c>
      <c r="H159" s="33">
        <v>8854977.92</v>
      </c>
      <c r="I159" s="33">
        <v>8786120.92</v>
      </c>
      <c r="J159" s="33">
        <v>3057435.41</v>
      </c>
      <c r="K159" s="33">
        <v>856418.78</v>
      </c>
      <c r="L159" s="33">
        <v>23900.04</v>
      </c>
      <c r="M159" s="33">
        <v>0</v>
      </c>
      <c r="N159" s="33">
        <v>4848366.69</v>
      </c>
      <c r="O159" s="33">
        <v>68857</v>
      </c>
      <c r="P159" s="33">
        <v>68857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267</v>
      </c>
      <c r="G160" s="56" t="s">
        <v>403</v>
      </c>
      <c r="H160" s="33">
        <v>14878805.62</v>
      </c>
      <c r="I160" s="33">
        <v>13347748.92</v>
      </c>
      <c r="J160" s="33">
        <v>5998579.03</v>
      </c>
      <c r="K160" s="33">
        <v>498598</v>
      </c>
      <c r="L160" s="33">
        <v>109278.8</v>
      </c>
      <c r="M160" s="33">
        <v>0</v>
      </c>
      <c r="N160" s="33">
        <v>6741293.09</v>
      </c>
      <c r="O160" s="33">
        <v>1531056.7</v>
      </c>
      <c r="P160" s="33">
        <v>1531056.7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267</v>
      </c>
      <c r="G161" s="56" t="s">
        <v>404</v>
      </c>
      <c r="H161" s="33">
        <v>8386739.45</v>
      </c>
      <c r="I161" s="33">
        <v>7180351.68</v>
      </c>
      <c r="J161" s="33">
        <v>2960218.55</v>
      </c>
      <c r="K161" s="33">
        <v>50996.29</v>
      </c>
      <c r="L161" s="33">
        <v>57976.09</v>
      </c>
      <c r="M161" s="33">
        <v>0</v>
      </c>
      <c r="N161" s="33">
        <v>4111160.75</v>
      </c>
      <c r="O161" s="33">
        <v>1206387.77</v>
      </c>
      <c r="P161" s="33">
        <v>1206387.77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267</v>
      </c>
      <c r="G162" s="56" t="s">
        <v>405</v>
      </c>
      <c r="H162" s="33">
        <v>12005369.44</v>
      </c>
      <c r="I162" s="33">
        <v>11821608.19</v>
      </c>
      <c r="J162" s="33">
        <v>4823067.22</v>
      </c>
      <c r="K162" s="33">
        <v>180800</v>
      </c>
      <c r="L162" s="33">
        <v>43791.62</v>
      </c>
      <c r="M162" s="33">
        <v>0</v>
      </c>
      <c r="N162" s="33">
        <v>6773949.35</v>
      </c>
      <c r="O162" s="33">
        <v>183761.25</v>
      </c>
      <c r="P162" s="33">
        <v>183761.25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267</v>
      </c>
      <c r="G163" s="56" t="s">
        <v>406</v>
      </c>
      <c r="H163" s="33">
        <v>9054338.35</v>
      </c>
      <c r="I163" s="33">
        <v>9038659.55</v>
      </c>
      <c r="J163" s="33">
        <v>3552440.96</v>
      </c>
      <c r="K163" s="33">
        <v>417976.73</v>
      </c>
      <c r="L163" s="33">
        <v>62402.83</v>
      </c>
      <c r="M163" s="33">
        <v>0</v>
      </c>
      <c r="N163" s="33">
        <v>5005839.03</v>
      </c>
      <c r="O163" s="33">
        <v>15678.8</v>
      </c>
      <c r="P163" s="33">
        <v>15678.8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267</v>
      </c>
      <c r="G164" s="56" t="s">
        <v>407</v>
      </c>
      <c r="H164" s="33">
        <v>16981121.14</v>
      </c>
      <c r="I164" s="33">
        <v>14668783.38</v>
      </c>
      <c r="J164" s="33">
        <v>6434732.25</v>
      </c>
      <c r="K164" s="33">
        <v>146357.5</v>
      </c>
      <c r="L164" s="33">
        <v>24089.37</v>
      </c>
      <c r="M164" s="33">
        <v>0</v>
      </c>
      <c r="N164" s="33">
        <v>8063604.26</v>
      </c>
      <c r="O164" s="33">
        <v>2312337.76</v>
      </c>
      <c r="P164" s="33">
        <v>2312337.76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267</v>
      </c>
      <c r="G165" s="56" t="s">
        <v>408</v>
      </c>
      <c r="H165" s="33">
        <v>9096089.87</v>
      </c>
      <c r="I165" s="33">
        <v>9096089.87</v>
      </c>
      <c r="J165" s="33">
        <v>3672560.56</v>
      </c>
      <c r="K165" s="33">
        <v>63300</v>
      </c>
      <c r="L165" s="33">
        <v>107929.4</v>
      </c>
      <c r="M165" s="33">
        <v>0</v>
      </c>
      <c r="N165" s="33">
        <v>5252299.91</v>
      </c>
      <c r="O165" s="33">
        <v>0</v>
      </c>
      <c r="P165" s="33">
        <v>0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267</v>
      </c>
      <c r="G166" s="56" t="s">
        <v>409</v>
      </c>
      <c r="H166" s="33">
        <v>6483056.25</v>
      </c>
      <c r="I166" s="33">
        <v>6373340.25</v>
      </c>
      <c r="J166" s="33">
        <v>2477908.62</v>
      </c>
      <c r="K166" s="33">
        <v>125582.8</v>
      </c>
      <c r="L166" s="33">
        <v>921.3</v>
      </c>
      <c r="M166" s="33">
        <v>0</v>
      </c>
      <c r="N166" s="33">
        <v>3768927.53</v>
      </c>
      <c r="O166" s="33">
        <v>109716</v>
      </c>
      <c r="P166" s="33">
        <v>109716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267</v>
      </c>
      <c r="G167" s="56" t="s">
        <v>410</v>
      </c>
      <c r="H167" s="33">
        <v>12380181.17</v>
      </c>
      <c r="I167" s="33">
        <v>10225346.76</v>
      </c>
      <c r="J167" s="33">
        <v>3729751.96</v>
      </c>
      <c r="K167" s="33">
        <v>656426.63</v>
      </c>
      <c r="L167" s="33">
        <v>110398.5</v>
      </c>
      <c r="M167" s="33">
        <v>0</v>
      </c>
      <c r="N167" s="33">
        <v>5728769.67</v>
      </c>
      <c r="O167" s="33">
        <v>2154834.41</v>
      </c>
      <c r="P167" s="33">
        <v>2154834.41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267</v>
      </c>
      <c r="G168" s="56" t="s">
        <v>411</v>
      </c>
      <c r="H168" s="33">
        <v>7524128.15</v>
      </c>
      <c r="I168" s="33">
        <v>6995493.76</v>
      </c>
      <c r="J168" s="33">
        <v>2602753.74</v>
      </c>
      <c r="K168" s="33">
        <v>304228.8</v>
      </c>
      <c r="L168" s="33">
        <v>61384.05</v>
      </c>
      <c r="M168" s="33">
        <v>0</v>
      </c>
      <c r="N168" s="33">
        <v>4027127.17</v>
      </c>
      <c r="O168" s="33">
        <v>528634.39</v>
      </c>
      <c r="P168" s="33">
        <v>528634.39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267</v>
      </c>
      <c r="G169" s="56" t="s">
        <v>412</v>
      </c>
      <c r="H169" s="33">
        <v>11053314.17</v>
      </c>
      <c r="I169" s="33">
        <v>9893922.91</v>
      </c>
      <c r="J169" s="33">
        <v>4204822.82</v>
      </c>
      <c r="K169" s="33">
        <v>150000</v>
      </c>
      <c r="L169" s="33">
        <v>30596.35</v>
      </c>
      <c r="M169" s="33">
        <v>0</v>
      </c>
      <c r="N169" s="33">
        <v>5508503.74</v>
      </c>
      <c r="O169" s="33">
        <v>1159391.26</v>
      </c>
      <c r="P169" s="33">
        <v>1159391.26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267</v>
      </c>
      <c r="G170" s="56" t="s">
        <v>413</v>
      </c>
      <c r="H170" s="33">
        <v>21156734.07</v>
      </c>
      <c r="I170" s="33">
        <v>18232357.86</v>
      </c>
      <c r="J170" s="33">
        <v>5666963.51</v>
      </c>
      <c r="K170" s="33">
        <v>2875453</v>
      </c>
      <c r="L170" s="33">
        <v>179924.26</v>
      </c>
      <c r="M170" s="33">
        <v>0</v>
      </c>
      <c r="N170" s="33">
        <v>9510017.09</v>
      </c>
      <c r="O170" s="33">
        <v>2924376.21</v>
      </c>
      <c r="P170" s="33">
        <v>2924376.21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267</v>
      </c>
      <c r="G171" s="56" t="s">
        <v>414</v>
      </c>
      <c r="H171" s="33">
        <v>12255316.18</v>
      </c>
      <c r="I171" s="33">
        <v>11754303.4</v>
      </c>
      <c r="J171" s="33">
        <v>5125526.76</v>
      </c>
      <c r="K171" s="33">
        <v>161000</v>
      </c>
      <c r="L171" s="33">
        <v>76532.86</v>
      </c>
      <c r="M171" s="33">
        <v>0</v>
      </c>
      <c r="N171" s="33">
        <v>6391243.78</v>
      </c>
      <c r="O171" s="33">
        <v>501012.78</v>
      </c>
      <c r="P171" s="33">
        <v>501012.78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267</v>
      </c>
      <c r="G172" s="56" t="s">
        <v>415</v>
      </c>
      <c r="H172" s="33">
        <v>13228581.33</v>
      </c>
      <c r="I172" s="33">
        <v>11608312.28</v>
      </c>
      <c r="J172" s="33">
        <v>5263527.42</v>
      </c>
      <c r="K172" s="33">
        <v>262805.53</v>
      </c>
      <c r="L172" s="33">
        <v>94571.39</v>
      </c>
      <c r="M172" s="33">
        <v>0</v>
      </c>
      <c r="N172" s="33">
        <v>5987407.94</v>
      </c>
      <c r="O172" s="33">
        <v>1620269.05</v>
      </c>
      <c r="P172" s="33">
        <v>1620269.05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267</v>
      </c>
      <c r="G173" s="56" t="s">
        <v>416</v>
      </c>
      <c r="H173" s="33">
        <v>10992229.47</v>
      </c>
      <c r="I173" s="33">
        <v>9835498.58</v>
      </c>
      <c r="J173" s="33">
        <v>3789913.13</v>
      </c>
      <c r="K173" s="33">
        <v>449949.3</v>
      </c>
      <c r="L173" s="33">
        <v>39271.01</v>
      </c>
      <c r="M173" s="33">
        <v>0</v>
      </c>
      <c r="N173" s="33">
        <v>5556365.14</v>
      </c>
      <c r="O173" s="33">
        <v>1156730.89</v>
      </c>
      <c r="P173" s="33">
        <v>1156730.89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267</v>
      </c>
      <c r="G174" s="56" t="s">
        <v>417</v>
      </c>
      <c r="H174" s="33">
        <v>11550575.92</v>
      </c>
      <c r="I174" s="33">
        <v>10578658.93</v>
      </c>
      <c r="J174" s="33">
        <v>3840879.28</v>
      </c>
      <c r="K174" s="33">
        <v>1367287.77</v>
      </c>
      <c r="L174" s="33">
        <v>124502.4</v>
      </c>
      <c r="M174" s="33">
        <v>0</v>
      </c>
      <c r="N174" s="33">
        <v>5245989.48</v>
      </c>
      <c r="O174" s="33">
        <v>971916.99</v>
      </c>
      <c r="P174" s="33">
        <v>971916.99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267</v>
      </c>
      <c r="G175" s="56" t="s">
        <v>283</v>
      </c>
      <c r="H175" s="33">
        <v>15331435.83</v>
      </c>
      <c r="I175" s="33">
        <v>12584735.31</v>
      </c>
      <c r="J175" s="33">
        <v>4785841.73</v>
      </c>
      <c r="K175" s="33">
        <v>231512.78</v>
      </c>
      <c r="L175" s="33">
        <v>93213.92</v>
      </c>
      <c r="M175" s="33">
        <v>0</v>
      </c>
      <c r="N175" s="33">
        <v>7474166.88</v>
      </c>
      <c r="O175" s="33">
        <v>2746700.52</v>
      </c>
      <c r="P175" s="33">
        <v>2702100.52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267</v>
      </c>
      <c r="G176" s="56" t="s">
        <v>418</v>
      </c>
      <c r="H176" s="33">
        <v>16183244.88</v>
      </c>
      <c r="I176" s="33">
        <v>15380718.36</v>
      </c>
      <c r="J176" s="33">
        <v>6631103.22</v>
      </c>
      <c r="K176" s="33">
        <v>225389</v>
      </c>
      <c r="L176" s="33">
        <v>0</v>
      </c>
      <c r="M176" s="33">
        <v>0</v>
      </c>
      <c r="N176" s="33">
        <v>8524226.14</v>
      </c>
      <c r="O176" s="33">
        <v>802526.52</v>
      </c>
      <c r="P176" s="33">
        <v>802526.52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267</v>
      </c>
      <c r="G177" s="56" t="s">
        <v>419</v>
      </c>
      <c r="H177" s="33">
        <v>14212184.24</v>
      </c>
      <c r="I177" s="33">
        <v>13686351.27</v>
      </c>
      <c r="J177" s="33">
        <v>4942837.29</v>
      </c>
      <c r="K177" s="33">
        <v>900070.98</v>
      </c>
      <c r="L177" s="33">
        <v>68228.22</v>
      </c>
      <c r="M177" s="33">
        <v>0</v>
      </c>
      <c r="N177" s="33">
        <v>7775214.78</v>
      </c>
      <c r="O177" s="33">
        <v>525832.97</v>
      </c>
      <c r="P177" s="33">
        <v>525832.97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267</v>
      </c>
      <c r="G178" s="56" t="s">
        <v>420</v>
      </c>
      <c r="H178" s="33">
        <v>16040844.42</v>
      </c>
      <c r="I178" s="33">
        <v>16020659.42</v>
      </c>
      <c r="J178" s="33">
        <v>6203486.14</v>
      </c>
      <c r="K178" s="33">
        <v>770903.01</v>
      </c>
      <c r="L178" s="33">
        <v>42360.91</v>
      </c>
      <c r="M178" s="33">
        <v>0</v>
      </c>
      <c r="N178" s="33">
        <v>9003909.36</v>
      </c>
      <c r="O178" s="33">
        <v>20185</v>
      </c>
      <c r="P178" s="33">
        <v>20185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267</v>
      </c>
      <c r="G179" s="56" t="s">
        <v>421</v>
      </c>
      <c r="H179" s="33">
        <v>9335453.12</v>
      </c>
      <c r="I179" s="33">
        <v>8867647.49</v>
      </c>
      <c r="J179" s="33">
        <v>3595754.83</v>
      </c>
      <c r="K179" s="33">
        <v>363100</v>
      </c>
      <c r="L179" s="33">
        <v>77181.41</v>
      </c>
      <c r="M179" s="33">
        <v>0</v>
      </c>
      <c r="N179" s="33">
        <v>4831611.25</v>
      </c>
      <c r="O179" s="33">
        <v>467805.63</v>
      </c>
      <c r="P179" s="33">
        <v>467805.63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267</v>
      </c>
      <c r="G180" s="56" t="s">
        <v>422</v>
      </c>
      <c r="H180" s="33">
        <v>10491872.27</v>
      </c>
      <c r="I180" s="33">
        <v>9550468.36</v>
      </c>
      <c r="J180" s="33">
        <v>3650241.5</v>
      </c>
      <c r="K180" s="33">
        <v>48000</v>
      </c>
      <c r="L180" s="33">
        <v>5353.56</v>
      </c>
      <c r="M180" s="33">
        <v>0</v>
      </c>
      <c r="N180" s="33">
        <v>5846873.3</v>
      </c>
      <c r="O180" s="33">
        <v>941403.91</v>
      </c>
      <c r="P180" s="33">
        <v>941403.91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267</v>
      </c>
      <c r="G181" s="56" t="s">
        <v>423</v>
      </c>
      <c r="H181" s="33">
        <v>9641947.92</v>
      </c>
      <c r="I181" s="33">
        <v>7592064.98</v>
      </c>
      <c r="J181" s="33">
        <v>2624853.94</v>
      </c>
      <c r="K181" s="33">
        <v>693210.06</v>
      </c>
      <c r="L181" s="33">
        <v>64749.2</v>
      </c>
      <c r="M181" s="33">
        <v>0</v>
      </c>
      <c r="N181" s="33">
        <v>4209251.78</v>
      </c>
      <c r="O181" s="33">
        <v>2049882.94</v>
      </c>
      <c r="P181" s="33">
        <v>2005282.94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267</v>
      </c>
      <c r="G182" s="56" t="s">
        <v>424</v>
      </c>
      <c r="H182" s="33">
        <v>32311145.13</v>
      </c>
      <c r="I182" s="33">
        <v>27421732.76</v>
      </c>
      <c r="J182" s="33">
        <v>8263323.79</v>
      </c>
      <c r="K182" s="33">
        <v>1051808.09</v>
      </c>
      <c r="L182" s="33">
        <v>244446.65</v>
      </c>
      <c r="M182" s="33">
        <v>0</v>
      </c>
      <c r="N182" s="33">
        <v>17862154.23</v>
      </c>
      <c r="O182" s="33">
        <v>4889412.37</v>
      </c>
      <c r="P182" s="33">
        <v>2889412.37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267</v>
      </c>
      <c r="G183" s="56" t="s">
        <v>425</v>
      </c>
      <c r="H183" s="33">
        <v>6963074.75</v>
      </c>
      <c r="I183" s="33">
        <v>5950235.65</v>
      </c>
      <c r="J183" s="33">
        <v>2677528.31</v>
      </c>
      <c r="K183" s="33">
        <v>159725</v>
      </c>
      <c r="L183" s="33">
        <v>6904.89</v>
      </c>
      <c r="M183" s="33">
        <v>0</v>
      </c>
      <c r="N183" s="33">
        <v>3106077.45</v>
      </c>
      <c r="O183" s="33">
        <v>1012839.1</v>
      </c>
      <c r="P183" s="33">
        <v>968239.1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267</v>
      </c>
      <c r="G184" s="56" t="s">
        <v>426</v>
      </c>
      <c r="H184" s="33">
        <v>10097899.97</v>
      </c>
      <c r="I184" s="33">
        <v>8323867.53</v>
      </c>
      <c r="J184" s="33">
        <v>3341819.15</v>
      </c>
      <c r="K184" s="33">
        <v>218075.9</v>
      </c>
      <c r="L184" s="33">
        <v>28376.4</v>
      </c>
      <c r="M184" s="33">
        <v>0</v>
      </c>
      <c r="N184" s="33">
        <v>4735596.08</v>
      </c>
      <c r="O184" s="33">
        <v>1774032.44</v>
      </c>
      <c r="P184" s="33">
        <v>1774032.44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267</v>
      </c>
      <c r="G185" s="56" t="s">
        <v>427</v>
      </c>
      <c r="H185" s="33">
        <v>5394525.61</v>
      </c>
      <c r="I185" s="33">
        <v>5155266.72</v>
      </c>
      <c r="J185" s="33">
        <v>2004718.53</v>
      </c>
      <c r="K185" s="33">
        <v>90646</v>
      </c>
      <c r="L185" s="33">
        <v>29752.37</v>
      </c>
      <c r="M185" s="33">
        <v>0</v>
      </c>
      <c r="N185" s="33">
        <v>3030149.82</v>
      </c>
      <c r="O185" s="33">
        <v>239258.89</v>
      </c>
      <c r="P185" s="33">
        <v>239258.89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267</v>
      </c>
      <c r="G186" s="56" t="s">
        <v>428</v>
      </c>
      <c r="H186" s="33">
        <v>14772977.98</v>
      </c>
      <c r="I186" s="33">
        <v>14173437.47</v>
      </c>
      <c r="J186" s="33">
        <v>5954165.09</v>
      </c>
      <c r="K186" s="33">
        <v>487545.91</v>
      </c>
      <c r="L186" s="33">
        <v>177062.58</v>
      </c>
      <c r="M186" s="33">
        <v>0</v>
      </c>
      <c r="N186" s="33">
        <v>7554663.89</v>
      </c>
      <c r="O186" s="33">
        <v>599540.51</v>
      </c>
      <c r="P186" s="33">
        <v>599540.51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267</v>
      </c>
      <c r="G187" s="56" t="s">
        <v>429</v>
      </c>
      <c r="H187" s="33">
        <v>10347152.31</v>
      </c>
      <c r="I187" s="33">
        <v>10266165.61</v>
      </c>
      <c r="J187" s="33">
        <v>3833892.24</v>
      </c>
      <c r="K187" s="33">
        <v>1008111.92</v>
      </c>
      <c r="L187" s="33">
        <v>27549.58</v>
      </c>
      <c r="M187" s="33">
        <v>0</v>
      </c>
      <c r="N187" s="33">
        <v>5396611.87</v>
      </c>
      <c r="O187" s="33">
        <v>80986.7</v>
      </c>
      <c r="P187" s="33">
        <v>80986.7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267</v>
      </c>
      <c r="G188" s="56" t="s">
        <v>430</v>
      </c>
      <c r="H188" s="33">
        <v>48381778.69</v>
      </c>
      <c r="I188" s="33">
        <v>44556431.78</v>
      </c>
      <c r="J188" s="33">
        <v>14011086.42</v>
      </c>
      <c r="K188" s="33">
        <v>4482979.5</v>
      </c>
      <c r="L188" s="33">
        <v>226902.64</v>
      </c>
      <c r="M188" s="33">
        <v>0</v>
      </c>
      <c r="N188" s="33">
        <v>25835463.22</v>
      </c>
      <c r="O188" s="33">
        <v>3825346.91</v>
      </c>
      <c r="P188" s="33">
        <v>3825346.91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267</v>
      </c>
      <c r="G189" s="56" t="s">
        <v>431</v>
      </c>
      <c r="H189" s="33">
        <v>7334382.11</v>
      </c>
      <c r="I189" s="33">
        <v>7096838.34</v>
      </c>
      <c r="J189" s="33">
        <v>3089051.77</v>
      </c>
      <c r="K189" s="33">
        <v>152494</v>
      </c>
      <c r="L189" s="33">
        <v>34386.87</v>
      </c>
      <c r="M189" s="33">
        <v>0</v>
      </c>
      <c r="N189" s="33">
        <v>3820905.7</v>
      </c>
      <c r="O189" s="33">
        <v>237543.77</v>
      </c>
      <c r="P189" s="33">
        <v>237543.77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267</v>
      </c>
      <c r="G190" s="56" t="s">
        <v>432</v>
      </c>
      <c r="H190" s="33">
        <v>11153914.42</v>
      </c>
      <c r="I190" s="33">
        <v>9692500.92</v>
      </c>
      <c r="J190" s="33">
        <v>3783451.68</v>
      </c>
      <c r="K190" s="33">
        <v>374160</v>
      </c>
      <c r="L190" s="33">
        <v>61662.31</v>
      </c>
      <c r="M190" s="33">
        <v>0</v>
      </c>
      <c r="N190" s="33">
        <v>5473226.93</v>
      </c>
      <c r="O190" s="33">
        <v>1461413.5</v>
      </c>
      <c r="P190" s="33">
        <v>1461413.5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267</v>
      </c>
      <c r="G191" s="56" t="s">
        <v>433</v>
      </c>
      <c r="H191" s="33">
        <v>19287270.94</v>
      </c>
      <c r="I191" s="33">
        <v>14293458.87</v>
      </c>
      <c r="J191" s="33">
        <v>6149279.41</v>
      </c>
      <c r="K191" s="33">
        <v>740336.09</v>
      </c>
      <c r="L191" s="33">
        <v>94597.75</v>
      </c>
      <c r="M191" s="33">
        <v>0</v>
      </c>
      <c r="N191" s="33">
        <v>7309245.62</v>
      </c>
      <c r="O191" s="33">
        <v>4993812.07</v>
      </c>
      <c r="P191" s="33">
        <v>4993812.07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267</v>
      </c>
      <c r="G192" s="56" t="s">
        <v>434</v>
      </c>
      <c r="H192" s="33">
        <v>20752565.08</v>
      </c>
      <c r="I192" s="33">
        <v>20050486.06</v>
      </c>
      <c r="J192" s="33">
        <v>8478898.39</v>
      </c>
      <c r="K192" s="33">
        <v>1599188.09</v>
      </c>
      <c r="L192" s="33">
        <v>80028.29</v>
      </c>
      <c r="M192" s="33">
        <v>0</v>
      </c>
      <c r="N192" s="33">
        <v>9892371.29</v>
      </c>
      <c r="O192" s="33">
        <v>702079.02</v>
      </c>
      <c r="P192" s="33">
        <v>702079.02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267</v>
      </c>
      <c r="G193" s="56" t="s">
        <v>435</v>
      </c>
      <c r="H193" s="33">
        <v>30275528.92</v>
      </c>
      <c r="I193" s="33">
        <v>27217935.57</v>
      </c>
      <c r="J193" s="33">
        <v>10175497.52</v>
      </c>
      <c r="K193" s="33">
        <v>1963694.27</v>
      </c>
      <c r="L193" s="33">
        <v>339144</v>
      </c>
      <c r="M193" s="33">
        <v>0</v>
      </c>
      <c r="N193" s="33">
        <v>14739599.78</v>
      </c>
      <c r="O193" s="33">
        <v>3057593.35</v>
      </c>
      <c r="P193" s="33">
        <v>3057593.35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267</v>
      </c>
      <c r="G194" s="56" t="s">
        <v>436</v>
      </c>
      <c r="H194" s="33">
        <v>22602458.31</v>
      </c>
      <c r="I194" s="33">
        <v>22420363.31</v>
      </c>
      <c r="J194" s="33">
        <v>8209886.91</v>
      </c>
      <c r="K194" s="33">
        <v>1958146.54</v>
      </c>
      <c r="L194" s="33">
        <v>159947.88</v>
      </c>
      <c r="M194" s="33">
        <v>0</v>
      </c>
      <c r="N194" s="33">
        <v>12092381.98</v>
      </c>
      <c r="O194" s="33">
        <v>182095</v>
      </c>
      <c r="P194" s="33">
        <v>182095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267</v>
      </c>
      <c r="G195" s="56" t="s">
        <v>437</v>
      </c>
      <c r="H195" s="33">
        <v>12863720.14</v>
      </c>
      <c r="I195" s="33">
        <v>12477381.79</v>
      </c>
      <c r="J195" s="33">
        <v>4916095.25</v>
      </c>
      <c r="K195" s="33">
        <v>920781.94</v>
      </c>
      <c r="L195" s="33">
        <v>55775.78</v>
      </c>
      <c r="M195" s="33">
        <v>0</v>
      </c>
      <c r="N195" s="33">
        <v>6584728.82</v>
      </c>
      <c r="O195" s="33">
        <v>386338.35</v>
      </c>
      <c r="P195" s="33">
        <v>386338.35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267</v>
      </c>
      <c r="G196" s="56" t="s">
        <v>438</v>
      </c>
      <c r="H196" s="33">
        <v>33456842.59</v>
      </c>
      <c r="I196" s="33">
        <v>30030465.25</v>
      </c>
      <c r="J196" s="33">
        <v>11683961.41</v>
      </c>
      <c r="K196" s="33">
        <v>1947869.22</v>
      </c>
      <c r="L196" s="33">
        <v>261235.42</v>
      </c>
      <c r="M196" s="33">
        <v>0</v>
      </c>
      <c r="N196" s="33">
        <v>16137399.2</v>
      </c>
      <c r="O196" s="33">
        <v>3426377.34</v>
      </c>
      <c r="P196" s="33">
        <v>3276377.34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267</v>
      </c>
      <c r="G197" s="56" t="s">
        <v>439</v>
      </c>
      <c r="H197" s="33">
        <v>14678351.31</v>
      </c>
      <c r="I197" s="33">
        <v>13719013.2</v>
      </c>
      <c r="J197" s="33">
        <v>4809833.98</v>
      </c>
      <c r="K197" s="33">
        <v>1699819.72</v>
      </c>
      <c r="L197" s="33">
        <v>253087.26</v>
      </c>
      <c r="M197" s="33">
        <v>0</v>
      </c>
      <c r="N197" s="33">
        <v>6956272.24</v>
      </c>
      <c r="O197" s="33">
        <v>959338.11</v>
      </c>
      <c r="P197" s="33">
        <v>959338.11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267</v>
      </c>
      <c r="G198" s="56" t="s">
        <v>440</v>
      </c>
      <c r="H198" s="33">
        <v>13843305.45</v>
      </c>
      <c r="I198" s="33">
        <v>13823805.45</v>
      </c>
      <c r="J198" s="33">
        <v>5250770.89</v>
      </c>
      <c r="K198" s="33">
        <v>710082.27</v>
      </c>
      <c r="L198" s="33">
        <v>2991.1</v>
      </c>
      <c r="M198" s="33">
        <v>0</v>
      </c>
      <c r="N198" s="33">
        <v>7859961.19</v>
      </c>
      <c r="O198" s="33">
        <v>19500</v>
      </c>
      <c r="P198" s="33">
        <v>19500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267</v>
      </c>
      <c r="G199" s="56" t="s">
        <v>441</v>
      </c>
      <c r="H199" s="33">
        <v>14743830.79</v>
      </c>
      <c r="I199" s="33">
        <v>14469314.86</v>
      </c>
      <c r="J199" s="33">
        <v>5810341.82</v>
      </c>
      <c r="K199" s="33">
        <v>806998.54</v>
      </c>
      <c r="L199" s="33">
        <v>178932.58</v>
      </c>
      <c r="M199" s="33">
        <v>0</v>
      </c>
      <c r="N199" s="33">
        <v>7673041.92</v>
      </c>
      <c r="O199" s="33">
        <v>274515.93</v>
      </c>
      <c r="P199" s="33">
        <v>274515.93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267</v>
      </c>
      <c r="G200" s="56" t="s">
        <v>442</v>
      </c>
      <c r="H200" s="33">
        <v>14694780.68</v>
      </c>
      <c r="I200" s="33">
        <v>13431126.74</v>
      </c>
      <c r="J200" s="33">
        <v>4209688.27</v>
      </c>
      <c r="K200" s="33">
        <v>1068015.97</v>
      </c>
      <c r="L200" s="33">
        <v>76778.78</v>
      </c>
      <c r="M200" s="33">
        <v>0</v>
      </c>
      <c r="N200" s="33">
        <v>8076643.72</v>
      </c>
      <c r="O200" s="33">
        <v>1263653.94</v>
      </c>
      <c r="P200" s="33">
        <v>1263653.94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267</v>
      </c>
      <c r="G201" s="56" t="s">
        <v>443</v>
      </c>
      <c r="H201" s="33">
        <v>16541987.82</v>
      </c>
      <c r="I201" s="33">
        <v>14972616.42</v>
      </c>
      <c r="J201" s="33">
        <v>6551904.37</v>
      </c>
      <c r="K201" s="33">
        <v>588723.55</v>
      </c>
      <c r="L201" s="33">
        <v>177794</v>
      </c>
      <c r="M201" s="33">
        <v>0</v>
      </c>
      <c r="N201" s="33">
        <v>7654194.5</v>
      </c>
      <c r="O201" s="33">
        <v>1569371.4</v>
      </c>
      <c r="P201" s="33">
        <v>1569371.4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267</v>
      </c>
      <c r="G202" s="56" t="s">
        <v>444</v>
      </c>
      <c r="H202" s="33">
        <v>13334027.01</v>
      </c>
      <c r="I202" s="33">
        <v>12899973.47</v>
      </c>
      <c r="J202" s="33">
        <v>5677486.13</v>
      </c>
      <c r="K202" s="33">
        <v>260995</v>
      </c>
      <c r="L202" s="33">
        <v>278363.76</v>
      </c>
      <c r="M202" s="33">
        <v>0</v>
      </c>
      <c r="N202" s="33">
        <v>6683128.58</v>
      </c>
      <c r="O202" s="33">
        <v>434053.54</v>
      </c>
      <c r="P202" s="33">
        <v>434053.54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267</v>
      </c>
      <c r="G203" s="56" t="s">
        <v>445</v>
      </c>
      <c r="H203" s="33">
        <v>13915156.58</v>
      </c>
      <c r="I203" s="33">
        <v>12925907.05</v>
      </c>
      <c r="J203" s="33">
        <v>5184627.51</v>
      </c>
      <c r="K203" s="33">
        <v>866249.56</v>
      </c>
      <c r="L203" s="33">
        <v>256494.26</v>
      </c>
      <c r="M203" s="33">
        <v>0</v>
      </c>
      <c r="N203" s="33">
        <v>6618535.72</v>
      </c>
      <c r="O203" s="33">
        <v>989249.53</v>
      </c>
      <c r="P203" s="33">
        <v>989249.53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267</v>
      </c>
      <c r="G204" s="56" t="s">
        <v>446</v>
      </c>
      <c r="H204" s="33">
        <v>51789054.86</v>
      </c>
      <c r="I204" s="33">
        <v>47891824.97</v>
      </c>
      <c r="J204" s="33">
        <v>19539762.39</v>
      </c>
      <c r="K204" s="33">
        <v>4908218.72</v>
      </c>
      <c r="L204" s="33">
        <v>195354.16</v>
      </c>
      <c r="M204" s="33">
        <v>0</v>
      </c>
      <c r="N204" s="33">
        <v>23248489.7</v>
      </c>
      <c r="O204" s="33">
        <v>3897229.89</v>
      </c>
      <c r="P204" s="33">
        <v>3897229.89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267</v>
      </c>
      <c r="G205" s="56" t="s">
        <v>447</v>
      </c>
      <c r="H205" s="33">
        <v>14354243</v>
      </c>
      <c r="I205" s="33">
        <v>14211517.31</v>
      </c>
      <c r="J205" s="33">
        <v>5671531.38</v>
      </c>
      <c r="K205" s="33">
        <v>526263.33</v>
      </c>
      <c r="L205" s="33">
        <v>161255.46</v>
      </c>
      <c r="M205" s="33">
        <v>0</v>
      </c>
      <c r="N205" s="33">
        <v>7852467.14</v>
      </c>
      <c r="O205" s="33">
        <v>142725.69</v>
      </c>
      <c r="P205" s="33">
        <v>142725.69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267</v>
      </c>
      <c r="G206" s="56" t="s">
        <v>448</v>
      </c>
      <c r="H206" s="33">
        <v>23480586.41</v>
      </c>
      <c r="I206" s="33">
        <v>19169783.09</v>
      </c>
      <c r="J206" s="33">
        <v>7819128.52</v>
      </c>
      <c r="K206" s="33">
        <v>822520.33</v>
      </c>
      <c r="L206" s="33">
        <v>0</v>
      </c>
      <c r="M206" s="33">
        <v>0</v>
      </c>
      <c r="N206" s="33">
        <v>10528134.24</v>
      </c>
      <c r="O206" s="33">
        <v>4310803.32</v>
      </c>
      <c r="P206" s="33">
        <v>4310803.32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267</v>
      </c>
      <c r="G207" s="56" t="s">
        <v>449</v>
      </c>
      <c r="H207" s="33">
        <v>44025568.33</v>
      </c>
      <c r="I207" s="33">
        <v>37628080.44</v>
      </c>
      <c r="J207" s="33">
        <v>14373891.84</v>
      </c>
      <c r="K207" s="33">
        <v>2868503.67</v>
      </c>
      <c r="L207" s="33">
        <v>286117.13</v>
      </c>
      <c r="M207" s="33">
        <v>0</v>
      </c>
      <c r="N207" s="33">
        <v>20099567.8</v>
      </c>
      <c r="O207" s="33">
        <v>6397487.89</v>
      </c>
      <c r="P207" s="33">
        <v>5897487.89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267</v>
      </c>
      <c r="G208" s="56" t="s">
        <v>450</v>
      </c>
      <c r="H208" s="33">
        <v>13403370.94</v>
      </c>
      <c r="I208" s="33">
        <v>11026604.75</v>
      </c>
      <c r="J208" s="33">
        <v>4801729.39</v>
      </c>
      <c r="K208" s="33">
        <v>481959.88</v>
      </c>
      <c r="L208" s="33">
        <v>103697.2</v>
      </c>
      <c r="M208" s="33">
        <v>0</v>
      </c>
      <c r="N208" s="33">
        <v>5639218.28</v>
      </c>
      <c r="O208" s="33">
        <v>2376766.19</v>
      </c>
      <c r="P208" s="33">
        <v>2376766.19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267</v>
      </c>
      <c r="G209" s="56" t="s">
        <v>451</v>
      </c>
      <c r="H209" s="33">
        <v>33913441.48</v>
      </c>
      <c r="I209" s="33">
        <v>32087352.39</v>
      </c>
      <c r="J209" s="33">
        <v>13309697.46</v>
      </c>
      <c r="K209" s="33">
        <v>1564310.37</v>
      </c>
      <c r="L209" s="33">
        <v>171063.44</v>
      </c>
      <c r="M209" s="33">
        <v>0</v>
      </c>
      <c r="N209" s="33">
        <v>17042281.12</v>
      </c>
      <c r="O209" s="33">
        <v>1826089.09</v>
      </c>
      <c r="P209" s="33">
        <v>1826089.09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267</v>
      </c>
      <c r="G210" s="56" t="s">
        <v>452</v>
      </c>
      <c r="H210" s="33">
        <v>26857401.91</v>
      </c>
      <c r="I210" s="33">
        <v>21602617.04</v>
      </c>
      <c r="J210" s="33">
        <v>7081942.68</v>
      </c>
      <c r="K210" s="33">
        <v>1055786.91</v>
      </c>
      <c r="L210" s="33">
        <v>82104.56</v>
      </c>
      <c r="M210" s="33">
        <v>0</v>
      </c>
      <c r="N210" s="33">
        <v>13382782.89</v>
      </c>
      <c r="O210" s="33">
        <v>5254784.87</v>
      </c>
      <c r="P210" s="33">
        <v>5254784.87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267</v>
      </c>
      <c r="G211" s="56" t="s">
        <v>453</v>
      </c>
      <c r="H211" s="33">
        <v>30788958.37</v>
      </c>
      <c r="I211" s="33">
        <v>28036138.05</v>
      </c>
      <c r="J211" s="33">
        <v>11615515.06</v>
      </c>
      <c r="K211" s="33">
        <v>1569170.5</v>
      </c>
      <c r="L211" s="33">
        <v>128715.28</v>
      </c>
      <c r="M211" s="33">
        <v>0</v>
      </c>
      <c r="N211" s="33">
        <v>14722737.21</v>
      </c>
      <c r="O211" s="33">
        <v>2752820.32</v>
      </c>
      <c r="P211" s="33">
        <v>2752820.32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267</v>
      </c>
      <c r="G212" s="56" t="s">
        <v>454</v>
      </c>
      <c r="H212" s="33">
        <v>13749527.3</v>
      </c>
      <c r="I212" s="33">
        <v>12107454.66</v>
      </c>
      <c r="J212" s="33">
        <v>4323793.35</v>
      </c>
      <c r="K212" s="33">
        <v>714024.58</v>
      </c>
      <c r="L212" s="33">
        <v>51951.63</v>
      </c>
      <c r="M212" s="33">
        <v>0</v>
      </c>
      <c r="N212" s="33">
        <v>7017685.1</v>
      </c>
      <c r="O212" s="33">
        <v>1642072.64</v>
      </c>
      <c r="P212" s="33">
        <v>1642072.64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267</v>
      </c>
      <c r="G213" s="56" t="s">
        <v>455</v>
      </c>
      <c r="H213" s="33">
        <v>50147134.68</v>
      </c>
      <c r="I213" s="33">
        <v>41688404.09</v>
      </c>
      <c r="J213" s="33">
        <v>18088928.48</v>
      </c>
      <c r="K213" s="33">
        <v>1477179.64</v>
      </c>
      <c r="L213" s="33">
        <v>226972.81</v>
      </c>
      <c r="M213" s="33">
        <v>0</v>
      </c>
      <c r="N213" s="33">
        <v>21895323.16</v>
      </c>
      <c r="O213" s="33">
        <v>8458730.59</v>
      </c>
      <c r="P213" s="33">
        <v>6958730.59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267</v>
      </c>
      <c r="G214" s="56" t="s">
        <v>456</v>
      </c>
      <c r="H214" s="33">
        <v>14951865.3</v>
      </c>
      <c r="I214" s="33">
        <v>14507535.03</v>
      </c>
      <c r="J214" s="33">
        <v>5502769.2</v>
      </c>
      <c r="K214" s="33">
        <v>352680.48</v>
      </c>
      <c r="L214" s="33">
        <v>42354.97</v>
      </c>
      <c r="M214" s="33">
        <v>0</v>
      </c>
      <c r="N214" s="33">
        <v>8609730.38</v>
      </c>
      <c r="O214" s="33">
        <v>444330.27</v>
      </c>
      <c r="P214" s="33">
        <v>444330.27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267</v>
      </c>
      <c r="G215" s="56" t="s">
        <v>457</v>
      </c>
      <c r="H215" s="33">
        <v>21198876.53</v>
      </c>
      <c r="I215" s="33">
        <v>19902405.1</v>
      </c>
      <c r="J215" s="33">
        <v>6821904.56</v>
      </c>
      <c r="K215" s="33">
        <v>2161287.5</v>
      </c>
      <c r="L215" s="33">
        <v>111839.28</v>
      </c>
      <c r="M215" s="33">
        <v>0</v>
      </c>
      <c r="N215" s="33">
        <v>10807373.76</v>
      </c>
      <c r="O215" s="33">
        <v>1296471.43</v>
      </c>
      <c r="P215" s="33">
        <v>1296471.43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267</v>
      </c>
      <c r="G216" s="56" t="s">
        <v>458</v>
      </c>
      <c r="H216" s="33">
        <v>15611105.39</v>
      </c>
      <c r="I216" s="33">
        <v>13393347.46</v>
      </c>
      <c r="J216" s="33">
        <v>5268886.29</v>
      </c>
      <c r="K216" s="33">
        <v>475000</v>
      </c>
      <c r="L216" s="33">
        <v>42432.92</v>
      </c>
      <c r="M216" s="33">
        <v>0</v>
      </c>
      <c r="N216" s="33">
        <v>7607028.25</v>
      </c>
      <c r="O216" s="33">
        <v>2217757.93</v>
      </c>
      <c r="P216" s="33">
        <v>2217757.93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267</v>
      </c>
      <c r="G217" s="56" t="s">
        <v>459</v>
      </c>
      <c r="H217" s="33">
        <v>16922610.2</v>
      </c>
      <c r="I217" s="33">
        <v>12586251.98</v>
      </c>
      <c r="J217" s="33">
        <v>5862306.85</v>
      </c>
      <c r="K217" s="33">
        <v>263300</v>
      </c>
      <c r="L217" s="33">
        <v>128731.39</v>
      </c>
      <c r="M217" s="33">
        <v>0</v>
      </c>
      <c r="N217" s="33">
        <v>6331913.74</v>
      </c>
      <c r="O217" s="33">
        <v>4336358.22</v>
      </c>
      <c r="P217" s="33">
        <v>4336358.22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267</v>
      </c>
      <c r="G218" s="56" t="s">
        <v>460</v>
      </c>
      <c r="H218" s="33">
        <v>18226172.07</v>
      </c>
      <c r="I218" s="33">
        <v>16889224.84</v>
      </c>
      <c r="J218" s="33">
        <v>6788281.96</v>
      </c>
      <c r="K218" s="33">
        <v>1275863.48</v>
      </c>
      <c r="L218" s="33">
        <v>101724.72</v>
      </c>
      <c r="M218" s="33">
        <v>0</v>
      </c>
      <c r="N218" s="33">
        <v>8723354.68</v>
      </c>
      <c r="O218" s="33">
        <v>1336947.23</v>
      </c>
      <c r="P218" s="33">
        <v>1336947.23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267</v>
      </c>
      <c r="G219" s="56" t="s">
        <v>461</v>
      </c>
      <c r="H219" s="33">
        <v>13454308.45</v>
      </c>
      <c r="I219" s="33">
        <v>13212156.39</v>
      </c>
      <c r="J219" s="33">
        <v>5096518.69</v>
      </c>
      <c r="K219" s="33">
        <v>1113705.84</v>
      </c>
      <c r="L219" s="33">
        <v>188939.5</v>
      </c>
      <c r="M219" s="33">
        <v>0</v>
      </c>
      <c r="N219" s="33">
        <v>6812992.36</v>
      </c>
      <c r="O219" s="33">
        <v>242152.06</v>
      </c>
      <c r="P219" s="33">
        <v>242152.06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462</v>
      </c>
      <c r="G220" s="56" t="s">
        <v>463</v>
      </c>
      <c r="H220" s="33">
        <v>183480632.84</v>
      </c>
      <c r="I220" s="33">
        <v>165376001.47</v>
      </c>
      <c r="J220" s="33">
        <v>73749801.07</v>
      </c>
      <c r="K220" s="33">
        <v>25396024.12</v>
      </c>
      <c r="L220" s="33">
        <v>681202.73</v>
      </c>
      <c r="M220" s="33">
        <v>0</v>
      </c>
      <c r="N220" s="33">
        <v>65548973.55</v>
      </c>
      <c r="O220" s="33">
        <v>18104631.37</v>
      </c>
      <c r="P220" s="33">
        <v>18104631.37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462</v>
      </c>
      <c r="G221" s="56" t="s">
        <v>464</v>
      </c>
      <c r="H221" s="33">
        <v>206454258.48</v>
      </c>
      <c r="I221" s="33">
        <v>187283676.61</v>
      </c>
      <c r="J221" s="33">
        <v>84950249.68</v>
      </c>
      <c r="K221" s="33">
        <v>22800710.47</v>
      </c>
      <c r="L221" s="33">
        <v>3544766.17</v>
      </c>
      <c r="M221" s="33">
        <v>0</v>
      </c>
      <c r="N221" s="33">
        <v>75987950.29</v>
      </c>
      <c r="O221" s="33">
        <v>19170581.87</v>
      </c>
      <c r="P221" s="33">
        <v>18270581.87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462</v>
      </c>
      <c r="G222" s="56" t="s">
        <v>465</v>
      </c>
      <c r="H222" s="33">
        <v>1225589497.16</v>
      </c>
      <c r="I222" s="33">
        <v>1134366556.28</v>
      </c>
      <c r="J222" s="33">
        <v>470279474.93</v>
      </c>
      <c r="K222" s="33">
        <v>113303665.57</v>
      </c>
      <c r="L222" s="33">
        <v>17906188.63</v>
      </c>
      <c r="M222" s="33">
        <v>0</v>
      </c>
      <c r="N222" s="33">
        <v>532877227.15</v>
      </c>
      <c r="O222" s="33">
        <v>91222940.88</v>
      </c>
      <c r="P222" s="33">
        <v>74262940.88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462</v>
      </c>
      <c r="G223" s="56" t="s">
        <v>466</v>
      </c>
      <c r="H223" s="33">
        <v>228857277.5</v>
      </c>
      <c r="I223" s="33">
        <v>212506846.56</v>
      </c>
      <c r="J223" s="33">
        <v>97750787.56</v>
      </c>
      <c r="K223" s="33">
        <v>28475751.83</v>
      </c>
      <c r="L223" s="33">
        <v>1598133.25</v>
      </c>
      <c r="M223" s="33">
        <v>0</v>
      </c>
      <c r="N223" s="33">
        <v>84682173.92</v>
      </c>
      <c r="O223" s="33">
        <v>16350430.94</v>
      </c>
      <c r="P223" s="33">
        <v>16350430.94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467</v>
      </c>
      <c r="G224" s="56" t="s">
        <v>468</v>
      </c>
      <c r="H224" s="33">
        <v>53386330.09</v>
      </c>
      <c r="I224" s="33">
        <v>45403935.08</v>
      </c>
      <c r="J224" s="33">
        <v>29308245.69</v>
      </c>
      <c r="K224" s="33">
        <v>1731735.55</v>
      </c>
      <c r="L224" s="33">
        <v>254530.39</v>
      </c>
      <c r="M224" s="33">
        <v>0</v>
      </c>
      <c r="N224" s="33">
        <v>14109423.45</v>
      </c>
      <c r="O224" s="33">
        <v>7982395.01</v>
      </c>
      <c r="P224" s="33">
        <v>7982395.01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467</v>
      </c>
      <c r="G225" s="56" t="s">
        <v>469</v>
      </c>
      <c r="H225" s="33">
        <v>61776109.05</v>
      </c>
      <c r="I225" s="33">
        <v>50843859.86</v>
      </c>
      <c r="J225" s="33">
        <v>36740775.6</v>
      </c>
      <c r="K225" s="33">
        <v>3679847.35</v>
      </c>
      <c r="L225" s="33">
        <v>227815.25</v>
      </c>
      <c r="M225" s="33">
        <v>0</v>
      </c>
      <c r="N225" s="33">
        <v>10195421.66</v>
      </c>
      <c r="O225" s="33">
        <v>10932249.19</v>
      </c>
      <c r="P225" s="33">
        <v>10932249.19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467</v>
      </c>
      <c r="G226" s="56" t="s">
        <v>470</v>
      </c>
      <c r="H226" s="33">
        <v>40853404.42</v>
      </c>
      <c r="I226" s="33">
        <v>29200845.69</v>
      </c>
      <c r="J226" s="33">
        <v>18304623.26</v>
      </c>
      <c r="K226" s="33">
        <v>1365290.82</v>
      </c>
      <c r="L226" s="33">
        <v>206068.3</v>
      </c>
      <c r="M226" s="33">
        <v>0</v>
      </c>
      <c r="N226" s="33">
        <v>9324863.31</v>
      </c>
      <c r="O226" s="33">
        <v>11652558.73</v>
      </c>
      <c r="P226" s="33">
        <v>11652558.73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467</v>
      </c>
      <c r="G227" s="56" t="s">
        <v>471</v>
      </c>
      <c r="H227" s="33">
        <v>29352258.5</v>
      </c>
      <c r="I227" s="33">
        <v>28558804.4</v>
      </c>
      <c r="J227" s="33">
        <v>19913597.83</v>
      </c>
      <c r="K227" s="33">
        <v>1574906.54</v>
      </c>
      <c r="L227" s="33">
        <v>38333.83</v>
      </c>
      <c r="M227" s="33">
        <v>0</v>
      </c>
      <c r="N227" s="33">
        <v>7031966.2</v>
      </c>
      <c r="O227" s="33">
        <v>793454.1</v>
      </c>
      <c r="P227" s="33">
        <v>793454.1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467</v>
      </c>
      <c r="G228" s="56" t="s">
        <v>472</v>
      </c>
      <c r="H228" s="33">
        <v>36568873.37</v>
      </c>
      <c r="I228" s="33">
        <v>23813988.7</v>
      </c>
      <c r="J228" s="33">
        <v>18374661.62</v>
      </c>
      <c r="K228" s="33">
        <v>169265</v>
      </c>
      <c r="L228" s="33">
        <v>206094.67</v>
      </c>
      <c r="M228" s="33">
        <v>0</v>
      </c>
      <c r="N228" s="33">
        <v>5063967.41</v>
      </c>
      <c r="O228" s="33">
        <v>12754884.67</v>
      </c>
      <c r="P228" s="33">
        <v>12754884.67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467</v>
      </c>
      <c r="G229" s="56" t="s">
        <v>473</v>
      </c>
      <c r="H229" s="33">
        <v>44532338.23</v>
      </c>
      <c r="I229" s="33">
        <v>40552590.62</v>
      </c>
      <c r="J229" s="33">
        <v>28048365.91</v>
      </c>
      <c r="K229" s="33">
        <v>2622386.8</v>
      </c>
      <c r="L229" s="33">
        <v>251012.31</v>
      </c>
      <c r="M229" s="33">
        <v>0</v>
      </c>
      <c r="N229" s="33">
        <v>9630825.6</v>
      </c>
      <c r="O229" s="33">
        <v>3979747.61</v>
      </c>
      <c r="P229" s="33">
        <v>3979747.61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467</v>
      </c>
      <c r="G230" s="56" t="s">
        <v>474</v>
      </c>
      <c r="H230" s="33">
        <v>54702506.74</v>
      </c>
      <c r="I230" s="33">
        <v>52306186.33</v>
      </c>
      <c r="J230" s="33">
        <v>36570462.57</v>
      </c>
      <c r="K230" s="33">
        <v>2932298.48</v>
      </c>
      <c r="L230" s="33">
        <v>269918.88</v>
      </c>
      <c r="M230" s="33">
        <v>0</v>
      </c>
      <c r="N230" s="33">
        <v>12533506.4</v>
      </c>
      <c r="O230" s="33">
        <v>2396320.41</v>
      </c>
      <c r="P230" s="33">
        <v>2396320.41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467</v>
      </c>
      <c r="G231" s="56" t="s">
        <v>475</v>
      </c>
      <c r="H231" s="33">
        <v>45528944.25</v>
      </c>
      <c r="I231" s="33">
        <v>37076656.15</v>
      </c>
      <c r="J231" s="33">
        <v>25188976.82</v>
      </c>
      <c r="K231" s="33">
        <v>2029449.07</v>
      </c>
      <c r="L231" s="33">
        <v>487023.16</v>
      </c>
      <c r="M231" s="33">
        <v>0</v>
      </c>
      <c r="N231" s="33">
        <v>9371207.1</v>
      </c>
      <c r="O231" s="33">
        <v>8452288.1</v>
      </c>
      <c r="P231" s="33">
        <v>8452288.1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467</v>
      </c>
      <c r="G232" s="56" t="s">
        <v>476</v>
      </c>
      <c r="H232" s="33">
        <v>62153615.62</v>
      </c>
      <c r="I232" s="33">
        <v>52958847.09</v>
      </c>
      <c r="J232" s="33">
        <v>35452367.6</v>
      </c>
      <c r="K232" s="33">
        <v>1594333.37</v>
      </c>
      <c r="L232" s="33">
        <v>608381.26</v>
      </c>
      <c r="M232" s="33">
        <v>0</v>
      </c>
      <c r="N232" s="33">
        <v>15303764.86</v>
      </c>
      <c r="O232" s="33">
        <v>9194768.53</v>
      </c>
      <c r="P232" s="33">
        <v>9194768.53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467</v>
      </c>
      <c r="G233" s="56" t="s">
        <v>477</v>
      </c>
      <c r="H233" s="33">
        <v>29406050.31</v>
      </c>
      <c r="I233" s="33">
        <v>28302980.53</v>
      </c>
      <c r="J233" s="33">
        <v>19374968.18</v>
      </c>
      <c r="K233" s="33">
        <v>930051.29</v>
      </c>
      <c r="L233" s="33">
        <v>184847.59</v>
      </c>
      <c r="M233" s="33">
        <v>0</v>
      </c>
      <c r="N233" s="33">
        <v>7813113.47</v>
      </c>
      <c r="O233" s="33">
        <v>1103069.78</v>
      </c>
      <c r="P233" s="33">
        <v>1103069.78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467</v>
      </c>
      <c r="G234" s="56" t="s">
        <v>478</v>
      </c>
      <c r="H234" s="33">
        <v>64921115</v>
      </c>
      <c r="I234" s="33">
        <v>50270686.41</v>
      </c>
      <c r="J234" s="33">
        <v>36646557.7</v>
      </c>
      <c r="K234" s="33">
        <v>3393995.04</v>
      </c>
      <c r="L234" s="33">
        <v>515733.51</v>
      </c>
      <c r="M234" s="33">
        <v>0</v>
      </c>
      <c r="N234" s="33">
        <v>9714400.16</v>
      </c>
      <c r="O234" s="33">
        <v>14650428.59</v>
      </c>
      <c r="P234" s="33">
        <v>14500428.59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467</v>
      </c>
      <c r="G235" s="56" t="s">
        <v>479</v>
      </c>
      <c r="H235" s="33">
        <v>32456335.74</v>
      </c>
      <c r="I235" s="33">
        <v>22974113.18</v>
      </c>
      <c r="J235" s="33">
        <v>15661702.29</v>
      </c>
      <c r="K235" s="33">
        <v>1598408.29</v>
      </c>
      <c r="L235" s="33">
        <v>282601.31</v>
      </c>
      <c r="M235" s="33">
        <v>0</v>
      </c>
      <c r="N235" s="33">
        <v>5431401.29</v>
      </c>
      <c r="O235" s="33">
        <v>9482222.56</v>
      </c>
      <c r="P235" s="33">
        <v>9482222.56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467</v>
      </c>
      <c r="G236" s="56" t="s">
        <v>480</v>
      </c>
      <c r="H236" s="33">
        <v>20167988.76</v>
      </c>
      <c r="I236" s="33">
        <v>14829632.54</v>
      </c>
      <c r="J236" s="33">
        <v>10632870.52</v>
      </c>
      <c r="K236" s="33">
        <v>303762.49</v>
      </c>
      <c r="L236" s="33">
        <v>144872.95</v>
      </c>
      <c r="M236" s="33">
        <v>0</v>
      </c>
      <c r="N236" s="33">
        <v>3748126.58</v>
      </c>
      <c r="O236" s="33">
        <v>5338356.22</v>
      </c>
      <c r="P236" s="33">
        <v>5338356.22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467</v>
      </c>
      <c r="G237" s="56" t="s">
        <v>481</v>
      </c>
      <c r="H237" s="33">
        <v>70037345.12</v>
      </c>
      <c r="I237" s="33">
        <v>62119361</v>
      </c>
      <c r="J237" s="33">
        <v>43938249.15</v>
      </c>
      <c r="K237" s="33">
        <v>6211278.14</v>
      </c>
      <c r="L237" s="33">
        <v>101162.06</v>
      </c>
      <c r="M237" s="33">
        <v>0</v>
      </c>
      <c r="N237" s="33">
        <v>11868671.65</v>
      </c>
      <c r="O237" s="33">
        <v>7917984.12</v>
      </c>
      <c r="P237" s="33">
        <v>7917984.12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467</v>
      </c>
      <c r="G238" s="56" t="s">
        <v>482</v>
      </c>
      <c r="H238" s="33">
        <v>36303542.68</v>
      </c>
      <c r="I238" s="33">
        <v>25627416.71</v>
      </c>
      <c r="J238" s="33">
        <v>19082481</v>
      </c>
      <c r="K238" s="33">
        <v>591220.55</v>
      </c>
      <c r="L238" s="33">
        <v>167620.46</v>
      </c>
      <c r="M238" s="33">
        <v>0</v>
      </c>
      <c r="N238" s="33">
        <v>5786094.7</v>
      </c>
      <c r="O238" s="33">
        <v>10676125.97</v>
      </c>
      <c r="P238" s="33">
        <v>10676125.97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467</v>
      </c>
      <c r="G239" s="56" t="s">
        <v>483</v>
      </c>
      <c r="H239" s="33">
        <v>46984643.55</v>
      </c>
      <c r="I239" s="33">
        <v>31932317.56</v>
      </c>
      <c r="J239" s="33">
        <v>21928182.38</v>
      </c>
      <c r="K239" s="33">
        <v>504815.32</v>
      </c>
      <c r="L239" s="33">
        <v>213659.12</v>
      </c>
      <c r="M239" s="33">
        <v>0</v>
      </c>
      <c r="N239" s="33">
        <v>9285660.74</v>
      </c>
      <c r="O239" s="33">
        <v>15052325.99</v>
      </c>
      <c r="P239" s="33">
        <v>13052325.99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467</v>
      </c>
      <c r="G240" s="56" t="s">
        <v>484</v>
      </c>
      <c r="H240" s="33">
        <v>39027863.79</v>
      </c>
      <c r="I240" s="33">
        <v>36900236.97</v>
      </c>
      <c r="J240" s="33">
        <v>25057085.53</v>
      </c>
      <c r="K240" s="33">
        <v>317246.6</v>
      </c>
      <c r="L240" s="33">
        <v>149408.33</v>
      </c>
      <c r="M240" s="33">
        <v>0</v>
      </c>
      <c r="N240" s="33">
        <v>11376496.51</v>
      </c>
      <c r="O240" s="33">
        <v>2127626.82</v>
      </c>
      <c r="P240" s="33">
        <v>2127626.82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467</v>
      </c>
      <c r="G241" s="56" t="s">
        <v>485</v>
      </c>
      <c r="H241" s="33">
        <v>47191240.78</v>
      </c>
      <c r="I241" s="33">
        <v>40443350.85</v>
      </c>
      <c r="J241" s="33">
        <v>27683077.97</v>
      </c>
      <c r="K241" s="33">
        <v>3612576.24</v>
      </c>
      <c r="L241" s="33">
        <v>533238.17</v>
      </c>
      <c r="M241" s="33">
        <v>0</v>
      </c>
      <c r="N241" s="33">
        <v>8614458.47</v>
      </c>
      <c r="O241" s="33">
        <v>6747889.93</v>
      </c>
      <c r="P241" s="33">
        <v>6747889.93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467</v>
      </c>
      <c r="G242" s="56" t="s">
        <v>486</v>
      </c>
      <c r="H242" s="33">
        <v>29909347.1</v>
      </c>
      <c r="I242" s="33">
        <v>27632169.61</v>
      </c>
      <c r="J242" s="33">
        <v>20361351.79</v>
      </c>
      <c r="K242" s="33">
        <v>956158.28</v>
      </c>
      <c r="L242" s="33">
        <v>179661.83</v>
      </c>
      <c r="M242" s="33">
        <v>0</v>
      </c>
      <c r="N242" s="33">
        <v>6134997.71</v>
      </c>
      <c r="O242" s="33">
        <v>2277177.49</v>
      </c>
      <c r="P242" s="33">
        <v>2232577.49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467</v>
      </c>
      <c r="G243" s="56" t="s">
        <v>487</v>
      </c>
      <c r="H243" s="33">
        <v>32032549.21</v>
      </c>
      <c r="I243" s="33">
        <v>26753539.76</v>
      </c>
      <c r="J243" s="33">
        <v>16429545.36</v>
      </c>
      <c r="K243" s="33">
        <v>2794591.18</v>
      </c>
      <c r="L243" s="33">
        <v>206956.95</v>
      </c>
      <c r="M243" s="33">
        <v>0</v>
      </c>
      <c r="N243" s="33">
        <v>7322446.27</v>
      </c>
      <c r="O243" s="33">
        <v>5279009.45</v>
      </c>
      <c r="P243" s="33">
        <v>5279009.45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488</v>
      </c>
      <c r="G244" s="56" t="s">
        <v>489</v>
      </c>
      <c r="H244" s="33">
        <v>413883481.13</v>
      </c>
      <c r="I244" s="33">
        <v>314189248.56</v>
      </c>
      <c r="J244" s="33">
        <v>99194676.7</v>
      </c>
      <c r="K244" s="33">
        <v>119191451.57</v>
      </c>
      <c r="L244" s="33">
        <v>9445078.54</v>
      </c>
      <c r="M244" s="33">
        <v>0</v>
      </c>
      <c r="N244" s="33">
        <v>86358041.75</v>
      </c>
      <c r="O244" s="33">
        <v>99694232.57</v>
      </c>
      <c r="P244" s="33">
        <v>90464232.57</v>
      </c>
    </row>
    <row r="245" spans="1:16" ht="12.75">
      <c r="A245" s="34">
        <v>6</v>
      </c>
      <c r="B245" s="34">
        <v>8</v>
      </c>
      <c r="C245" s="34">
        <v>1</v>
      </c>
      <c r="D245" s="35" t="s">
        <v>490</v>
      </c>
      <c r="E245" s="36">
        <v>271</v>
      </c>
      <c r="F245" s="31" t="s">
        <v>490</v>
      </c>
      <c r="G245" s="56" t="s">
        <v>491</v>
      </c>
      <c r="H245" s="33">
        <v>88993.11</v>
      </c>
      <c r="I245" s="33">
        <v>88993.11</v>
      </c>
      <c r="J245" s="33">
        <v>45729.64</v>
      </c>
      <c r="K245" s="33">
        <v>0</v>
      </c>
      <c r="L245" s="33">
        <v>20372.21</v>
      </c>
      <c r="M245" s="33">
        <v>0</v>
      </c>
      <c r="N245" s="33">
        <v>22891.26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490</v>
      </c>
      <c r="E246" s="36">
        <v>270</v>
      </c>
      <c r="F246" s="31" t="s">
        <v>490</v>
      </c>
      <c r="G246" s="56" t="s">
        <v>492</v>
      </c>
      <c r="H246" s="33">
        <v>2141145.1</v>
      </c>
      <c r="I246" s="33">
        <v>2141145.1</v>
      </c>
      <c r="J246" s="33">
        <v>235644.5</v>
      </c>
      <c r="K246" s="33">
        <v>0</v>
      </c>
      <c r="L246" s="33">
        <v>31231.83</v>
      </c>
      <c r="M246" s="33">
        <v>0</v>
      </c>
      <c r="N246" s="33">
        <v>1874268.77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490</v>
      </c>
      <c r="E247" s="36">
        <v>187</v>
      </c>
      <c r="F247" s="31" t="s">
        <v>490</v>
      </c>
      <c r="G247" s="56" t="s">
        <v>493</v>
      </c>
      <c r="H247" s="33">
        <v>136995.76</v>
      </c>
      <c r="I247" s="33">
        <v>136995.76</v>
      </c>
      <c r="J247" s="33">
        <v>17847.81</v>
      </c>
      <c r="K247" s="33">
        <v>0</v>
      </c>
      <c r="L247" s="33">
        <v>0</v>
      </c>
      <c r="M247" s="33">
        <v>0</v>
      </c>
      <c r="N247" s="33">
        <v>119147.95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490</v>
      </c>
      <c r="E248" s="36">
        <v>188</v>
      </c>
      <c r="F248" s="31" t="s">
        <v>490</v>
      </c>
      <c r="G248" s="56" t="s">
        <v>493</v>
      </c>
      <c r="H248" s="33">
        <v>1207976.77</v>
      </c>
      <c r="I248" s="33">
        <v>1207976.77</v>
      </c>
      <c r="J248" s="33">
        <v>33808.33</v>
      </c>
      <c r="K248" s="33">
        <v>0</v>
      </c>
      <c r="L248" s="33">
        <v>0</v>
      </c>
      <c r="M248" s="33">
        <v>0</v>
      </c>
      <c r="N248" s="33">
        <v>1174168.44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490</v>
      </c>
      <c r="E249" s="36">
        <v>186</v>
      </c>
      <c r="F249" s="31" t="s">
        <v>490</v>
      </c>
      <c r="G249" s="56" t="s">
        <v>494</v>
      </c>
      <c r="H249" s="33">
        <v>60</v>
      </c>
      <c r="I249" s="33">
        <v>60</v>
      </c>
      <c r="J249" s="33">
        <v>0</v>
      </c>
      <c r="K249" s="33">
        <v>0</v>
      </c>
      <c r="L249" s="33">
        <v>0</v>
      </c>
      <c r="M249" s="33">
        <v>0</v>
      </c>
      <c r="N249" s="33">
        <v>60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490</v>
      </c>
      <c r="E250" s="36">
        <v>218</v>
      </c>
      <c r="F250" s="31" t="s">
        <v>490</v>
      </c>
      <c r="G250" s="56" t="s">
        <v>495</v>
      </c>
      <c r="H250" s="33">
        <v>90.7</v>
      </c>
      <c r="I250" s="33">
        <v>90.7</v>
      </c>
      <c r="J250" s="33">
        <v>0</v>
      </c>
      <c r="K250" s="33">
        <v>0</v>
      </c>
      <c r="L250" s="33">
        <v>0</v>
      </c>
      <c r="M250" s="33">
        <v>0</v>
      </c>
      <c r="N250" s="33">
        <v>90.7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490</v>
      </c>
      <c r="E251" s="36">
        <v>220</v>
      </c>
      <c r="F251" s="31" t="s">
        <v>490</v>
      </c>
      <c r="G251" s="56" t="s">
        <v>496</v>
      </c>
      <c r="H251" s="33">
        <v>41565.15</v>
      </c>
      <c r="I251" s="33">
        <v>41565.15</v>
      </c>
      <c r="J251" s="33">
        <v>25194.86</v>
      </c>
      <c r="K251" s="33">
        <v>0</v>
      </c>
      <c r="L251" s="33">
        <v>0</v>
      </c>
      <c r="M251" s="33">
        <v>0</v>
      </c>
      <c r="N251" s="33">
        <v>16370.29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490</v>
      </c>
      <c r="E252" s="36">
        <v>140</v>
      </c>
      <c r="F252" s="31" t="s">
        <v>490</v>
      </c>
      <c r="G252" s="56" t="s">
        <v>497</v>
      </c>
      <c r="H252" s="33">
        <v>27546.71</v>
      </c>
      <c r="I252" s="33">
        <v>27546.71</v>
      </c>
      <c r="J252" s="33">
        <v>16676.46</v>
      </c>
      <c r="K252" s="33">
        <v>0</v>
      </c>
      <c r="L252" s="33">
        <v>0</v>
      </c>
      <c r="M252" s="33">
        <v>0</v>
      </c>
      <c r="N252" s="33">
        <v>10870.25</v>
      </c>
      <c r="O252" s="33">
        <v>0</v>
      </c>
      <c r="P252" s="33">
        <v>0</v>
      </c>
    </row>
    <row r="253" spans="1:16" ht="12.75">
      <c r="A253" s="34">
        <v>6</v>
      </c>
      <c r="B253" s="34">
        <v>8</v>
      </c>
      <c r="C253" s="34">
        <v>1</v>
      </c>
      <c r="D253" s="35" t="s">
        <v>490</v>
      </c>
      <c r="E253" s="36">
        <v>265</v>
      </c>
      <c r="F253" s="31" t="s">
        <v>490</v>
      </c>
      <c r="G253" s="56" t="s">
        <v>498</v>
      </c>
      <c r="H253" s="33">
        <v>16450216.2</v>
      </c>
      <c r="I253" s="33">
        <v>15782128.2</v>
      </c>
      <c r="J253" s="33">
        <v>2118617.53</v>
      </c>
      <c r="K253" s="33">
        <v>0</v>
      </c>
      <c r="L253" s="33">
        <v>177603.94</v>
      </c>
      <c r="M253" s="33">
        <v>0</v>
      </c>
      <c r="N253" s="33">
        <v>13485906.73</v>
      </c>
      <c r="O253" s="33">
        <v>668088</v>
      </c>
      <c r="P253" s="33">
        <v>668088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0"/>
  <sheetViews>
    <sheetView zoomScale="75" zoomScaleNormal="75" zoomScalePageLayoutView="0" workbookViewId="0" topLeftCell="A1">
      <pane xSplit="7" ySplit="7" topLeftCell="H2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46" sqref="D24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2 kwartału 2020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267</v>
      </c>
      <c r="G8" s="58" t="s">
        <v>268</v>
      </c>
      <c r="H8" s="49">
        <v>151012420.85</v>
      </c>
      <c r="I8" s="49">
        <v>8141.09</v>
      </c>
      <c r="J8" s="49">
        <v>0</v>
      </c>
      <c r="K8" s="49">
        <v>26929100</v>
      </c>
      <c r="L8" s="49">
        <v>0</v>
      </c>
      <c r="M8" s="49">
        <v>3469000</v>
      </c>
      <c r="N8" s="49">
        <v>13374566</v>
      </c>
      <c r="O8" s="49">
        <v>709400</v>
      </c>
      <c r="P8" s="49">
        <v>43299440.44</v>
      </c>
      <c r="Q8" s="49">
        <v>657000</v>
      </c>
      <c r="R8" s="49">
        <v>6434760.75</v>
      </c>
      <c r="S8" s="49">
        <v>33000</v>
      </c>
      <c r="T8" s="49">
        <v>1675871</v>
      </c>
      <c r="U8" s="49">
        <v>34266886</v>
      </c>
      <c r="V8" s="49">
        <v>12543700</v>
      </c>
      <c r="W8" s="49">
        <v>3534000</v>
      </c>
      <c r="X8" s="49">
        <v>2853600</v>
      </c>
      <c r="Y8" s="49">
        <v>1223955.57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267</v>
      </c>
      <c r="G9" s="58" t="s">
        <v>269</v>
      </c>
      <c r="H9" s="49">
        <v>87037428.65</v>
      </c>
      <c r="I9" s="49">
        <v>4294.15</v>
      </c>
      <c r="J9" s="49">
        <v>0</v>
      </c>
      <c r="K9" s="49">
        <v>5988351</v>
      </c>
      <c r="L9" s="49">
        <v>7000</v>
      </c>
      <c r="M9" s="49">
        <v>1097000</v>
      </c>
      <c r="N9" s="49">
        <v>10834862.38</v>
      </c>
      <c r="O9" s="49">
        <v>261000</v>
      </c>
      <c r="P9" s="49">
        <v>24265480.56</v>
      </c>
      <c r="Q9" s="49">
        <v>359000</v>
      </c>
      <c r="R9" s="49">
        <v>3560741.67</v>
      </c>
      <c r="S9" s="49">
        <v>59935</v>
      </c>
      <c r="T9" s="49">
        <v>4194786</v>
      </c>
      <c r="U9" s="49">
        <v>19281350</v>
      </c>
      <c r="V9" s="49">
        <v>14177645</v>
      </c>
      <c r="W9" s="49">
        <v>1341000</v>
      </c>
      <c r="X9" s="49">
        <v>194288</v>
      </c>
      <c r="Y9" s="49">
        <v>1410694.89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267</v>
      </c>
      <c r="G10" s="58" t="s">
        <v>270</v>
      </c>
      <c r="H10" s="49">
        <v>114181269.7</v>
      </c>
      <c r="I10" s="49">
        <v>78792.73</v>
      </c>
      <c r="J10" s="49">
        <v>0</v>
      </c>
      <c r="K10" s="49">
        <v>13392372.83</v>
      </c>
      <c r="L10" s="49">
        <v>0</v>
      </c>
      <c r="M10" s="49">
        <v>17696105.51</v>
      </c>
      <c r="N10" s="49">
        <v>6598422.07</v>
      </c>
      <c r="O10" s="49">
        <v>235230</v>
      </c>
      <c r="P10" s="49">
        <v>22790408.03</v>
      </c>
      <c r="Q10" s="49">
        <v>459900</v>
      </c>
      <c r="R10" s="49">
        <v>5784815.5</v>
      </c>
      <c r="S10" s="49">
        <v>0</v>
      </c>
      <c r="T10" s="49">
        <v>1112607.98</v>
      </c>
      <c r="U10" s="49">
        <v>20672520</v>
      </c>
      <c r="V10" s="49">
        <v>6403266.37</v>
      </c>
      <c r="W10" s="49">
        <v>2250800</v>
      </c>
      <c r="X10" s="49">
        <v>14058856</v>
      </c>
      <c r="Y10" s="49">
        <v>2647172.68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267</v>
      </c>
      <c r="G11" s="58" t="s">
        <v>271</v>
      </c>
      <c r="H11" s="49">
        <v>97789717.66</v>
      </c>
      <c r="I11" s="49">
        <v>93146.83</v>
      </c>
      <c r="J11" s="49">
        <v>0</v>
      </c>
      <c r="K11" s="49">
        <v>11970988.95</v>
      </c>
      <c r="L11" s="49">
        <v>0</v>
      </c>
      <c r="M11" s="49">
        <v>2778961</v>
      </c>
      <c r="N11" s="49">
        <v>5850126.8</v>
      </c>
      <c r="O11" s="49">
        <v>2008856.2</v>
      </c>
      <c r="P11" s="49">
        <v>23791302.2</v>
      </c>
      <c r="Q11" s="49">
        <v>345300</v>
      </c>
      <c r="R11" s="49">
        <v>9295374.27</v>
      </c>
      <c r="S11" s="49">
        <v>27250</v>
      </c>
      <c r="T11" s="49">
        <v>862847</v>
      </c>
      <c r="U11" s="49">
        <v>21915018.5</v>
      </c>
      <c r="V11" s="49">
        <v>11957943.6</v>
      </c>
      <c r="W11" s="49">
        <v>2781604</v>
      </c>
      <c r="X11" s="49">
        <v>2746423</v>
      </c>
      <c r="Y11" s="49">
        <v>1364575.31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267</v>
      </c>
      <c r="G12" s="58" t="s">
        <v>272</v>
      </c>
      <c r="H12" s="49">
        <v>164034204.08</v>
      </c>
      <c r="I12" s="49">
        <v>9858.56</v>
      </c>
      <c r="J12" s="49">
        <v>0</v>
      </c>
      <c r="K12" s="49">
        <v>12810494</v>
      </c>
      <c r="L12" s="49">
        <v>0</v>
      </c>
      <c r="M12" s="49">
        <v>5517343</v>
      </c>
      <c r="N12" s="49">
        <v>11139316</v>
      </c>
      <c r="O12" s="49">
        <v>1643830</v>
      </c>
      <c r="P12" s="49">
        <v>46750148</v>
      </c>
      <c r="Q12" s="49">
        <v>1402000</v>
      </c>
      <c r="R12" s="49">
        <v>8326804.73</v>
      </c>
      <c r="S12" s="49">
        <v>880076</v>
      </c>
      <c r="T12" s="49">
        <v>2246768</v>
      </c>
      <c r="U12" s="49">
        <v>35704805</v>
      </c>
      <c r="V12" s="49">
        <v>19021822.12</v>
      </c>
      <c r="W12" s="49">
        <v>3113424</v>
      </c>
      <c r="X12" s="49">
        <v>11782000</v>
      </c>
      <c r="Y12" s="49">
        <v>3685514.67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267</v>
      </c>
      <c r="G13" s="58" t="s">
        <v>273</v>
      </c>
      <c r="H13" s="49">
        <v>134828016.19</v>
      </c>
      <c r="I13" s="49">
        <v>9119.95</v>
      </c>
      <c r="J13" s="49">
        <v>0</v>
      </c>
      <c r="K13" s="49">
        <v>23055556</v>
      </c>
      <c r="L13" s="49">
        <v>0</v>
      </c>
      <c r="M13" s="49">
        <v>2524590</v>
      </c>
      <c r="N13" s="49">
        <v>9807867.63</v>
      </c>
      <c r="O13" s="49">
        <v>295000</v>
      </c>
      <c r="P13" s="49">
        <v>41213951</v>
      </c>
      <c r="Q13" s="49">
        <v>826200</v>
      </c>
      <c r="R13" s="49">
        <v>6081929.68</v>
      </c>
      <c r="S13" s="49">
        <v>14763</v>
      </c>
      <c r="T13" s="49">
        <v>191607</v>
      </c>
      <c r="U13" s="49">
        <v>27988127</v>
      </c>
      <c r="V13" s="49">
        <v>12750842.93</v>
      </c>
      <c r="W13" s="49">
        <v>2736000</v>
      </c>
      <c r="X13" s="49">
        <v>5518038</v>
      </c>
      <c r="Y13" s="49">
        <v>1814424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267</v>
      </c>
      <c r="G14" s="58" t="s">
        <v>274</v>
      </c>
      <c r="H14" s="49">
        <v>142831984.02</v>
      </c>
      <c r="I14" s="49">
        <v>24782.53</v>
      </c>
      <c r="J14" s="49">
        <v>0</v>
      </c>
      <c r="K14" s="49">
        <v>6238420</v>
      </c>
      <c r="L14" s="49">
        <v>0</v>
      </c>
      <c r="M14" s="49">
        <v>608940</v>
      </c>
      <c r="N14" s="49">
        <v>9886723.02</v>
      </c>
      <c r="O14" s="49">
        <v>451546.43</v>
      </c>
      <c r="P14" s="49">
        <v>44392654.61</v>
      </c>
      <c r="Q14" s="49">
        <v>666735.18</v>
      </c>
      <c r="R14" s="49">
        <v>3409055.16</v>
      </c>
      <c r="S14" s="49">
        <v>25000</v>
      </c>
      <c r="T14" s="49">
        <v>1501133</v>
      </c>
      <c r="U14" s="49">
        <v>43031971.68</v>
      </c>
      <c r="V14" s="49">
        <v>24242858.9</v>
      </c>
      <c r="W14" s="49">
        <v>2125470</v>
      </c>
      <c r="X14" s="49">
        <v>4337393</v>
      </c>
      <c r="Y14" s="49">
        <v>1889300.51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267</v>
      </c>
      <c r="G15" s="58" t="s">
        <v>275</v>
      </c>
      <c r="H15" s="49">
        <v>85916426.73</v>
      </c>
      <c r="I15" s="49">
        <v>8056.02</v>
      </c>
      <c r="J15" s="49">
        <v>0</v>
      </c>
      <c r="K15" s="49">
        <v>2137124.13</v>
      </c>
      <c r="L15" s="49">
        <v>5769962.09</v>
      </c>
      <c r="M15" s="49">
        <v>2811101.86</v>
      </c>
      <c r="N15" s="49">
        <v>6052520.41</v>
      </c>
      <c r="O15" s="49">
        <v>703859</v>
      </c>
      <c r="P15" s="49">
        <v>26285841.45</v>
      </c>
      <c r="Q15" s="49">
        <v>403000</v>
      </c>
      <c r="R15" s="49">
        <v>4563497.86</v>
      </c>
      <c r="S15" s="49">
        <v>237326.63</v>
      </c>
      <c r="T15" s="49">
        <v>2935088.14</v>
      </c>
      <c r="U15" s="49">
        <v>23316427</v>
      </c>
      <c r="V15" s="49">
        <v>5423458.5</v>
      </c>
      <c r="W15" s="49">
        <v>1660500</v>
      </c>
      <c r="X15" s="49">
        <v>2450966.64</v>
      </c>
      <c r="Y15" s="49">
        <v>1157697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267</v>
      </c>
      <c r="G16" s="58" t="s">
        <v>276</v>
      </c>
      <c r="H16" s="49">
        <v>390327544.78</v>
      </c>
      <c r="I16" s="49">
        <v>32892.79</v>
      </c>
      <c r="J16" s="49">
        <v>0</v>
      </c>
      <c r="K16" s="49">
        <v>30802435</v>
      </c>
      <c r="L16" s="49">
        <v>63000</v>
      </c>
      <c r="M16" s="49">
        <v>4168000</v>
      </c>
      <c r="N16" s="49">
        <v>21771685</v>
      </c>
      <c r="O16" s="49">
        <v>4081900</v>
      </c>
      <c r="P16" s="49">
        <v>95195588.99</v>
      </c>
      <c r="Q16" s="49">
        <v>1411395</v>
      </c>
      <c r="R16" s="49">
        <v>22911138</v>
      </c>
      <c r="S16" s="49">
        <v>70400</v>
      </c>
      <c r="T16" s="49">
        <v>3525896</v>
      </c>
      <c r="U16" s="49">
        <v>60539848</v>
      </c>
      <c r="V16" s="49">
        <v>28176129</v>
      </c>
      <c r="W16" s="49">
        <v>31690600</v>
      </c>
      <c r="X16" s="49">
        <v>75956027</v>
      </c>
      <c r="Y16" s="49">
        <v>9930610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267</v>
      </c>
      <c r="G17" s="58" t="s">
        <v>277</v>
      </c>
      <c r="H17" s="49">
        <v>80179031.69</v>
      </c>
      <c r="I17" s="49">
        <v>32666.59</v>
      </c>
      <c r="J17" s="49">
        <v>0</v>
      </c>
      <c r="K17" s="49">
        <v>4653712</v>
      </c>
      <c r="L17" s="49">
        <v>0</v>
      </c>
      <c r="M17" s="49">
        <v>1801500</v>
      </c>
      <c r="N17" s="49">
        <v>6859204.2</v>
      </c>
      <c r="O17" s="49">
        <v>193000</v>
      </c>
      <c r="P17" s="49">
        <v>24476092.14</v>
      </c>
      <c r="Q17" s="49">
        <v>355000</v>
      </c>
      <c r="R17" s="49">
        <v>5100809</v>
      </c>
      <c r="S17" s="49">
        <v>162478</v>
      </c>
      <c r="T17" s="49">
        <v>1082532</v>
      </c>
      <c r="U17" s="49">
        <v>20022096.99</v>
      </c>
      <c r="V17" s="49">
        <v>9642774</v>
      </c>
      <c r="W17" s="49">
        <v>2407615</v>
      </c>
      <c r="X17" s="49">
        <v>2444096</v>
      </c>
      <c r="Y17" s="49">
        <v>945455.77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267</v>
      </c>
      <c r="G18" s="58" t="s">
        <v>278</v>
      </c>
      <c r="H18" s="49">
        <v>30091199.48</v>
      </c>
      <c r="I18" s="49">
        <v>35126.54</v>
      </c>
      <c r="J18" s="49">
        <v>0</v>
      </c>
      <c r="K18" s="49">
        <v>2565626.02</v>
      </c>
      <c r="L18" s="49">
        <v>0</v>
      </c>
      <c r="M18" s="49">
        <v>6759576.68</v>
      </c>
      <c r="N18" s="49">
        <v>2613668.33</v>
      </c>
      <c r="O18" s="49">
        <v>97000</v>
      </c>
      <c r="P18" s="49">
        <v>6401203</v>
      </c>
      <c r="Q18" s="49">
        <v>85000</v>
      </c>
      <c r="R18" s="49">
        <v>2952521.18</v>
      </c>
      <c r="S18" s="49">
        <v>79707.6</v>
      </c>
      <c r="T18" s="49">
        <v>192562</v>
      </c>
      <c r="U18" s="49">
        <v>5746199</v>
      </c>
      <c r="V18" s="49">
        <v>1413500</v>
      </c>
      <c r="W18" s="49">
        <v>405000</v>
      </c>
      <c r="X18" s="49">
        <v>170870.13</v>
      </c>
      <c r="Y18" s="49">
        <v>573639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267</v>
      </c>
      <c r="G19" s="58" t="s">
        <v>279</v>
      </c>
      <c r="H19" s="49">
        <v>14698837.06</v>
      </c>
      <c r="I19" s="49">
        <v>4638.29</v>
      </c>
      <c r="J19" s="49">
        <v>0</v>
      </c>
      <c r="K19" s="49">
        <v>1144497.86</v>
      </c>
      <c r="L19" s="49">
        <v>0</v>
      </c>
      <c r="M19" s="49">
        <v>861586.73</v>
      </c>
      <c r="N19" s="49">
        <v>1622017.37</v>
      </c>
      <c r="O19" s="49">
        <v>103310</v>
      </c>
      <c r="P19" s="49">
        <v>4839033.96</v>
      </c>
      <c r="Q19" s="49">
        <v>105136</v>
      </c>
      <c r="R19" s="49">
        <v>581060</v>
      </c>
      <c r="S19" s="49">
        <v>102480.3</v>
      </c>
      <c r="T19" s="49">
        <v>117301</v>
      </c>
      <c r="U19" s="49">
        <v>3384843.42</v>
      </c>
      <c r="V19" s="49">
        <v>1335048.13</v>
      </c>
      <c r="W19" s="49">
        <v>268400</v>
      </c>
      <c r="X19" s="49">
        <v>25000</v>
      </c>
      <c r="Y19" s="49">
        <v>204484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267</v>
      </c>
      <c r="G20" s="58" t="s">
        <v>280</v>
      </c>
      <c r="H20" s="49">
        <v>282732690</v>
      </c>
      <c r="I20" s="49">
        <v>165120.36</v>
      </c>
      <c r="J20" s="49">
        <v>0</v>
      </c>
      <c r="K20" s="49">
        <v>67419802.41</v>
      </c>
      <c r="L20" s="49">
        <v>0</v>
      </c>
      <c r="M20" s="49">
        <v>4651809.08</v>
      </c>
      <c r="N20" s="49">
        <v>13461012.29</v>
      </c>
      <c r="O20" s="49">
        <v>2243683</v>
      </c>
      <c r="P20" s="49">
        <v>52175866.53</v>
      </c>
      <c r="Q20" s="49">
        <v>2439561.64</v>
      </c>
      <c r="R20" s="49">
        <v>13123785.86</v>
      </c>
      <c r="S20" s="49">
        <v>0</v>
      </c>
      <c r="T20" s="49">
        <v>2587926</v>
      </c>
      <c r="U20" s="49">
        <v>54701841</v>
      </c>
      <c r="V20" s="49">
        <v>44584025.43</v>
      </c>
      <c r="W20" s="49">
        <v>5013350</v>
      </c>
      <c r="X20" s="49">
        <v>15372976.34</v>
      </c>
      <c r="Y20" s="49">
        <v>4791930.06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267</v>
      </c>
      <c r="G21" s="58" t="s">
        <v>281</v>
      </c>
      <c r="H21" s="49">
        <v>31245218.27</v>
      </c>
      <c r="I21" s="49">
        <v>2370.7</v>
      </c>
      <c r="J21" s="49">
        <v>0</v>
      </c>
      <c r="K21" s="49">
        <v>1296820</v>
      </c>
      <c r="L21" s="49">
        <v>0</v>
      </c>
      <c r="M21" s="49">
        <v>6644164.78</v>
      </c>
      <c r="N21" s="49">
        <v>2470922</v>
      </c>
      <c r="O21" s="49">
        <v>163900</v>
      </c>
      <c r="P21" s="49">
        <v>6366994.8</v>
      </c>
      <c r="Q21" s="49">
        <v>192000</v>
      </c>
      <c r="R21" s="49">
        <v>1246299.4</v>
      </c>
      <c r="S21" s="49">
        <v>0</v>
      </c>
      <c r="T21" s="49">
        <v>180047.59</v>
      </c>
      <c r="U21" s="49">
        <v>6880270</v>
      </c>
      <c r="V21" s="49">
        <v>3815118</v>
      </c>
      <c r="W21" s="49">
        <v>1147600</v>
      </c>
      <c r="X21" s="49">
        <v>140100</v>
      </c>
      <c r="Y21" s="49">
        <v>698611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267</v>
      </c>
      <c r="G22" s="58" t="s">
        <v>282</v>
      </c>
      <c r="H22" s="49">
        <v>115269064.62</v>
      </c>
      <c r="I22" s="49">
        <v>3164.65</v>
      </c>
      <c r="J22" s="49">
        <v>0</v>
      </c>
      <c r="K22" s="49">
        <v>5981381</v>
      </c>
      <c r="L22" s="49">
        <v>20000</v>
      </c>
      <c r="M22" s="49">
        <v>8557271</v>
      </c>
      <c r="N22" s="49">
        <v>6318309.96</v>
      </c>
      <c r="O22" s="49">
        <v>460276</v>
      </c>
      <c r="P22" s="49">
        <v>31190129.25</v>
      </c>
      <c r="Q22" s="49">
        <v>666173.54</v>
      </c>
      <c r="R22" s="49">
        <v>4561697</v>
      </c>
      <c r="S22" s="49">
        <v>579609.22</v>
      </c>
      <c r="T22" s="49">
        <v>819575</v>
      </c>
      <c r="U22" s="49">
        <v>21555847</v>
      </c>
      <c r="V22" s="49">
        <v>21860481</v>
      </c>
      <c r="W22" s="49">
        <v>3227009</v>
      </c>
      <c r="X22" s="49">
        <v>8428550</v>
      </c>
      <c r="Y22" s="49">
        <v>1039591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267</v>
      </c>
      <c r="G23" s="58" t="s">
        <v>283</v>
      </c>
      <c r="H23" s="49">
        <v>67262491.49</v>
      </c>
      <c r="I23" s="49">
        <v>23761.98</v>
      </c>
      <c r="J23" s="49">
        <v>0</v>
      </c>
      <c r="K23" s="49">
        <v>3832174.57</v>
      </c>
      <c r="L23" s="49">
        <v>5368461</v>
      </c>
      <c r="M23" s="49">
        <v>2009595</v>
      </c>
      <c r="N23" s="49">
        <v>4280752</v>
      </c>
      <c r="O23" s="49">
        <v>612574</v>
      </c>
      <c r="P23" s="49">
        <v>23765036.94</v>
      </c>
      <c r="Q23" s="49">
        <v>475510</v>
      </c>
      <c r="R23" s="49">
        <v>3727955</v>
      </c>
      <c r="S23" s="49">
        <v>168792</v>
      </c>
      <c r="T23" s="49">
        <v>386228</v>
      </c>
      <c r="U23" s="49">
        <v>16218598</v>
      </c>
      <c r="V23" s="49">
        <v>1569814</v>
      </c>
      <c r="W23" s="49">
        <v>1914525</v>
      </c>
      <c r="X23" s="49">
        <v>2188178</v>
      </c>
      <c r="Y23" s="49">
        <v>720536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267</v>
      </c>
      <c r="G24" s="58" t="s">
        <v>284</v>
      </c>
      <c r="H24" s="49">
        <v>23870013.66</v>
      </c>
      <c r="I24" s="49">
        <v>342568.13</v>
      </c>
      <c r="J24" s="49">
        <v>1890750.7</v>
      </c>
      <c r="K24" s="49">
        <v>1615590.75</v>
      </c>
      <c r="L24" s="49">
        <v>0</v>
      </c>
      <c r="M24" s="49">
        <v>17650</v>
      </c>
      <c r="N24" s="49">
        <v>4424111.18</v>
      </c>
      <c r="O24" s="49">
        <v>411881.18</v>
      </c>
      <c r="P24" s="49">
        <v>6699998.03</v>
      </c>
      <c r="Q24" s="49">
        <v>71700</v>
      </c>
      <c r="R24" s="49">
        <v>524315</v>
      </c>
      <c r="S24" s="49">
        <v>0</v>
      </c>
      <c r="T24" s="49">
        <v>358868</v>
      </c>
      <c r="U24" s="49">
        <v>5142758</v>
      </c>
      <c r="V24" s="49">
        <v>1756232</v>
      </c>
      <c r="W24" s="49">
        <v>347441.68</v>
      </c>
      <c r="X24" s="49">
        <v>66584.79</v>
      </c>
      <c r="Y24" s="49">
        <v>199564.22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267</v>
      </c>
      <c r="G25" s="58" t="s">
        <v>285</v>
      </c>
      <c r="H25" s="49">
        <v>38837317.96</v>
      </c>
      <c r="I25" s="49">
        <v>250387.55</v>
      </c>
      <c r="J25" s="49">
        <v>0</v>
      </c>
      <c r="K25" s="49">
        <v>3552801.76</v>
      </c>
      <c r="L25" s="49">
        <v>0</v>
      </c>
      <c r="M25" s="49">
        <v>1968875.02</v>
      </c>
      <c r="N25" s="49">
        <v>3274778</v>
      </c>
      <c r="O25" s="49">
        <v>252925</v>
      </c>
      <c r="P25" s="49">
        <v>11764204.78</v>
      </c>
      <c r="Q25" s="49">
        <v>91260</v>
      </c>
      <c r="R25" s="49">
        <v>1755597.88</v>
      </c>
      <c r="S25" s="49">
        <v>0</v>
      </c>
      <c r="T25" s="49">
        <v>155821</v>
      </c>
      <c r="U25" s="49">
        <v>11156831.51</v>
      </c>
      <c r="V25" s="49">
        <v>3236652.85</v>
      </c>
      <c r="W25" s="49">
        <v>857798.82</v>
      </c>
      <c r="X25" s="49">
        <v>196476.3</v>
      </c>
      <c r="Y25" s="49">
        <v>322907.49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267</v>
      </c>
      <c r="G26" s="58" t="s">
        <v>285</v>
      </c>
      <c r="H26" s="49">
        <v>22762636.52</v>
      </c>
      <c r="I26" s="49">
        <v>258590.31</v>
      </c>
      <c r="J26" s="49">
        <v>189500</v>
      </c>
      <c r="K26" s="49">
        <v>1327104</v>
      </c>
      <c r="L26" s="49">
        <v>1500</v>
      </c>
      <c r="M26" s="49">
        <v>92000</v>
      </c>
      <c r="N26" s="49">
        <v>2605666</v>
      </c>
      <c r="O26" s="49">
        <v>492153</v>
      </c>
      <c r="P26" s="49">
        <v>5795278</v>
      </c>
      <c r="Q26" s="49">
        <v>68664.96</v>
      </c>
      <c r="R26" s="49">
        <v>1395005.5</v>
      </c>
      <c r="S26" s="49">
        <v>0</v>
      </c>
      <c r="T26" s="49">
        <v>157796</v>
      </c>
      <c r="U26" s="49">
        <v>5888840</v>
      </c>
      <c r="V26" s="49">
        <v>2552184.75</v>
      </c>
      <c r="W26" s="49">
        <v>1499496</v>
      </c>
      <c r="X26" s="49">
        <v>71000</v>
      </c>
      <c r="Y26" s="49">
        <v>367858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267</v>
      </c>
      <c r="G27" s="58" t="s">
        <v>286</v>
      </c>
      <c r="H27" s="49">
        <v>17002779.31</v>
      </c>
      <c r="I27" s="49">
        <v>194330.79</v>
      </c>
      <c r="J27" s="49">
        <v>134651</v>
      </c>
      <c r="K27" s="49">
        <v>1555000</v>
      </c>
      <c r="L27" s="49">
        <v>0</v>
      </c>
      <c r="M27" s="49">
        <v>120000</v>
      </c>
      <c r="N27" s="49">
        <v>1759832.75</v>
      </c>
      <c r="O27" s="49">
        <v>320200</v>
      </c>
      <c r="P27" s="49">
        <v>5616906.8</v>
      </c>
      <c r="Q27" s="49">
        <v>50624.25</v>
      </c>
      <c r="R27" s="49">
        <v>766145.72</v>
      </c>
      <c r="S27" s="49">
        <v>0</v>
      </c>
      <c r="T27" s="49">
        <v>47400</v>
      </c>
      <c r="U27" s="49">
        <v>4933780</v>
      </c>
      <c r="V27" s="49">
        <v>966971</v>
      </c>
      <c r="W27" s="49">
        <v>306361</v>
      </c>
      <c r="X27" s="49">
        <v>120000</v>
      </c>
      <c r="Y27" s="49">
        <v>110576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267</v>
      </c>
      <c r="G28" s="58" t="s">
        <v>287</v>
      </c>
      <c r="H28" s="49">
        <v>24259540.14</v>
      </c>
      <c r="I28" s="49">
        <v>1780757.64</v>
      </c>
      <c r="J28" s="49">
        <v>154600</v>
      </c>
      <c r="K28" s="49">
        <v>2135800</v>
      </c>
      <c r="L28" s="49">
        <v>0</v>
      </c>
      <c r="M28" s="49">
        <v>72930</v>
      </c>
      <c r="N28" s="49">
        <v>1747407.31</v>
      </c>
      <c r="O28" s="49">
        <v>127430</v>
      </c>
      <c r="P28" s="49">
        <v>8523590.19</v>
      </c>
      <c r="Q28" s="49">
        <v>25725</v>
      </c>
      <c r="R28" s="49">
        <v>664442</v>
      </c>
      <c r="S28" s="49">
        <v>0</v>
      </c>
      <c r="T28" s="49">
        <v>28779</v>
      </c>
      <c r="U28" s="49">
        <v>4605804</v>
      </c>
      <c r="V28" s="49">
        <v>2993606</v>
      </c>
      <c r="W28" s="49">
        <v>556000</v>
      </c>
      <c r="X28" s="49">
        <v>5000</v>
      </c>
      <c r="Y28" s="49">
        <v>837669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267</v>
      </c>
      <c r="G29" s="58" t="s">
        <v>288</v>
      </c>
      <c r="H29" s="49">
        <v>18322510.14</v>
      </c>
      <c r="I29" s="49">
        <v>273995.98</v>
      </c>
      <c r="J29" s="49">
        <v>1893100.97</v>
      </c>
      <c r="K29" s="49">
        <v>777210.91</v>
      </c>
      <c r="L29" s="49">
        <v>0</v>
      </c>
      <c r="M29" s="49">
        <v>1000</v>
      </c>
      <c r="N29" s="49">
        <v>2673290.11</v>
      </c>
      <c r="O29" s="49">
        <v>269700</v>
      </c>
      <c r="P29" s="49">
        <v>4822621.17</v>
      </c>
      <c r="Q29" s="49">
        <v>51000</v>
      </c>
      <c r="R29" s="49">
        <v>423406</v>
      </c>
      <c r="S29" s="49">
        <v>0</v>
      </c>
      <c r="T29" s="49">
        <v>25500</v>
      </c>
      <c r="U29" s="49">
        <v>4238277</v>
      </c>
      <c r="V29" s="49">
        <v>1853789</v>
      </c>
      <c r="W29" s="49">
        <v>518000</v>
      </c>
      <c r="X29" s="49">
        <v>59000</v>
      </c>
      <c r="Y29" s="49">
        <v>442619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267</v>
      </c>
      <c r="G30" s="58" t="s">
        <v>289</v>
      </c>
      <c r="H30" s="49">
        <v>19523041.02</v>
      </c>
      <c r="I30" s="49">
        <v>4075308.75</v>
      </c>
      <c r="J30" s="49">
        <v>0</v>
      </c>
      <c r="K30" s="49">
        <v>768315.41</v>
      </c>
      <c r="L30" s="49">
        <v>80950</v>
      </c>
      <c r="M30" s="49">
        <v>40661.61</v>
      </c>
      <c r="N30" s="49">
        <v>2399222</v>
      </c>
      <c r="O30" s="49">
        <v>198632</v>
      </c>
      <c r="P30" s="49">
        <v>5348407</v>
      </c>
      <c r="Q30" s="49">
        <v>70271.9</v>
      </c>
      <c r="R30" s="49">
        <v>657088</v>
      </c>
      <c r="S30" s="49">
        <v>0</v>
      </c>
      <c r="T30" s="49">
        <v>33000</v>
      </c>
      <c r="U30" s="49">
        <v>4114054</v>
      </c>
      <c r="V30" s="49">
        <v>622221.75</v>
      </c>
      <c r="W30" s="49">
        <v>742016.6</v>
      </c>
      <c r="X30" s="49">
        <v>126801</v>
      </c>
      <c r="Y30" s="49">
        <v>246091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267</v>
      </c>
      <c r="G31" s="58" t="s">
        <v>290</v>
      </c>
      <c r="H31" s="49">
        <v>75181641.02</v>
      </c>
      <c r="I31" s="49">
        <v>659837.11</v>
      </c>
      <c r="J31" s="49">
        <v>110000</v>
      </c>
      <c r="K31" s="49">
        <v>7746552.47</v>
      </c>
      <c r="L31" s="49">
        <v>0</v>
      </c>
      <c r="M31" s="49">
        <v>283000</v>
      </c>
      <c r="N31" s="49">
        <v>5400471.43</v>
      </c>
      <c r="O31" s="49">
        <v>573200</v>
      </c>
      <c r="P31" s="49">
        <v>23234320.69</v>
      </c>
      <c r="Q31" s="49">
        <v>141720</v>
      </c>
      <c r="R31" s="49">
        <v>2747452</v>
      </c>
      <c r="S31" s="49">
        <v>0</v>
      </c>
      <c r="T31" s="49">
        <v>366026</v>
      </c>
      <c r="U31" s="49">
        <v>24510740</v>
      </c>
      <c r="V31" s="49">
        <v>3529855.78</v>
      </c>
      <c r="W31" s="49">
        <v>3944674.76</v>
      </c>
      <c r="X31" s="49">
        <v>1106744.78</v>
      </c>
      <c r="Y31" s="49">
        <v>827046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267</v>
      </c>
      <c r="G32" s="58" t="s">
        <v>291</v>
      </c>
      <c r="H32" s="49">
        <v>14171056.19</v>
      </c>
      <c r="I32" s="49">
        <v>308109.88</v>
      </c>
      <c r="J32" s="49">
        <v>234500</v>
      </c>
      <c r="K32" s="49">
        <v>722500</v>
      </c>
      <c r="L32" s="49">
        <v>0</v>
      </c>
      <c r="M32" s="49">
        <v>69000</v>
      </c>
      <c r="N32" s="49">
        <v>1856441</v>
      </c>
      <c r="O32" s="49">
        <v>132837.1</v>
      </c>
      <c r="P32" s="49">
        <v>3996663.27</v>
      </c>
      <c r="Q32" s="49">
        <v>38000</v>
      </c>
      <c r="R32" s="49">
        <v>820364.08</v>
      </c>
      <c r="S32" s="49">
        <v>3000</v>
      </c>
      <c r="T32" s="49">
        <v>42000</v>
      </c>
      <c r="U32" s="49">
        <v>3643088.86</v>
      </c>
      <c r="V32" s="49">
        <v>1007804</v>
      </c>
      <c r="W32" s="49">
        <v>1101985</v>
      </c>
      <c r="X32" s="49">
        <v>27000</v>
      </c>
      <c r="Y32" s="49">
        <v>167763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267</v>
      </c>
      <c r="G33" s="58" t="s">
        <v>268</v>
      </c>
      <c r="H33" s="49">
        <v>81393172.05</v>
      </c>
      <c r="I33" s="49">
        <v>4319313.77</v>
      </c>
      <c r="J33" s="49">
        <v>1029180</v>
      </c>
      <c r="K33" s="49">
        <v>3642688.29</v>
      </c>
      <c r="L33" s="49">
        <v>15000</v>
      </c>
      <c r="M33" s="49">
        <v>644081.41</v>
      </c>
      <c r="N33" s="49">
        <v>6266382</v>
      </c>
      <c r="O33" s="49">
        <v>1638454.65</v>
      </c>
      <c r="P33" s="49">
        <v>28288380.22</v>
      </c>
      <c r="Q33" s="49">
        <v>120000</v>
      </c>
      <c r="R33" s="49">
        <v>7003404.06</v>
      </c>
      <c r="S33" s="49">
        <v>15000</v>
      </c>
      <c r="T33" s="49">
        <v>75000</v>
      </c>
      <c r="U33" s="49">
        <v>20932870</v>
      </c>
      <c r="V33" s="49">
        <v>4585115</v>
      </c>
      <c r="W33" s="49">
        <v>1655858.95</v>
      </c>
      <c r="X33" s="49">
        <v>389676.7</v>
      </c>
      <c r="Y33" s="49">
        <v>772767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267</v>
      </c>
      <c r="G34" s="58" t="s">
        <v>292</v>
      </c>
      <c r="H34" s="49">
        <v>23164801.73</v>
      </c>
      <c r="I34" s="49">
        <v>593302.31</v>
      </c>
      <c r="J34" s="49">
        <v>0</v>
      </c>
      <c r="K34" s="49">
        <v>1160324</v>
      </c>
      <c r="L34" s="49">
        <v>0</v>
      </c>
      <c r="M34" s="49">
        <v>40000</v>
      </c>
      <c r="N34" s="49">
        <v>2878500.55</v>
      </c>
      <c r="O34" s="49">
        <v>275200</v>
      </c>
      <c r="P34" s="49">
        <v>6391233.68</v>
      </c>
      <c r="Q34" s="49">
        <v>68076.19</v>
      </c>
      <c r="R34" s="49">
        <v>776864</v>
      </c>
      <c r="S34" s="49">
        <v>101000</v>
      </c>
      <c r="T34" s="49">
        <v>38972</v>
      </c>
      <c r="U34" s="49">
        <v>5349696</v>
      </c>
      <c r="V34" s="49">
        <v>1334392</v>
      </c>
      <c r="W34" s="49">
        <v>2993803</v>
      </c>
      <c r="X34" s="49">
        <v>17000</v>
      </c>
      <c r="Y34" s="49">
        <v>1146438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267</v>
      </c>
      <c r="G35" s="58" t="s">
        <v>293</v>
      </c>
      <c r="H35" s="49">
        <v>43629564.33</v>
      </c>
      <c r="I35" s="49">
        <v>3334328.43</v>
      </c>
      <c r="J35" s="49">
        <v>0</v>
      </c>
      <c r="K35" s="49">
        <v>3753947.47</v>
      </c>
      <c r="L35" s="49">
        <v>10000</v>
      </c>
      <c r="M35" s="49">
        <v>706979.14</v>
      </c>
      <c r="N35" s="49">
        <v>2595422</v>
      </c>
      <c r="O35" s="49">
        <v>430679.39</v>
      </c>
      <c r="P35" s="49">
        <v>12265299.35</v>
      </c>
      <c r="Q35" s="49">
        <v>70500</v>
      </c>
      <c r="R35" s="49">
        <v>1499485</v>
      </c>
      <c r="S35" s="49">
        <v>60000</v>
      </c>
      <c r="T35" s="49">
        <v>402552</v>
      </c>
      <c r="U35" s="49">
        <v>10207010</v>
      </c>
      <c r="V35" s="49">
        <v>6123152.57</v>
      </c>
      <c r="W35" s="49">
        <v>1686349.98</v>
      </c>
      <c r="X35" s="49">
        <v>60800</v>
      </c>
      <c r="Y35" s="49">
        <v>423059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267</v>
      </c>
      <c r="G36" s="58" t="s">
        <v>294</v>
      </c>
      <c r="H36" s="49">
        <v>17205301.93</v>
      </c>
      <c r="I36" s="49">
        <v>551212.49</v>
      </c>
      <c r="J36" s="49">
        <v>20900</v>
      </c>
      <c r="K36" s="49">
        <v>2299279</v>
      </c>
      <c r="L36" s="49">
        <v>0</v>
      </c>
      <c r="M36" s="49">
        <v>0</v>
      </c>
      <c r="N36" s="49">
        <v>2065311</v>
      </c>
      <c r="O36" s="49">
        <v>303500</v>
      </c>
      <c r="P36" s="49">
        <v>4548012.59</v>
      </c>
      <c r="Q36" s="49">
        <v>54000</v>
      </c>
      <c r="R36" s="49">
        <v>375464</v>
      </c>
      <c r="S36" s="49">
        <v>0</v>
      </c>
      <c r="T36" s="49">
        <v>35800</v>
      </c>
      <c r="U36" s="49">
        <v>5291390</v>
      </c>
      <c r="V36" s="49">
        <v>954500</v>
      </c>
      <c r="W36" s="49">
        <v>275000</v>
      </c>
      <c r="X36" s="49">
        <v>113000</v>
      </c>
      <c r="Y36" s="49">
        <v>317932.85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267</v>
      </c>
      <c r="G37" s="58" t="s">
        <v>295</v>
      </c>
      <c r="H37" s="49">
        <v>70318437.21</v>
      </c>
      <c r="I37" s="49">
        <v>1560342.56</v>
      </c>
      <c r="J37" s="49">
        <v>0</v>
      </c>
      <c r="K37" s="49">
        <v>7661663.2</v>
      </c>
      <c r="L37" s="49">
        <v>208900</v>
      </c>
      <c r="M37" s="49">
        <v>435200</v>
      </c>
      <c r="N37" s="49">
        <v>10774474.44</v>
      </c>
      <c r="O37" s="49">
        <v>371500</v>
      </c>
      <c r="P37" s="49">
        <v>18108511.98</v>
      </c>
      <c r="Q37" s="49">
        <v>120000</v>
      </c>
      <c r="R37" s="49">
        <v>2241359</v>
      </c>
      <c r="S37" s="49">
        <v>0</v>
      </c>
      <c r="T37" s="49">
        <v>154000</v>
      </c>
      <c r="U37" s="49">
        <v>20093900</v>
      </c>
      <c r="V37" s="49">
        <v>4069024.25</v>
      </c>
      <c r="W37" s="49">
        <v>2185774.78</v>
      </c>
      <c r="X37" s="49">
        <v>378000</v>
      </c>
      <c r="Y37" s="49">
        <v>1955787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267</v>
      </c>
      <c r="G38" s="58" t="s">
        <v>296</v>
      </c>
      <c r="H38" s="49">
        <v>44272169.66</v>
      </c>
      <c r="I38" s="49">
        <v>307582.1</v>
      </c>
      <c r="J38" s="49">
        <v>0</v>
      </c>
      <c r="K38" s="49">
        <v>2674856.76</v>
      </c>
      <c r="L38" s="49">
        <v>0</v>
      </c>
      <c r="M38" s="49">
        <v>42000</v>
      </c>
      <c r="N38" s="49">
        <v>3500041</v>
      </c>
      <c r="O38" s="49">
        <v>663599</v>
      </c>
      <c r="P38" s="49">
        <v>10987518.46</v>
      </c>
      <c r="Q38" s="49">
        <v>160000</v>
      </c>
      <c r="R38" s="49">
        <v>1625635.56</v>
      </c>
      <c r="S38" s="49">
        <v>1148.64</v>
      </c>
      <c r="T38" s="49">
        <v>172853</v>
      </c>
      <c r="U38" s="49">
        <v>10465423.2</v>
      </c>
      <c r="V38" s="49">
        <v>9028378.19</v>
      </c>
      <c r="W38" s="49">
        <v>545387.49</v>
      </c>
      <c r="X38" s="49">
        <v>3300945</v>
      </c>
      <c r="Y38" s="49">
        <v>796801.26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267</v>
      </c>
      <c r="G39" s="58" t="s">
        <v>297</v>
      </c>
      <c r="H39" s="49">
        <v>14961430.26</v>
      </c>
      <c r="I39" s="49">
        <v>336060.6</v>
      </c>
      <c r="J39" s="49">
        <v>281972.11</v>
      </c>
      <c r="K39" s="49">
        <v>3908327.92</v>
      </c>
      <c r="L39" s="49">
        <v>0</v>
      </c>
      <c r="M39" s="49">
        <v>20000</v>
      </c>
      <c r="N39" s="49">
        <v>1337521.01</v>
      </c>
      <c r="O39" s="49">
        <v>112003.31</v>
      </c>
      <c r="P39" s="49">
        <v>3508822.18</v>
      </c>
      <c r="Q39" s="49">
        <v>40000</v>
      </c>
      <c r="R39" s="49">
        <v>363764.24</v>
      </c>
      <c r="S39" s="49">
        <v>0</v>
      </c>
      <c r="T39" s="49">
        <v>40416.39</v>
      </c>
      <c r="U39" s="49">
        <v>3892061</v>
      </c>
      <c r="V39" s="49">
        <v>607910.5</v>
      </c>
      <c r="W39" s="49">
        <v>100000</v>
      </c>
      <c r="X39" s="49">
        <v>105399</v>
      </c>
      <c r="Y39" s="49">
        <v>307172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267</v>
      </c>
      <c r="G40" s="58" t="s">
        <v>298</v>
      </c>
      <c r="H40" s="49">
        <v>54367506.71</v>
      </c>
      <c r="I40" s="49">
        <v>571821.68</v>
      </c>
      <c r="J40" s="49">
        <v>508000</v>
      </c>
      <c r="K40" s="49">
        <v>5128729.37</v>
      </c>
      <c r="L40" s="49">
        <v>0</v>
      </c>
      <c r="M40" s="49">
        <v>1052174.12</v>
      </c>
      <c r="N40" s="49">
        <v>5590343.87</v>
      </c>
      <c r="O40" s="49">
        <v>754917.93</v>
      </c>
      <c r="P40" s="49">
        <v>16042932.17</v>
      </c>
      <c r="Q40" s="49">
        <v>115000</v>
      </c>
      <c r="R40" s="49">
        <v>2121624.2</v>
      </c>
      <c r="S40" s="49">
        <v>370991.12</v>
      </c>
      <c r="T40" s="49">
        <v>640099</v>
      </c>
      <c r="U40" s="49">
        <v>12621295.14</v>
      </c>
      <c r="V40" s="49">
        <v>6683808.11</v>
      </c>
      <c r="W40" s="49">
        <v>1199533.51</v>
      </c>
      <c r="X40" s="49">
        <v>260773.63</v>
      </c>
      <c r="Y40" s="49">
        <v>705462.86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267</v>
      </c>
      <c r="G41" s="58" t="s">
        <v>299</v>
      </c>
      <c r="H41" s="49">
        <v>24952466</v>
      </c>
      <c r="I41" s="49">
        <v>327106.45</v>
      </c>
      <c r="J41" s="49">
        <v>0</v>
      </c>
      <c r="K41" s="49">
        <v>2741357.54</v>
      </c>
      <c r="L41" s="49">
        <v>0</v>
      </c>
      <c r="M41" s="49">
        <v>75708</v>
      </c>
      <c r="N41" s="49">
        <v>2556195</v>
      </c>
      <c r="O41" s="49">
        <v>364860.72</v>
      </c>
      <c r="P41" s="49">
        <v>5583581.3</v>
      </c>
      <c r="Q41" s="49">
        <v>74582</v>
      </c>
      <c r="R41" s="49">
        <v>932297</v>
      </c>
      <c r="S41" s="49">
        <v>0</v>
      </c>
      <c r="T41" s="49">
        <v>251500</v>
      </c>
      <c r="U41" s="49">
        <v>5915550</v>
      </c>
      <c r="V41" s="49">
        <v>1237398</v>
      </c>
      <c r="W41" s="49">
        <v>1279325.75</v>
      </c>
      <c r="X41" s="49">
        <v>3332614</v>
      </c>
      <c r="Y41" s="49">
        <v>280390.24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267</v>
      </c>
      <c r="G42" s="58" t="s">
        <v>300</v>
      </c>
      <c r="H42" s="49">
        <v>24528085.72</v>
      </c>
      <c r="I42" s="49">
        <v>5634158.84</v>
      </c>
      <c r="J42" s="49">
        <v>0</v>
      </c>
      <c r="K42" s="49">
        <v>584825</v>
      </c>
      <c r="L42" s="49">
        <v>15000</v>
      </c>
      <c r="M42" s="49">
        <v>43000</v>
      </c>
      <c r="N42" s="49">
        <v>2095315.62</v>
      </c>
      <c r="O42" s="49">
        <v>184210</v>
      </c>
      <c r="P42" s="49">
        <v>5785377.68</v>
      </c>
      <c r="Q42" s="49">
        <v>69325.35</v>
      </c>
      <c r="R42" s="49">
        <v>1764533.85</v>
      </c>
      <c r="S42" s="49">
        <v>0</v>
      </c>
      <c r="T42" s="49">
        <v>114390</v>
      </c>
      <c r="U42" s="49">
        <v>5860391</v>
      </c>
      <c r="V42" s="49">
        <v>1264491.03</v>
      </c>
      <c r="W42" s="49">
        <v>611840.35</v>
      </c>
      <c r="X42" s="49">
        <v>134400</v>
      </c>
      <c r="Y42" s="49">
        <v>366827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267</v>
      </c>
      <c r="G43" s="58" t="s">
        <v>301</v>
      </c>
      <c r="H43" s="49">
        <v>28465739.61</v>
      </c>
      <c r="I43" s="49">
        <v>1214741.83</v>
      </c>
      <c r="J43" s="49">
        <v>0</v>
      </c>
      <c r="K43" s="49">
        <v>5445808.46</v>
      </c>
      <c r="L43" s="49">
        <v>2000</v>
      </c>
      <c r="M43" s="49">
        <v>224900</v>
      </c>
      <c r="N43" s="49">
        <v>2533700.56</v>
      </c>
      <c r="O43" s="49">
        <v>419113.33</v>
      </c>
      <c r="P43" s="49">
        <v>6568002.16</v>
      </c>
      <c r="Q43" s="49">
        <v>85000</v>
      </c>
      <c r="R43" s="49">
        <v>1079615</v>
      </c>
      <c r="S43" s="49">
        <v>50000</v>
      </c>
      <c r="T43" s="49">
        <v>42500</v>
      </c>
      <c r="U43" s="49">
        <v>5276070</v>
      </c>
      <c r="V43" s="49">
        <v>3418274.38</v>
      </c>
      <c r="W43" s="49">
        <v>1770830.86</v>
      </c>
      <c r="X43" s="49">
        <v>66984.03</v>
      </c>
      <c r="Y43" s="49">
        <v>268199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267</v>
      </c>
      <c r="G44" s="58" t="s">
        <v>302</v>
      </c>
      <c r="H44" s="49">
        <v>29360581.53</v>
      </c>
      <c r="I44" s="49">
        <v>956067.59</v>
      </c>
      <c r="J44" s="49">
        <v>222000</v>
      </c>
      <c r="K44" s="49">
        <v>1870000</v>
      </c>
      <c r="L44" s="49">
        <v>22875</v>
      </c>
      <c r="M44" s="49">
        <v>63000</v>
      </c>
      <c r="N44" s="49">
        <v>2891799.94</v>
      </c>
      <c r="O44" s="49">
        <v>434100</v>
      </c>
      <c r="P44" s="49">
        <v>8300039</v>
      </c>
      <c r="Q44" s="49">
        <v>100000</v>
      </c>
      <c r="R44" s="49">
        <v>2685936</v>
      </c>
      <c r="S44" s="49">
        <v>0</v>
      </c>
      <c r="T44" s="49">
        <v>219280</v>
      </c>
      <c r="U44" s="49">
        <v>7892120</v>
      </c>
      <c r="V44" s="49">
        <v>2269157</v>
      </c>
      <c r="W44" s="49">
        <v>752000</v>
      </c>
      <c r="X44" s="49">
        <v>239200</v>
      </c>
      <c r="Y44" s="49">
        <v>443007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267</v>
      </c>
      <c r="G45" s="58" t="s">
        <v>303</v>
      </c>
      <c r="H45" s="49">
        <v>29373129.37</v>
      </c>
      <c r="I45" s="49">
        <v>2925361.1</v>
      </c>
      <c r="J45" s="49">
        <v>381969</v>
      </c>
      <c r="K45" s="49">
        <v>534355.15</v>
      </c>
      <c r="L45" s="49">
        <v>0</v>
      </c>
      <c r="M45" s="49">
        <v>110000</v>
      </c>
      <c r="N45" s="49">
        <v>2450015</v>
      </c>
      <c r="O45" s="49">
        <v>347407.42</v>
      </c>
      <c r="P45" s="49">
        <v>10883465.51</v>
      </c>
      <c r="Q45" s="49">
        <v>50600</v>
      </c>
      <c r="R45" s="49">
        <v>641624.67</v>
      </c>
      <c r="S45" s="49">
        <v>0</v>
      </c>
      <c r="T45" s="49">
        <v>85000</v>
      </c>
      <c r="U45" s="49">
        <v>8163270</v>
      </c>
      <c r="V45" s="49">
        <v>1374575.53</v>
      </c>
      <c r="W45" s="49">
        <v>961034.99</v>
      </c>
      <c r="X45" s="49">
        <v>1000</v>
      </c>
      <c r="Y45" s="49">
        <v>463451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267</v>
      </c>
      <c r="G46" s="58" t="s">
        <v>304</v>
      </c>
      <c r="H46" s="49">
        <v>10969883.45</v>
      </c>
      <c r="I46" s="49">
        <v>217789.45</v>
      </c>
      <c r="J46" s="49">
        <v>21000</v>
      </c>
      <c r="K46" s="49">
        <v>740100</v>
      </c>
      <c r="L46" s="49">
        <v>41400</v>
      </c>
      <c r="M46" s="49">
        <v>355060</v>
      </c>
      <c r="N46" s="49">
        <v>1849364</v>
      </c>
      <c r="O46" s="49">
        <v>404928</v>
      </c>
      <c r="P46" s="49">
        <v>2428501</v>
      </c>
      <c r="Q46" s="49">
        <v>19000</v>
      </c>
      <c r="R46" s="49">
        <v>921811</v>
      </c>
      <c r="S46" s="49">
        <v>0</v>
      </c>
      <c r="T46" s="49">
        <v>120413</v>
      </c>
      <c r="U46" s="49">
        <v>2635770</v>
      </c>
      <c r="V46" s="49">
        <v>502305</v>
      </c>
      <c r="W46" s="49">
        <v>424562</v>
      </c>
      <c r="X46" s="49">
        <v>69700</v>
      </c>
      <c r="Y46" s="49">
        <v>218180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267</v>
      </c>
      <c r="G47" s="58" t="s">
        <v>305</v>
      </c>
      <c r="H47" s="49">
        <v>25694684.61</v>
      </c>
      <c r="I47" s="49">
        <v>317410.61</v>
      </c>
      <c r="J47" s="49">
        <v>0</v>
      </c>
      <c r="K47" s="49">
        <v>2469000</v>
      </c>
      <c r="L47" s="49">
        <v>0</v>
      </c>
      <c r="M47" s="49">
        <v>174000</v>
      </c>
      <c r="N47" s="49">
        <v>2256792</v>
      </c>
      <c r="O47" s="49">
        <v>245100</v>
      </c>
      <c r="P47" s="49">
        <v>7726039</v>
      </c>
      <c r="Q47" s="49">
        <v>59000</v>
      </c>
      <c r="R47" s="49">
        <v>835529</v>
      </c>
      <c r="S47" s="49">
        <v>196775</v>
      </c>
      <c r="T47" s="49">
        <v>171155</v>
      </c>
      <c r="U47" s="49">
        <v>6793120</v>
      </c>
      <c r="V47" s="49">
        <v>889190</v>
      </c>
      <c r="W47" s="49">
        <v>500000</v>
      </c>
      <c r="X47" s="49">
        <v>2687872</v>
      </c>
      <c r="Y47" s="49">
        <v>373702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267</v>
      </c>
      <c r="G48" s="58" t="s">
        <v>306</v>
      </c>
      <c r="H48" s="49">
        <v>29286806.3</v>
      </c>
      <c r="I48" s="49">
        <v>383234.25</v>
      </c>
      <c r="J48" s="49">
        <v>351800</v>
      </c>
      <c r="K48" s="49">
        <v>3861042.83</v>
      </c>
      <c r="L48" s="49">
        <v>0</v>
      </c>
      <c r="M48" s="49">
        <v>11000</v>
      </c>
      <c r="N48" s="49">
        <v>2585357.46</v>
      </c>
      <c r="O48" s="49">
        <v>515875</v>
      </c>
      <c r="P48" s="49">
        <v>10332013.63</v>
      </c>
      <c r="Q48" s="49">
        <v>94380</v>
      </c>
      <c r="R48" s="49">
        <v>1295489.86</v>
      </c>
      <c r="S48" s="49">
        <v>4320</v>
      </c>
      <c r="T48" s="49">
        <v>65000</v>
      </c>
      <c r="U48" s="49">
        <v>7939200</v>
      </c>
      <c r="V48" s="49">
        <v>881860.16</v>
      </c>
      <c r="W48" s="49">
        <v>520341.02</v>
      </c>
      <c r="X48" s="49">
        <v>129498.09</v>
      </c>
      <c r="Y48" s="49">
        <v>316394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267</v>
      </c>
      <c r="G49" s="58" t="s">
        <v>307</v>
      </c>
      <c r="H49" s="49">
        <v>22763952.77</v>
      </c>
      <c r="I49" s="49">
        <v>370455.17</v>
      </c>
      <c r="J49" s="49">
        <v>367739.26</v>
      </c>
      <c r="K49" s="49">
        <v>1057009</v>
      </c>
      <c r="L49" s="49">
        <v>0</v>
      </c>
      <c r="M49" s="49">
        <v>896739.67</v>
      </c>
      <c r="N49" s="49">
        <v>3522837.07</v>
      </c>
      <c r="O49" s="49">
        <v>282658.52</v>
      </c>
      <c r="P49" s="49">
        <v>6500564.74</v>
      </c>
      <c r="Q49" s="49">
        <v>75000</v>
      </c>
      <c r="R49" s="49">
        <v>643476.29</v>
      </c>
      <c r="S49" s="49">
        <v>0</v>
      </c>
      <c r="T49" s="49">
        <v>51317</v>
      </c>
      <c r="U49" s="49">
        <v>6084690</v>
      </c>
      <c r="V49" s="49">
        <v>1994098.2</v>
      </c>
      <c r="W49" s="49">
        <v>492552</v>
      </c>
      <c r="X49" s="49">
        <v>192520</v>
      </c>
      <c r="Y49" s="49">
        <v>232295.85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267</v>
      </c>
      <c r="G50" s="58" t="s">
        <v>308</v>
      </c>
      <c r="H50" s="49">
        <v>35855081.04</v>
      </c>
      <c r="I50" s="49">
        <v>6052844.66</v>
      </c>
      <c r="J50" s="49">
        <v>514900</v>
      </c>
      <c r="K50" s="49">
        <v>1826283</v>
      </c>
      <c r="L50" s="49">
        <v>0</v>
      </c>
      <c r="M50" s="49">
        <v>97000</v>
      </c>
      <c r="N50" s="49">
        <v>3296763.79</v>
      </c>
      <c r="O50" s="49">
        <v>523800</v>
      </c>
      <c r="P50" s="49">
        <v>8312991.59</v>
      </c>
      <c r="Q50" s="49">
        <v>111600</v>
      </c>
      <c r="R50" s="49">
        <v>1306389</v>
      </c>
      <c r="S50" s="49">
        <v>0</v>
      </c>
      <c r="T50" s="49">
        <v>360370</v>
      </c>
      <c r="U50" s="49">
        <v>9005460</v>
      </c>
      <c r="V50" s="49">
        <v>2371200</v>
      </c>
      <c r="W50" s="49">
        <v>798900</v>
      </c>
      <c r="X50" s="49">
        <v>795300</v>
      </c>
      <c r="Y50" s="49">
        <v>481279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267</v>
      </c>
      <c r="G51" s="58" t="s">
        <v>309</v>
      </c>
      <c r="H51" s="49">
        <v>55697310.96</v>
      </c>
      <c r="I51" s="49">
        <v>8495046.8</v>
      </c>
      <c r="J51" s="49">
        <v>155000</v>
      </c>
      <c r="K51" s="49">
        <v>4228140.88</v>
      </c>
      <c r="L51" s="49">
        <v>5000</v>
      </c>
      <c r="M51" s="49">
        <v>131691.95</v>
      </c>
      <c r="N51" s="49">
        <v>2835443.63</v>
      </c>
      <c r="O51" s="49">
        <v>590938.01</v>
      </c>
      <c r="P51" s="49">
        <v>17763058.09</v>
      </c>
      <c r="Q51" s="49">
        <v>821000</v>
      </c>
      <c r="R51" s="49">
        <v>1624724</v>
      </c>
      <c r="S51" s="49">
        <v>238533.85</v>
      </c>
      <c r="T51" s="49">
        <v>586856.9</v>
      </c>
      <c r="U51" s="49">
        <v>12847761.97</v>
      </c>
      <c r="V51" s="49">
        <v>4237436.88</v>
      </c>
      <c r="W51" s="49">
        <v>600476</v>
      </c>
      <c r="X51" s="49">
        <v>201000</v>
      </c>
      <c r="Y51" s="49">
        <v>335202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267</v>
      </c>
      <c r="G52" s="58" t="s">
        <v>310</v>
      </c>
      <c r="H52" s="49">
        <v>90557836.87</v>
      </c>
      <c r="I52" s="49">
        <v>11625928.06</v>
      </c>
      <c r="J52" s="49">
        <v>0</v>
      </c>
      <c r="K52" s="49">
        <v>11856820.08</v>
      </c>
      <c r="L52" s="49">
        <v>0</v>
      </c>
      <c r="M52" s="49">
        <v>753500</v>
      </c>
      <c r="N52" s="49">
        <v>6162710.34</v>
      </c>
      <c r="O52" s="49">
        <v>488890.14</v>
      </c>
      <c r="P52" s="49">
        <v>23071044.77</v>
      </c>
      <c r="Q52" s="49">
        <v>119000</v>
      </c>
      <c r="R52" s="49">
        <v>1483665</v>
      </c>
      <c r="S52" s="49">
        <v>4363</v>
      </c>
      <c r="T52" s="49">
        <v>716342</v>
      </c>
      <c r="U52" s="49">
        <v>19862757.86</v>
      </c>
      <c r="V52" s="49">
        <v>10972879.05</v>
      </c>
      <c r="W52" s="49">
        <v>2126350.57</v>
      </c>
      <c r="X52" s="49">
        <v>205054</v>
      </c>
      <c r="Y52" s="49">
        <v>1108532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267</v>
      </c>
      <c r="G53" s="58" t="s">
        <v>311</v>
      </c>
      <c r="H53" s="49">
        <v>28731419.41</v>
      </c>
      <c r="I53" s="49">
        <v>431671.85</v>
      </c>
      <c r="J53" s="49">
        <v>280250.57</v>
      </c>
      <c r="K53" s="49">
        <v>2328758.68</v>
      </c>
      <c r="L53" s="49">
        <v>0</v>
      </c>
      <c r="M53" s="49">
        <v>10400</v>
      </c>
      <c r="N53" s="49">
        <v>2086861.64</v>
      </c>
      <c r="O53" s="49">
        <v>443680</v>
      </c>
      <c r="P53" s="49">
        <v>9256861.35</v>
      </c>
      <c r="Q53" s="49">
        <v>64000</v>
      </c>
      <c r="R53" s="49">
        <v>488688.63</v>
      </c>
      <c r="S53" s="49">
        <v>0</v>
      </c>
      <c r="T53" s="49">
        <v>36137</v>
      </c>
      <c r="U53" s="49">
        <v>7457427.46</v>
      </c>
      <c r="V53" s="49">
        <v>1068739.61</v>
      </c>
      <c r="W53" s="49">
        <v>4328918.62</v>
      </c>
      <c r="X53" s="49">
        <v>69800</v>
      </c>
      <c r="Y53" s="49">
        <v>379224</v>
      </c>
    </row>
    <row r="54" spans="1:25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267</v>
      </c>
      <c r="G54" s="58" t="s">
        <v>312</v>
      </c>
      <c r="H54" s="49">
        <v>20288305.39</v>
      </c>
      <c r="I54" s="49">
        <v>286080.36</v>
      </c>
      <c r="J54" s="49">
        <v>283860</v>
      </c>
      <c r="K54" s="49">
        <v>2368479</v>
      </c>
      <c r="L54" s="49">
        <v>0</v>
      </c>
      <c r="M54" s="49">
        <v>97435</v>
      </c>
      <c r="N54" s="49">
        <v>2690628.63</v>
      </c>
      <c r="O54" s="49">
        <v>226900</v>
      </c>
      <c r="P54" s="49">
        <v>4467923.4</v>
      </c>
      <c r="Q54" s="49">
        <v>55358</v>
      </c>
      <c r="R54" s="49">
        <v>795909</v>
      </c>
      <c r="S54" s="49">
        <v>0</v>
      </c>
      <c r="T54" s="49">
        <v>145840</v>
      </c>
      <c r="U54" s="49">
        <v>5175110</v>
      </c>
      <c r="V54" s="49">
        <v>1366085</v>
      </c>
      <c r="W54" s="49">
        <v>2027578</v>
      </c>
      <c r="X54" s="49">
        <v>92000</v>
      </c>
      <c r="Y54" s="49">
        <v>209119</v>
      </c>
    </row>
    <row r="55" spans="1:25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267</v>
      </c>
      <c r="G55" s="58" t="s">
        <v>313</v>
      </c>
      <c r="H55" s="49">
        <v>13628407.74</v>
      </c>
      <c r="I55" s="49">
        <v>616707.95</v>
      </c>
      <c r="J55" s="49">
        <v>460928.5</v>
      </c>
      <c r="K55" s="49">
        <v>1653306.58</v>
      </c>
      <c r="L55" s="49">
        <v>0</v>
      </c>
      <c r="M55" s="49">
        <v>129081.41</v>
      </c>
      <c r="N55" s="49">
        <v>1842597.18</v>
      </c>
      <c r="O55" s="49">
        <v>142790.8</v>
      </c>
      <c r="P55" s="49">
        <v>3349255.79</v>
      </c>
      <c r="Q55" s="49">
        <v>29840</v>
      </c>
      <c r="R55" s="49">
        <v>455143</v>
      </c>
      <c r="S55" s="49">
        <v>0</v>
      </c>
      <c r="T55" s="49">
        <v>47734</v>
      </c>
      <c r="U55" s="49">
        <v>3450640</v>
      </c>
      <c r="V55" s="49">
        <v>833520.11</v>
      </c>
      <c r="W55" s="49">
        <v>385390.09</v>
      </c>
      <c r="X55" s="49">
        <v>43000</v>
      </c>
      <c r="Y55" s="49">
        <v>188472.33</v>
      </c>
    </row>
    <row r="56" spans="1:25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267</v>
      </c>
      <c r="G56" s="58" t="s">
        <v>314</v>
      </c>
      <c r="H56" s="49">
        <v>36667526.3</v>
      </c>
      <c r="I56" s="49">
        <v>361216.45</v>
      </c>
      <c r="J56" s="49">
        <v>240000</v>
      </c>
      <c r="K56" s="49">
        <v>1688095.26</v>
      </c>
      <c r="L56" s="49">
        <v>0</v>
      </c>
      <c r="M56" s="49">
        <v>125000</v>
      </c>
      <c r="N56" s="49">
        <v>4538803.81</v>
      </c>
      <c r="O56" s="49">
        <v>400151.36</v>
      </c>
      <c r="P56" s="49">
        <v>11807752.5</v>
      </c>
      <c r="Q56" s="49">
        <v>91065</v>
      </c>
      <c r="R56" s="49">
        <v>3740432.16</v>
      </c>
      <c r="S56" s="49">
        <v>0</v>
      </c>
      <c r="T56" s="49">
        <v>876000</v>
      </c>
      <c r="U56" s="49">
        <v>9390170</v>
      </c>
      <c r="V56" s="49">
        <v>999000</v>
      </c>
      <c r="W56" s="49">
        <v>1967498.76</v>
      </c>
      <c r="X56" s="49">
        <v>85000</v>
      </c>
      <c r="Y56" s="49">
        <v>357341</v>
      </c>
    </row>
    <row r="57" spans="1:25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267</v>
      </c>
      <c r="G57" s="58" t="s">
        <v>315</v>
      </c>
      <c r="H57" s="49">
        <v>17374636.05</v>
      </c>
      <c r="I57" s="49">
        <v>552444.45</v>
      </c>
      <c r="J57" s="49">
        <v>487360</v>
      </c>
      <c r="K57" s="49">
        <v>1293988.59</v>
      </c>
      <c r="L57" s="49">
        <v>0</v>
      </c>
      <c r="M57" s="49">
        <v>54000</v>
      </c>
      <c r="N57" s="49">
        <v>1992312</v>
      </c>
      <c r="O57" s="49">
        <v>515738.95</v>
      </c>
      <c r="P57" s="49">
        <v>4935375.12</v>
      </c>
      <c r="Q57" s="49">
        <v>35000</v>
      </c>
      <c r="R57" s="49">
        <v>985881.48</v>
      </c>
      <c r="S57" s="49">
        <v>0</v>
      </c>
      <c r="T57" s="49">
        <v>544690</v>
      </c>
      <c r="U57" s="49">
        <v>4260823</v>
      </c>
      <c r="V57" s="49">
        <v>603157.96</v>
      </c>
      <c r="W57" s="49">
        <v>848125.5</v>
      </c>
      <c r="X57" s="49">
        <v>0</v>
      </c>
      <c r="Y57" s="49">
        <v>265739</v>
      </c>
    </row>
    <row r="58" spans="1:25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267</v>
      </c>
      <c r="G58" s="58" t="s">
        <v>316</v>
      </c>
      <c r="H58" s="49">
        <v>17357987.22</v>
      </c>
      <c r="I58" s="49">
        <v>457569.24</v>
      </c>
      <c r="J58" s="49">
        <v>235345.26</v>
      </c>
      <c r="K58" s="49">
        <v>3673338.32</v>
      </c>
      <c r="L58" s="49">
        <v>22800</v>
      </c>
      <c r="M58" s="49">
        <v>199200</v>
      </c>
      <c r="N58" s="49">
        <v>2262754</v>
      </c>
      <c r="O58" s="49">
        <v>235574.1</v>
      </c>
      <c r="P58" s="49">
        <v>3323902.55</v>
      </c>
      <c r="Q58" s="49">
        <v>30000</v>
      </c>
      <c r="R58" s="49">
        <v>897633.54</v>
      </c>
      <c r="S58" s="49">
        <v>0</v>
      </c>
      <c r="T58" s="49">
        <v>72843</v>
      </c>
      <c r="U58" s="49">
        <v>3775522.34</v>
      </c>
      <c r="V58" s="49">
        <v>781065.26</v>
      </c>
      <c r="W58" s="49">
        <v>947050</v>
      </c>
      <c r="X58" s="49">
        <v>193000</v>
      </c>
      <c r="Y58" s="49">
        <v>250389.61</v>
      </c>
    </row>
    <row r="59" spans="1:25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267</v>
      </c>
      <c r="G59" s="58" t="s">
        <v>317</v>
      </c>
      <c r="H59" s="49">
        <v>23484044.75</v>
      </c>
      <c r="I59" s="49">
        <v>272053.96</v>
      </c>
      <c r="J59" s="49">
        <v>0</v>
      </c>
      <c r="K59" s="49">
        <v>1147673.54</v>
      </c>
      <c r="L59" s="49">
        <v>8000</v>
      </c>
      <c r="M59" s="49">
        <v>101113.7</v>
      </c>
      <c r="N59" s="49">
        <v>1795782.2</v>
      </c>
      <c r="O59" s="49">
        <v>185872</v>
      </c>
      <c r="P59" s="49">
        <v>4876258.96</v>
      </c>
      <c r="Q59" s="49">
        <v>43000</v>
      </c>
      <c r="R59" s="49">
        <v>892685.2</v>
      </c>
      <c r="S59" s="49">
        <v>0</v>
      </c>
      <c r="T59" s="49">
        <v>75500</v>
      </c>
      <c r="U59" s="49">
        <v>5366997.4</v>
      </c>
      <c r="V59" s="49">
        <v>4253622.2</v>
      </c>
      <c r="W59" s="49">
        <v>3983131.83</v>
      </c>
      <c r="X59" s="49">
        <v>71000</v>
      </c>
      <c r="Y59" s="49">
        <v>411353.76</v>
      </c>
    </row>
    <row r="60" spans="1:25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267</v>
      </c>
      <c r="G60" s="58" t="s">
        <v>318</v>
      </c>
      <c r="H60" s="49">
        <v>24115375.11</v>
      </c>
      <c r="I60" s="49">
        <v>467503.84</v>
      </c>
      <c r="J60" s="49">
        <v>0</v>
      </c>
      <c r="K60" s="49">
        <v>2464551</v>
      </c>
      <c r="L60" s="49">
        <v>0</v>
      </c>
      <c r="M60" s="49">
        <v>20000</v>
      </c>
      <c r="N60" s="49">
        <v>2311122</v>
      </c>
      <c r="O60" s="49">
        <v>181527</v>
      </c>
      <c r="P60" s="49">
        <v>7252684.27</v>
      </c>
      <c r="Q60" s="49">
        <v>42750</v>
      </c>
      <c r="R60" s="49">
        <v>1672309</v>
      </c>
      <c r="S60" s="49">
        <v>0</v>
      </c>
      <c r="T60" s="49">
        <v>304546</v>
      </c>
      <c r="U60" s="49">
        <v>6266370</v>
      </c>
      <c r="V60" s="49">
        <v>1129950.5</v>
      </c>
      <c r="W60" s="49">
        <v>1780860.5</v>
      </c>
      <c r="X60" s="49">
        <v>7000</v>
      </c>
      <c r="Y60" s="49">
        <v>214201</v>
      </c>
    </row>
    <row r="61" spans="1:25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267</v>
      </c>
      <c r="G61" s="58" t="s">
        <v>270</v>
      </c>
      <c r="H61" s="49">
        <v>50113467.95</v>
      </c>
      <c r="I61" s="49">
        <v>1810734.95</v>
      </c>
      <c r="J61" s="49">
        <v>687800</v>
      </c>
      <c r="K61" s="49">
        <v>6217365.81</v>
      </c>
      <c r="L61" s="49">
        <v>0</v>
      </c>
      <c r="M61" s="49">
        <v>1367117</v>
      </c>
      <c r="N61" s="49">
        <v>4942305</v>
      </c>
      <c r="O61" s="49">
        <v>559718</v>
      </c>
      <c r="P61" s="49">
        <v>13561070</v>
      </c>
      <c r="Q61" s="49">
        <v>105400</v>
      </c>
      <c r="R61" s="49">
        <v>2217026</v>
      </c>
      <c r="S61" s="49">
        <v>233475</v>
      </c>
      <c r="T61" s="49">
        <v>130586</v>
      </c>
      <c r="U61" s="49">
        <v>13095572</v>
      </c>
      <c r="V61" s="49">
        <v>2438529</v>
      </c>
      <c r="W61" s="49">
        <v>2173956.19</v>
      </c>
      <c r="X61" s="49">
        <v>163400</v>
      </c>
      <c r="Y61" s="49">
        <v>409413</v>
      </c>
    </row>
    <row r="62" spans="1:25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267</v>
      </c>
      <c r="G62" s="58" t="s">
        <v>319</v>
      </c>
      <c r="H62" s="49">
        <v>36968382.08</v>
      </c>
      <c r="I62" s="49">
        <v>1465752.79</v>
      </c>
      <c r="J62" s="49">
        <v>0</v>
      </c>
      <c r="K62" s="49">
        <v>605124</v>
      </c>
      <c r="L62" s="49">
        <v>0</v>
      </c>
      <c r="M62" s="49">
        <v>72500</v>
      </c>
      <c r="N62" s="49">
        <v>3322227</v>
      </c>
      <c r="O62" s="49">
        <v>239423.25</v>
      </c>
      <c r="P62" s="49">
        <v>10143271.98</v>
      </c>
      <c r="Q62" s="49">
        <v>159296.84</v>
      </c>
      <c r="R62" s="49">
        <v>2251204.04</v>
      </c>
      <c r="S62" s="49">
        <v>0</v>
      </c>
      <c r="T62" s="49">
        <v>583947</v>
      </c>
      <c r="U62" s="49">
        <v>10540346</v>
      </c>
      <c r="V62" s="49">
        <v>2713403.67</v>
      </c>
      <c r="W62" s="49">
        <v>4023229.51</v>
      </c>
      <c r="X62" s="49">
        <v>165000</v>
      </c>
      <c r="Y62" s="49">
        <v>683656</v>
      </c>
    </row>
    <row r="63" spans="1:25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267</v>
      </c>
      <c r="G63" s="58" t="s">
        <v>320</v>
      </c>
      <c r="H63" s="49">
        <v>49704630.16</v>
      </c>
      <c r="I63" s="49">
        <v>4272536.56</v>
      </c>
      <c r="J63" s="49">
        <v>0</v>
      </c>
      <c r="K63" s="49">
        <v>5966364.78</v>
      </c>
      <c r="L63" s="49">
        <v>0</v>
      </c>
      <c r="M63" s="49">
        <v>153000</v>
      </c>
      <c r="N63" s="49">
        <v>3786845.95</v>
      </c>
      <c r="O63" s="49">
        <v>376593</v>
      </c>
      <c r="P63" s="49">
        <v>14087482.95</v>
      </c>
      <c r="Q63" s="49">
        <v>137300.5</v>
      </c>
      <c r="R63" s="49">
        <v>1243237</v>
      </c>
      <c r="S63" s="49">
        <v>0</v>
      </c>
      <c r="T63" s="49">
        <v>566633.27</v>
      </c>
      <c r="U63" s="49">
        <v>10784394.79</v>
      </c>
      <c r="V63" s="49">
        <v>5595999.1</v>
      </c>
      <c r="W63" s="49">
        <v>1636928.89</v>
      </c>
      <c r="X63" s="49">
        <v>159046.43</v>
      </c>
      <c r="Y63" s="49">
        <v>938266.94</v>
      </c>
    </row>
    <row r="64" spans="1:25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267</v>
      </c>
      <c r="G64" s="58" t="s">
        <v>321</v>
      </c>
      <c r="H64" s="49">
        <v>24664267.75</v>
      </c>
      <c r="I64" s="49">
        <v>484873.83</v>
      </c>
      <c r="J64" s="49">
        <v>215000</v>
      </c>
      <c r="K64" s="49">
        <v>1591981</v>
      </c>
      <c r="L64" s="49">
        <v>0</v>
      </c>
      <c r="M64" s="49">
        <v>2459076</v>
      </c>
      <c r="N64" s="49">
        <v>1796508.15</v>
      </c>
      <c r="O64" s="49">
        <v>215950</v>
      </c>
      <c r="P64" s="49">
        <v>5496470.08</v>
      </c>
      <c r="Q64" s="49">
        <v>55000</v>
      </c>
      <c r="R64" s="49">
        <v>2030611.75</v>
      </c>
      <c r="S64" s="49">
        <v>0</v>
      </c>
      <c r="T64" s="49">
        <v>117969</v>
      </c>
      <c r="U64" s="49">
        <v>5820954</v>
      </c>
      <c r="V64" s="49">
        <v>2071416</v>
      </c>
      <c r="W64" s="49">
        <v>1465000</v>
      </c>
      <c r="X64" s="49">
        <v>42000</v>
      </c>
      <c r="Y64" s="49">
        <v>801457.94</v>
      </c>
    </row>
    <row r="65" spans="1:25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267</v>
      </c>
      <c r="G65" s="58" t="s">
        <v>322</v>
      </c>
      <c r="H65" s="49">
        <v>17384662.34</v>
      </c>
      <c r="I65" s="49">
        <v>99886.78</v>
      </c>
      <c r="J65" s="49">
        <v>585000</v>
      </c>
      <c r="K65" s="49">
        <v>2367663.16</v>
      </c>
      <c r="L65" s="49">
        <v>0</v>
      </c>
      <c r="M65" s="49">
        <v>181260</v>
      </c>
      <c r="N65" s="49">
        <v>1572813.88</v>
      </c>
      <c r="O65" s="49">
        <v>459600</v>
      </c>
      <c r="P65" s="49">
        <v>4406969.63</v>
      </c>
      <c r="Q65" s="49">
        <v>45000</v>
      </c>
      <c r="R65" s="49">
        <v>600088</v>
      </c>
      <c r="S65" s="49">
        <v>0</v>
      </c>
      <c r="T65" s="49">
        <v>264700</v>
      </c>
      <c r="U65" s="49">
        <v>4846081</v>
      </c>
      <c r="V65" s="49">
        <v>923212.66</v>
      </c>
      <c r="W65" s="49">
        <v>566139.43</v>
      </c>
      <c r="X65" s="49">
        <v>91794.8</v>
      </c>
      <c r="Y65" s="49">
        <v>374453</v>
      </c>
    </row>
    <row r="66" spans="1:25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267</v>
      </c>
      <c r="G66" s="58" t="s">
        <v>323</v>
      </c>
      <c r="H66" s="49">
        <v>33689122.33</v>
      </c>
      <c r="I66" s="49">
        <v>442981.06</v>
      </c>
      <c r="J66" s="49">
        <v>224000</v>
      </c>
      <c r="K66" s="49">
        <v>7349400</v>
      </c>
      <c r="L66" s="49">
        <v>0</v>
      </c>
      <c r="M66" s="49">
        <v>246590</v>
      </c>
      <c r="N66" s="49">
        <v>7002776.26</v>
      </c>
      <c r="O66" s="49">
        <v>212150</v>
      </c>
      <c r="P66" s="49">
        <v>6681889.19</v>
      </c>
      <c r="Q66" s="49">
        <v>90000</v>
      </c>
      <c r="R66" s="49">
        <v>1327645</v>
      </c>
      <c r="S66" s="49">
        <v>0</v>
      </c>
      <c r="T66" s="49">
        <v>395126</v>
      </c>
      <c r="U66" s="49">
        <v>6903399</v>
      </c>
      <c r="V66" s="49">
        <v>1731246</v>
      </c>
      <c r="W66" s="49">
        <v>709100</v>
      </c>
      <c r="X66" s="49">
        <v>218000</v>
      </c>
      <c r="Y66" s="49">
        <v>154819.82</v>
      </c>
    </row>
    <row r="67" spans="1:25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267</v>
      </c>
      <c r="G67" s="58" t="s">
        <v>324</v>
      </c>
      <c r="H67" s="49">
        <v>15984263.18</v>
      </c>
      <c r="I67" s="49">
        <v>441977.43</v>
      </c>
      <c r="J67" s="49">
        <v>255067</v>
      </c>
      <c r="K67" s="49">
        <v>883175.16</v>
      </c>
      <c r="L67" s="49">
        <v>0</v>
      </c>
      <c r="M67" s="49">
        <v>12200</v>
      </c>
      <c r="N67" s="49">
        <v>1619087.75</v>
      </c>
      <c r="O67" s="49">
        <v>333633.84</v>
      </c>
      <c r="P67" s="49">
        <v>5280669.8</v>
      </c>
      <c r="Q67" s="49">
        <v>37150</v>
      </c>
      <c r="R67" s="49">
        <v>578846</v>
      </c>
      <c r="S67" s="49">
        <v>0</v>
      </c>
      <c r="T67" s="49">
        <v>19206.2</v>
      </c>
      <c r="U67" s="49">
        <v>3920170</v>
      </c>
      <c r="V67" s="49">
        <v>983480</v>
      </c>
      <c r="W67" s="49">
        <v>1376220</v>
      </c>
      <c r="X67" s="49">
        <v>59500</v>
      </c>
      <c r="Y67" s="49">
        <v>183880</v>
      </c>
    </row>
    <row r="68" spans="1:25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267</v>
      </c>
      <c r="G68" s="58" t="s">
        <v>325</v>
      </c>
      <c r="H68" s="49">
        <v>81037112.27</v>
      </c>
      <c r="I68" s="49">
        <v>7780388.85</v>
      </c>
      <c r="J68" s="49">
        <v>0</v>
      </c>
      <c r="K68" s="49">
        <v>5922469.77</v>
      </c>
      <c r="L68" s="49">
        <v>3000</v>
      </c>
      <c r="M68" s="49">
        <v>4443900</v>
      </c>
      <c r="N68" s="49">
        <v>6561634.2</v>
      </c>
      <c r="O68" s="49">
        <v>986114.99</v>
      </c>
      <c r="P68" s="49">
        <v>20749629.99</v>
      </c>
      <c r="Q68" s="49">
        <v>210200</v>
      </c>
      <c r="R68" s="49">
        <v>2403375.08</v>
      </c>
      <c r="S68" s="49">
        <v>299259.01</v>
      </c>
      <c r="T68" s="49">
        <v>695603.7</v>
      </c>
      <c r="U68" s="49">
        <v>21549189.65</v>
      </c>
      <c r="V68" s="49">
        <v>5087955.82</v>
      </c>
      <c r="W68" s="49">
        <v>2518162.11</v>
      </c>
      <c r="X68" s="49">
        <v>136671.97</v>
      </c>
      <c r="Y68" s="49">
        <v>1689557.13</v>
      </c>
    </row>
    <row r="69" spans="1:25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267</v>
      </c>
      <c r="G69" s="58" t="s">
        <v>326</v>
      </c>
      <c r="H69" s="49">
        <v>13821625.47</v>
      </c>
      <c r="I69" s="49">
        <v>514004.02</v>
      </c>
      <c r="J69" s="49">
        <v>0</v>
      </c>
      <c r="K69" s="49">
        <v>1283434.68</v>
      </c>
      <c r="L69" s="49">
        <v>0</v>
      </c>
      <c r="M69" s="49">
        <v>30700</v>
      </c>
      <c r="N69" s="49">
        <v>2511165.6</v>
      </c>
      <c r="O69" s="49">
        <v>194254.76</v>
      </c>
      <c r="P69" s="49">
        <v>2811126.47</v>
      </c>
      <c r="Q69" s="49">
        <v>36400</v>
      </c>
      <c r="R69" s="49">
        <v>881271</v>
      </c>
      <c r="S69" s="49">
        <v>0</v>
      </c>
      <c r="T69" s="49">
        <v>118012.2</v>
      </c>
      <c r="U69" s="49">
        <v>3755710</v>
      </c>
      <c r="V69" s="49">
        <v>1166500</v>
      </c>
      <c r="W69" s="49">
        <v>319251.38</v>
      </c>
      <c r="X69" s="49">
        <v>20000</v>
      </c>
      <c r="Y69" s="49">
        <v>179795.36</v>
      </c>
    </row>
    <row r="70" spans="1:25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267</v>
      </c>
      <c r="G70" s="58" t="s">
        <v>327</v>
      </c>
      <c r="H70" s="49">
        <v>23908379.65</v>
      </c>
      <c r="I70" s="49">
        <v>316114.96</v>
      </c>
      <c r="J70" s="49">
        <v>160000</v>
      </c>
      <c r="K70" s="49">
        <v>4501639.44</v>
      </c>
      <c r="L70" s="49">
        <v>22399.84</v>
      </c>
      <c r="M70" s="49">
        <v>16450</v>
      </c>
      <c r="N70" s="49">
        <v>2028162.9</v>
      </c>
      <c r="O70" s="49">
        <v>128000</v>
      </c>
      <c r="P70" s="49">
        <v>7552223.24</v>
      </c>
      <c r="Q70" s="49">
        <v>45000</v>
      </c>
      <c r="R70" s="49">
        <v>1346150</v>
      </c>
      <c r="S70" s="49">
        <v>0</v>
      </c>
      <c r="T70" s="49">
        <v>36000</v>
      </c>
      <c r="U70" s="49">
        <v>5702881.76</v>
      </c>
      <c r="V70" s="49">
        <v>1457966.45</v>
      </c>
      <c r="W70" s="49">
        <v>372817.06</v>
      </c>
      <c r="X70" s="49">
        <v>54700</v>
      </c>
      <c r="Y70" s="49">
        <v>167874</v>
      </c>
    </row>
    <row r="71" spans="1:25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267</v>
      </c>
      <c r="G71" s="58" t="s">
        <v>328</v>
      </c>
      <c r="H71" s="49">
        <v>41227828.94</v>
      </c>
      <c r="I71" s="49">
        <v>4003565.99</v>
      </c>
      <c r="J71" s="49">
        <v>368120</v>
      </c>
      <c r="K71" s="49">
        <v>3239120.92</v>
      </c>
      <c r="L71" s="49">
        <v>0</v>
      </c>
      <c r="M71" s="49">
        <v>40700</v>
      </c>
      <c r="N71" s="49">
        <v>3732608.48</v>
      </c>
      <c r="O71" s="49">
        <v>607100</v>
      </c>
      <c r="P71" s="49">
        <v>9425427</v>
      </c>
      <c r="Q71" s="49">
        <v>82000</v>
      </c>
      <c r="R71" s="49">
        <v>1156728</v>
      </c>
      <c r="S71" s="49">
        <v>0</v>
      </c>
      <c r="T71" s="49">
        <v>1050024</v>
      </c>
      <c r="U71" s="49">
        <v>9176177</v>
      </c>
      <c r="V71" s="49">
        <v>5613347.25</v>
      </c>
      <c r="W71" s="49">
        <v>2037871.43</v>
      </c>
      <c r="X71" s="49">
        <v>188106.87</v>
      </c>
      <c r="Y71" s="49">
        <v>506932</v>
      </c>
    </row>
    <row r="72" spans="1:25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267</v>
      </c>
      <c r="G72" s="58" t="s">
        <v>329</v>
      </c>
      <c r="H72" s="49">
        <v>34703606.27</v>
      </c>
      <c r="I72" s="49">
        <v>250519.8</v>
      </c>
      <c r="J72" s="49">
        <v>40487.78</v>
      </c>
      <c r="K72" s="49">
        <v>1311641.61</v>
      </c>
      <c r="L72" s="49">
        <v>0</v>
      </c>
      <c r="M72" s="49">
        <v>121461</v>
      </c>
      <c r="N72" s="49">
        <v>2526159.88</v>
      </c>
      <c r="O72" s="49">
        <v>251615.97</v>
      </c>
      <c r="P72" s="49">
        <v>7590868.45</v>
      </c>
      <c r="Q72" s="49">
        <v>103000</v>
      </c>
      <c r="R72" s="49">
        <v>1225794.28</v>
      </c>
      <c r="S72" s="49">
        <v>0</v>
      </c>
      <c r="T72" s="49">
        <v>520915.49</v>
      </c>
      <c r="U72" s="49">
        <v>7928920.34</v>
      </c>
      <c r="V72" s="49">
        <v>6341904.88</v>
      </c>
      <c r="W72" s="49">
        <v>6078679.96</v>
      </c>
      <c r="X72" s="49">
        <v>78640.33</v>
      </c>
      <c r="Y72" s="49">
        <v>332996.5</v>
      </c>
    </row>
    <row r="73" spans="1:25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267</v>
      </c>
      <c r="G73" s="58" t="s">
        <v>330</v>
      </c>
      <c r="H73" s="49">
        <v>43357456.37</v>
      </c>
      <c r="I73" s="49">
        <v>403038.49</v>
      </c>
      <c r="J73" s="49">
        <v>358000</v>
      </c>
      <c r="K73" s="49">
        <v>7013938.64</v>
      </c>
      <c r="L73" s="49">
        <v>0</v>
      </c>
      <c r="M73" s="49">
        <v>72100</v>
      </c>
      <c r="N73" s="49">
        <v>3096470</v>
      </c>
      <c r="O73" s="49">
        <v>216230</v>
      </c>
      <c r="P73" s="49">
        <v>15160193.6</v>
      </c>
      <c r="Q73" s="49">
        <v>60000</v>
      </c>
      <c r="R73" s="49">
        <v>1590396</v>
      </c>
      <c r="S73" s="49">
        <v>0</v>
      </c>
      <c r="T73" s="49">
        <v>122000</v>
      </c>
      <c r="U73" s="49">
        <v>12266364</v>
      </c>
      <c r="V73" s="49">
        <v>1512905</v>
      </c>
      <c r="W73" s="49">
        <v>794700</v>
      </c>
      <c r="X73" s="49">
        <v>156902</v>
      </c>
      <c r="Y73" s="49">
        <v>534218.64</v>
      </c>
    </row>
    <row r="74" spans="1:25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267</v>
      </c>
      <c r="G74" s="58" t="s">
        <v>331</v>
      </c>
      <c r="H74" s="49">
        <v>38832800.57</v>
      </c>
      <c r="I74" s="49">
        <v>1180543.66</v>
      </c>
      <c r="J74" s="49">
        <v>0</v>
      </c>
      <c r="K74" s="49">
        <v>3343048.2</v>
      </c>
      <c r="L74" s="49">
        <v>0</v>
      </c>
      <c r="M74" s="49">
        <v>26500</v>
      </c>
      <c r="N74" s="49">
        <v>3857379.77</v>
      </c>
      <c r="O74" s="49">
        <v>891047</v>
      </c>
      <c r="P74" s="49">
        <v>12466143.94</v>
      </c>
      <c r="Q74" s="49">
        <v>80000</v>
      </c>
      <c r="R74" s="49">
        <v>1244974</v>
      </c>
      <c r="S74" s="49">
        <v>10000</v>
      </c>
      <c r="T74" s="49">
        <v>337132</v>
      </c>
      <c r="U74" s="49">
        <v>12038462</v>
      </c>
      <c r="V74" s="49">
        <v>2073200</v>
      </c>
      <c r="W74" s="49">
        <v>914000</v>
      </c>
      <c r="X74" s="49">
        <v>130734</v>
      </c>
      <c r="Y74" s="49">
        <v>239636</v>
      </c>
    </row>
    <row r="75" spans="1:25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267</v>
      </c>
      <c r="G75" s="58" t="s">
        <v>332</v>
      </c>
      <c r="H75" s="49">
        <v>22275068.4</v>
      </c>
      <c r="I75" s="49">
        <v>663677.25</v>
      </c>
      <c r="J75" s="49">
        <v>267275</v>
      </c>
      <c r="K75" s="49">
        <v>2765412.88</v>
      </c>
      <c r="L75" s="49">
        <v>346989</v>
      </c>
      <c r="M75" s="49">
        <v>55100</v>
      </c>
      <c r="N75" s="49">
        <v>2518086.17</v>
      </c>
      <c r="O75" s="49">
        <v>461096</v>
      </c>
      <c r="P75" s="49">
        <v>4798621.81</v>
      </c>
      <c r="Q75" s="49">
        <v>30000</v>
      </c>
      <c r="R75" s="49">
        <v>3382250.73</v>
      </c>
      <c r="S75" s="49">
        <v>68320</v>
      </c>
      <c r="T75" s="49">
        <v>211617.79</v>
      </c>
      <c r="U75" s="49">
        <v>4040485</v>
      </c>
      <c r="V75" s="49">
        <v>956159</v>
      </c>
      <c r="W75" s="49">
        <v>1059125</v>
      </c>
      <c r="X75" s="49">
        <v>7800</v>
      </c>
      <c r="Y75" s="49">
        <v>643052.77</v>
      </c>
    </row>
    <row r="76" spans="1:25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267</v>
      </c>
      <c r="G76" s="58" t="s">
        <v>333</v>
      </c>
      <c r="H76" s="49">
        <v>26198219.73</v>
      </c>
      <c r="I76" s="49">
        <v>523080.41</v>
      </c>
      <c r="J76" s="49">
        <v>0</v>
      </c>
      <c r="K76" s="49">
        <v>2906569.08</v>
      </c>
      <c r="L76" s="49">
        <v>0</v>
      </c>
      <c r="M76" s="49">
        <v>112396</v>
      </c>
      <c r="N76" s="49">
        <v>2092554.3</v>
      </c>
      <c r="O76" s="49">
        <v>1247058</v>
      </c>
      <c r="P76" s="49">
        <v>7767131.09</v>
      </c>
      <c r="Q76" s="49">
        <v>52000</v>
      </c>
      <c r="R76" s="49">
        <v>2589521.69</v>
      </c>
      <c r="S76" s="49">
        <v>75307.92</v>
      </c>
      <c r="T76" s="49">
        <v>242422</v>
      </c>
      <c r="U76" s="49">
        <v>5334840.01</v>
      </c>
      <c r="V76" s="49">
        <v>2175013.23</v>
      </c>
      <c r="W76" s="49">
        <v>579500</v>
      </c>
      <c r="X76" s="49">
        <v>148300</v>
      </c>
      <c r="Y76" s="49">
        <v>352526</v>
      </c>
    </row>
    <row r="77" spans="1:25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267</v>
      </c>
      <c r="G77" s="58" t="s">
        <v>334</v>
      </c>
      <c r="H77" s="49">
        <v>24502329.01</v>
      </c>
      <c r="I77" s="49">
        <v>554208.33</v>
      </c>
      <c r="J77" s="49">
        <v>193643</v>
      </c>
      <c r="K77" s="49">
        <v>337082.17</v>
      </c>
      <c r="L77" s="49">
        <v>1131.7</v>
      </c>
      <c r="M77" s="49">
        <v>38000</v>
      </c>
      <c r="N77" s="49">
        <v>3290226.75</v>
      </c>
      <c r="O77" s="49">
        <v>309639.68</v>
      </c>
      <c r="P77" s="49">
        <v>6020738.6</v>
      </c>
      <c r="Q77" s="49">
        <v>86967.43</v>
      </c>
      <c r="R77" s="49">
        <v>1236339</v>
      </c>
      <c r="S77" s="49">
        <v>205626</v>
      </c>
      <c r="T77" s="49">
        <v>127833</v>
      </c>
      <c r="U77" s="49">
        <v>5908030</v>
      </c>
      <c r="V77" s="49">
        <v>4006869.84</v>
      </c>
      <c r="W77" s="49">
        <v>1462083.25</v>
      </c>
      <c r="X77" s="49">
        <v>25000</v>
      </c>
      <c r="Y77" s="49">
        <v>698910.26</v>
      </c>
    </row>
    <row r="78" spans="1:25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267</v>
      </c>
      <c r="G78" s="58" t="s">
        <v>335</v>
      </c>
      <c r="H78" s="49">
        <v>81673300.88</v>
      </c>
      <c r="I78" s="49">
        <v>3864246.09</v>
      </c>
      <c r="J78" s="49">
        <v>595000</v>
      </c>
      <c r="K78" s="49">
        <v>12168069.52</v>
      </c>
      <c r="L78" s="49">
        <v>0</v>
      </c>
      <c r="M78" s="49">
        <v>5153731.45</v>
      </c>
      <c r="N78" s="49">
        <v>5337700.98</v>
      </c>
      <c r="O78" s="49">
        <v>1047468.81</v>
      </c>
      <c r="P78" s="49">
        <v>18226926.95</v>
      </c>
      <c r="Q78" s="49">
        <v>245471</v>
      </c>
      <c r="R78" s="49">
        <v>1826312.05</v>
      </c>
      <c r="S78" s="49">
        <v>3614.91</v>
      </c>
      <c r="T78" s="49">
        <v>1080959.75</v>
      </c>
      <c r="U78" s="49">
        <v>20880832.79</v>
      </c>
      <c r="V78" s="49">
        <v>8791351.35</v>
      </c>
      <c r="W78" s="49">
        <v>1029315.37</v>
      </c>
      <c r="X78" s="49">
        <v>239154</v>
      </c>
      <c r="Y78" s="49">
        <v>1183145.86</v>
      </c>
    </row>
    <row r="79" spans="1:25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267</v>
      </c>
      <c r="G79" s="58" t="s">
        <v>336</v>
      </c>
      <c r="H79" s="49">
        <v>23228345.43</v>
      </c>
      <c r="I79" s="49">
        <v>213766.39</v>
      </c>
      <c r="J79" s="49">
        <v>0</v>
      </c>
      <c r="K79" s="49">
        <v>878169</v>
      </c>
      <c r="L79" s="49">
        <v>323582</v>
      </c>
      <c r="M79" s="49">
        <v>2341870</v>
      </c>
      <c r="N79" s="49">
        <v>2595006.51</v>
      </c>
      <c r="O79" s="49">
        <v>204851</v>
      </c>
      <c r="P79" s="49">
        <v>7354144.53</v>
      </c>
      <c r="Q79" s="49">
        <v>58000</v>
      </c>
      <c r="R79" s="49">
        <v>1112764</v>
      </c>
      <c r="S79" s="49">
        <v>78320</v>
      </c>
      <c r="T79" s="49">
        <v>237397</v>
      </c>
      <c r="U79" s="49">
        <v>6020545</v>
      </c>
      <c r="V79" s="49">
        <v>1028250</v>
      </c>
      <c r="W79" s="49">
        <v>527990</v>
      </c>
      <c r="X79" s="49">
        <v>48682</v>
      </c>
      <c r="Y79" s="49">
        <v>205008</v>
      </c>
    </row>
    <row r="80" spans="1:25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267</v>
      </c>
      <c r="G80" s="58" t="s">
        <v>337</v>
      </c>
      <c r="H80" s="49">
        <v>55294590.72</v>
      </c>
      <c r="I80" s="49">
        <v>3884519.58</v>
      </c>
      <c r="J80" s="49">
        <v>23447.96</v>
      </c>
      <c r="K80" s="49">
        <v>9110047.24</v>
      </c>
      <c r="L80" s="49">
        <v>0</v>
      </c>
      <c r="M80" s="49">
        <v>1461448.29</v>
      </c>
      <c r="N80" s="49">
        <v>3967336.19</v>
      </c>
      <c r="O80" s="49">
        <v>674643.04</v>
      </c>
      <c r="P80" s="49">
        <v>12621239.83</v>
      </c>
      <c r="Q80" s="49">
        <v>110200</v>
      </c>
      <c r="R80" s="49">
        <v>2830342</v>
      </c>
      <c r="S80" s="49">
        <v>22000</v>
      </c>
      <c r="T80" s="49">
        <v>574773</v>
      </c>
      <c r="U80" s="49">
        <v>12516399.47</v>
      </c>
      <c r="V80" s="49">
        <v>5322120.45</v>
      </c>
      <c r="W80" s="49">
        <v>1113780</v>
      </c>
      <c r="X80" s="49">
        <v>343800</v>
      </c>
      <c r="Y80" s="49">
        <v>718493.67</v>
      </c>
    </row>
    <row r="81" spans="1:25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267</v>
      </c>
      <c r="G81" s="58" t="s">
        <v>271</v>
      </c>
      <c r="H81" s="49">
        <v>41173343.76</v>
      </c>
      <c r="I81" s="49">
        <v>541257.92</v>
      </c>
      <c r="J81" s="49">
        <v>0</v>
      </c>
      <c r="K81" s="49">
        <v>3077766</v>
      </c>
      <c r="L81" s="49">
        <v>0</v>
      </c>
      <c r="M81" s="49">
        <v>3568610</v>
      </c>
      <c r="N81" s="49">
        <v>3216109</v>
      </c>
      <c r="O81" s="49">
        <v>320827</v>
      </c>
      <c r="P81" s="49">
        <v>13905957.84</v>
      </c>
      <c r="Q81" s="49">
        <v>183209</v>
      </c>
      <c r="R81" s="49">
        <v>2112107</v>
      </c>
      <c r="S81" s="49">
        <v>0</v>
      </c>
      <c r="T81" s="49">
        <v>245568</v>
      </c>
      <c r="U81" s="49">
        <v>10090513</v>
      </c>
      <c r="V81" s="49">
        <v>2036423</v>
      </c>
      <c r="W81" s="49">
        <v>604071</v>
      </c>
      <c r="X81" s="49">
        <v>100482</v>
      </c>
      <c r="Y81" s="49">
        <v>1170443</v>
      </c>
    </row>
    <row r="82" spans="1:25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267</v>
      </c>
      <c r="G82" s="58" t="s">
        <v>338</v>
      </c>
      <c r="H82" s="49">
        <v>16727858.19</v>
      </c>
      <c r="I82" s="49">
        <v>354591.49</v>
      </c>
      <c r="J82" s="49">
        <v>427337.84</v>
      </c>
      <c r="K82" s="49">
        <v>445458</v>
      </c>
      <c r="L82" s="49">
        <v>0</v>
      </c>
      <c r="M82" s="49">
        <v>46000</v>
      </c>
      <c r="N82" s="49">
        <v>2004972.94</v>
      </c>
      <c r="O82" s="49">
        <v>168300</v>
      </c>
      <c r="P82" s="49">
        <v>3931879</v>
      </c>
      <c r="Q82" s="49">
        <v>34000</v>
      </c>
      <c r="R82" s="49">
        <v>1017183.57</v>
      </c>
      <c r="S82" s="49">
        <v>0</v>
      </c>
      <c r="T82" s="49">
        <v>148907</v>
      </c>
      <c r="U82" s="49">
        <v>3797876.08</v>
      </c>
      <c r="V82" s="49">
        <v>3327009.86</v>
      </c>
      <c r="W82" s="49">
        <v>737942.61</v>
      </c>
      <c r="X82" s="49">
        <v>65056</v>
      </c>
      <c r="Y82" s="49">
        <v>221343.8</v>
      </c>
    </row>
    <row r="83" spans="1:25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267</v>
      </c>
      <c r="G83" s="58" t="s">
        <v>272</v>
      </c>
      <c r="H83" s="49">
        <v>34454038.1</v>
      </c>
      <c r="I83" s="49">
        <v>279994.44</v>
      </c>
      <c r="J83" s="49">
        <v>469000</v>
      </c>
      <c r="K83" s="49">
        <v>1878991.77</v>
      </c>
      <c r="L83" s="49">
        <v>0</v>
      </c>
      <c r="M83" s="49">
        <v>65411.5</v>
      </c>
      <c r="N83" s="49">
        <v>2972935.5</v>
      </c>
      <c r="O83" s="49">
        <v>152500</v>
      </c>
      <c r="P83" s="49">
        <v>12159058.65</v>
      </c>
      <c r="Q83" s="49">
        <v>68000</v>
      </c>
      <c r="R83" s="49">
        <v>1340503.51</v>
      </c>
      <c r="S83" s="49">
        <v>0</v>
      </c>
      <c r="T83" s="49">
        <v>611458</v>
      </c>
      <c r="U83" s="49">
        <v>9257646.77</v>
      </c>
      <c r="V83" s="49">
        <v>3787175</v>
      </c>
      <c r="W83" s="49">
        <v>852440.79</v>
      </c>
      <c r="X83" s="49">
        <v>225934.57</v>
      </c>
      <c r="Y83" s="49">
        <v>332987.6</v>
      </c>
    </row>
    <row r="84" spans="1:25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267</v>
      </c>
      <c r="G84" s="58" t="s">
        <v>339</v>
      </c>
      <c r="H84" s="49">
        <v>19230148.03</v>
      </c>
      <c r="I84" s="49">
        <v>296066.11</v>
      </c>
      <c r="J84" s="49">
        <v>256096.93</v>
      </c>
      <c r="K84" s="49">
        <v>1273561.91</v>
      </c>
      <c r="L84" s="49">
        <v>0</v>
      </c>
      <c r="M84" s="49">
        <v>135000</v>
      </c>
      <c r="N84" s="49">
        <v>1988407.52</v>
      </c>
      <c r="O84" s="49">
        <v>190500</v>
      </c>
      <c r="P84" s="49">
        <v>9039178.93</v>
      </c>
      <c r="Q84" s="49">
        <v>37000</v>
      </c>
      <c r="R84" s="49">
        <v>652094</v>
      </c>
      <c r="S84" s="49">
        <v>0</v>
      </c>
      <c r="T84" s="49">
        <v>219831</v>
      </c>
      <c r="U84" s="49">
        <v>3693071</v>
      </c>
      <c r="V84" s="49">
        <v>598612.63</v>
      </c>
      <c r="W84" s="49">
        <v>654000</v>
      </c>
      <c r="X84" s="49">
        <v>39500</v>
      </c>
      <c r="Y84" s="49">
        <v>157228</v>
      </c>
    </row>
    <row r="85" spans="1:25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267</v>
      </c>
      <c r="G85" s="58" t="s">
        <v>340</v>
      </c>
      <c r="H85" s="49">
        <v>28212533.3</v>
      </c>
      <c r="I85" s="49">
        <v>3776336.23</v>
      </c>
      <c r="J85" s="49">
        <v>418600</v>
      </c>
      <c r="K85" s="49">
        <v>2366214.65</v>
      </c>
      <c r="L85" s="49">
        <v>0</v>
      </c>
      <c r="M85" s="49">
        <v>52900</v>
      </c>
      <c r="N85" s="49">
        <v>2558228.78</v>
      </c>
      <c r="O85" s="49">
        <v>242400</v>
      </c>
      <c r="P85" s="49">
        <v>6281548.67</v>
      </c>
      <c r="Q85" s="49">
        <v>59840</v>
      </c>
      <c r="R85" s="49">
        <v>954728</v>
      </c>
      <c r="S85" s="49">
        <v>0</v>
      </c>
      <c r="T85" s="49">
        <v>674114</v>
      </c>
      <c r="U85" s="49">
        <v>5195080</v>
      </c>
      <c r="V85" s="49">
        <v>4141027.59</v>
      </c>
      <c r="W85" s="49">
        <v>699720.3</v>
      </c>
      <c r="X85" s="49">
        <v>17000</v>
      </c>
      <c r="Y85" s="49">
        <v>774795.08</v>
      </c>
    </row>
    <row r="86" spans="1:25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267</v>
      </c>
      <c r="G86" s="58" t="s">
        <v>341</v>
      </c>
      <c r="H86" s="49">
        <v>61904219.88</v>
      </c>
      <c r="I86" s="49">
        <v>2486042.75</v>
      </c>
      <c r="J86" s="49">
        <v>0</v>
      </c>
      <c r="K86" s="49">
        <v>1779809.22</v>
      </c>
      <c r="L86" s="49">
        <v>0</v>
      </c>
      <c r="M86" s="49">
        <v>927116.21</v>
      </c>
      <c r="N86" s="49">
        <v>4894493.59</v>
      </c>
      <c r="O86" s="49">
        <v>517017</v>
      </c>
      <c r="P86" s="49">
        <v>19555265.74</v>
      </c>
      <c r="Q86" s="49">
        <v>160088</v>
      </c>
      <c r="R86" s="49">
        <v>3671048.85</v>
      </c>
      <c r="S86" s="49">
        <v>0</v>
      </c>
      <c r="T86" s="49">
        <v>1128738</v>
      </c>
      <c r="U86" s="49">
        <v>18702783</v>
      </c>
      <c r="V86" s="49">
        <v>2849112</v>
      </c>
      <c r="W86" s="49">
        <v>4107803.58</v>
      </c>
      <c r="X86" s="49">
        <v>210900</v>
      </c>
      <c r="Y86" s="49">
        <v>914001.94</v>
      </c>
    </row>
    <row r="87" spans="1:25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267</v>
      </c>
      <c r="G87" s="58" t="s">
        <v>342</v>
      </c>
      <c r="H87" s="49">
        <v>45546694.99</v>
      </c>
      <c r="I87" s="49">
        <v>465846.49</v>
      </c>
      <c r="J87" s="49">
        <v>0</v>
      </c>
      <c r="K87" s="49">
        <v>1801068.17</v>
      </c>
      <c r="L87" s="49">
        <v>0</v>
      </c>
      <c r="M87" s="49">
        <v>0</v>
      </c>
      <c r="N87" s="49">
        <v>2574221</v>
      </c>
      <c r="O87" s="49">
        <v>782101</v>
      </c>
      <c r="P87" s="49">
        <v>14125921.72</v>
      </c>
      <c r="Q87" s="49">
        <v>75950</v>
      </c>
      <c r="R87" s="49">
        <v>800276</v>
      </c>
      <c r="S87" s="49">
        <v>0</v>
      </c>
      <c r="T87" s="49">
        <v>267859</v>
      </c>
      <c r="U87" s="49">
        <v>10641374</v>
      </c>
      <c r="V87" s="49">
        <v>12382422.83</v>
      </c>
      <c r="W87" s="49">
        <v>960850</v>
      </c>
      <c r="X87" s="49">
        <v>417900</v>
      </c>
      <c r="Y87" s="49">
        <v>250904.78</v>
      </c>
    </row>
    <row r="88" spans="1:25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267</v>
      </c>
      <c r="G88" s="58" t="s">
        <v>343</v>
      </c>
      <c r="H88" s="49">
        <v>42888134.45</v>
      </c>
      <c r="I88" s="49">
        <v>360353.31</v>
      </c>
      <c r="J88" s="49">
        <v>0</v>
      </c>
      <c r="K88" s="49">
        <v>3212741.53</v>
      </c>
      <c r="L88" s="49">
        <v>7000</v>
      </c>
      <c r="M88" s="49">
        <v>303800</v>
      </c>
      <c r="N88" s="49">
        <v>3120138</v>
      </c>
      <c r="O88" s="49">
        <v>377050.8</v>
      </c>
      <c r="P88" s="49">
        <v>12457986.79</v>
      </c>
      <c r="Q88" s="49">
        <v>123500</v>
      </c>
      <c r="R88" s="49">
        <v>1112674</v>
      </c>
      <c r="S88" s="49">
        <v>0</v>
      </c>
      <c r="T88" s="49">
        <v>653889</v>
      </c>
      <c r="U88" s="49">
        <v>10511300</v>
      </c>
      <c r="V88" s="49">
        <v>6763430.49</v>
      </c>
      <c r="W88" s="49">
        <v>1427004.85</v>
      </c>
      <c r="X88" s="49">
        <v>207500</v>
      </c>
      <c r="Y88" s="49">
        <v>2249765.68</v>
      </c>
    </row>
    <row r="89" spans="1:25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267</v>
      </c>
      <c r="G89" s="58" t="s">
        <v>344</v>
      </c>
      <c r="H89" s="49">
        <v>26345289.32</v>
      </c>
      <c r="I89" s="49">
        <v>576165.98</v>
      </c>
      <c r="J89" s="49">
        <v>496600</v>
      </c>
      <c r="K89" s="49">
        <v>1819050.27</v>
      </c>
      <c r="L89" s="49">
        <v>0</v>
      </c>
      <c r="M89" s="49">
        <v>202731.2</v>
      </c>
      <c r="N89" s="49">
        <v>2371215</v>
      </c>
      <c r="O89" s="49">
        <v>284056.2</v>
      </c>
      <c r="P89" s="49">
        <v>6711666.13</v>
      </c>
      <c r="Q89" s="49">
        <v>31700</v>
      </c>
      <c r="R89" s="49">
        <v>1244392.01</v>
      </c>
      <c r="S89" s="49">
        <v>0</v>
      </c>
      <c r="T89" s="49">
        <v>182135</v>
      </c>
      <c r="U89" s="49">
        <v>5930072</v>
      </c>
      <c r="V89" s="49">
        <v>5512075.87</v>
      </c>
      <c r="W89" s="49">
        <v>711800</v>
      </c>
      <c r="X89" s="49">
        <v>97150</v>
      </c>
      <c r="Y89" s="49">
        <v>174479.66</v>
      </c>
    </row>
    <row r="90" spans="1:25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267</v>
      </c>
      <c r="G90" s="58" t="s">
        <v>345</v>
      </c>
      <c r="H90" s="49">
        <v>24116060.2</v>
      </c>
      <c r="I90" s="49">
        <v>541944.42</v>
      </c>
      <c r="J90" s="49">
        <v>280000</v>
      </c>
      <c r="K90" s="49">
        <v>2358546</v>
      </c>
      <c r="L90" s="49">
        <v>52291.63</v>
      </c>
      <c r="M90" s="49">
        <v>1940000</v>
      </c>
      <c r="N90" s="49">
        <v>2294539</v>
      </c>
      <c r="O90" s="49">
        <v>214515.08</v>
      </c>
      <c r="P90" s="49">
        <v>4166443.05</v>
      </c>
      <c r="Q90" s="49">
        <v>30600</v>
      </c>
      <c r="R90" s="49">
        <v>2207618</v>
      </c>
      <c r="S90" s="49">
        <v>2000</v>
      </c>
      <c r="T90" s="49">
        <v>73000</v>
      </c>
      <c r="U90" s="49">
        <v>5354386.1</v>
      </c>
      <c r="V90" s="49">
        <v>800988.66</v>
      </c>
      <c r="W90" s="49">
        <v>3580938.26</v>
      </c>
      <c r="X90" s="49">
        <v>60000</v>
      </c>
      <c r="Y90" s="49">
        <v>158250</v>
      </c>
    </row>
    <row r="91" spans="1:25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267</v>
      </c>
      <c r="G91" s="58" t="s">
        <v>273</v>
      </c>
      <c r="H91" s="49">
        <v>73371222.97</v>
      </c>
      <c r="I91" s="49">
        <v>181191.11</v>
      </c>
      <c r="J91" s="49">
        <v>125377.59</v>
      </c>
      <c r="K91" s="49">
        <v>15756194.39</v>
      </c>
      <c r="L91" s="49">
        <v>0</v>
      </c>
      <c r="M91" s="49">
        <v>300000</v>
      </c>
      <c r="N91" s="49">
        <v>5213098.29</v>
      </c>
      <c r="O91" s="49">
        <v>673500</v>
      </c>
      <c r="P91" s="49">
        <v>17428548.88</v>
      </c>
      <c r="Q91" s="49">
        <v>100000</v>
      </c>
      <c r="R91" s="49">
        <v>2486709.52</v>
      </c>
      <c r="S91" s="49">
        <v>0</v>
      </c>
      <c r="T91" s="49">
        <v>248999</v>
      </c>
      <c r="U91" s="49">
        <v>18035164</v>
      </c>
      <c r="V91" s="49">
        <v>9403578.67</v>
      </c>
      <c r="W91" s="49">
        <v>1053260</v>
      </c>
      <c r="X91" s="49">
        <v>934215</v>
      </c>
      <c r="Y91" s="49">
        <v>1431386.52</v>
      </c>
    </row>
    <row r="92" spans="1:25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267</v>
      </c>
      <c r="G92" s="58" t="s">
        <v>346</v>
      </c>
      <c r="H92" s="49">
        <v>36290467.89</v>
      </c>
      <c r="I92" s="49">
        <v>2694439.91</v>
      </c>
      <c r="J92" s="49">
        <v>395809.08</v>
      </c>
      <c r="K92" s="49">
        <v>1548119.91</v>
      </c>
      <c r="L92" s="49">
        <v>45825</v>
      </c>
      <c r="M92" s="49">
        <v>184197.12</v>
      </c>
      <c r="N92" s="49">
        <v>3186995.79</v>
      </c>
      <c r="O92" s="49">
        <v>687145.23</v>
      </c>
      <c r="P92" s="49">
        <v>10760509.93</v>
      </c>
      <c r="Q92" s="49">
        <v>109000</v>
      </c>
      <c r="R92" s="49">
        <v>1206403.69</v>
      </c>
      <c r="S92" s="49">
        <v>0</v>
      </c>
      <c r="T92" s="49">
        <v>238579.44</v>
      </c>
      <c r="U92" s="49">
        <v>8792091.57</v>
      </c>
      <c r="V92" s="49">
        <v>2522356.17</v>
      </c>
      <c r="W92" s="49">
        <v>3387960.18</v>
      </c>
      <c r="X92" s="49">
        <v>85405</v>
      </c>
      <c r="Y92" s="49">
        <v>445629.87</v>
      </c>
    </row>
    <row r="93" spans="1:25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267</v>
      </c>
      <c r="G93" s="58" t="s">
        <v>347</v>
      </c>
      <c r="H93" s="49">
        <v>29684475.11</v>
      </c>
      <c r="I93" s="49">
        <v>388084.83</v>
      </c>
      <c r="J93" s="49">
        <v>70300</v>
      </c>
      <c r="K93" s="49">
        <v>3050088</v>
      </c>
      <c r="L93" s="49">
        <v>3000</v>
      </c>
      <c r="M93" s="49">
        <v>200000</v>
      </c>
      <c r="N93" s="49">
        <v>3820525.03</v>
      </c>
      <c r="O93" s="49">
        <v>504626</v>
      </c>
      <c r="P93" s="49">
        <v>9021615</v>
      </c>
      <c r="Q93" s="49">
        <v>64849.47</v>
      </c>
      <c r="R93" s="49">
        <v>1337862.16</v>
      </c>
      <c r="S93" s="49">
        <v>9680</v>
      </c>
      <c r="T93" s="49">
        <v>369708</v>
      </c>
      <c r="U93" s="49">
        <v>7793772</v>
      </c>
      <c r="V93" s="49">
        <v>1887234.62</v>
      </c>
      <c r="W93" s="49">
        <v>487500</v>
      </c>
      <c r="X93" s="49">
        <v>115000</v>
      </c>
      <c r="Y93" s="49">
        <v>560630</v>
      </c>
    </row>
    <row r="94" spans="1:25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267</v>
      </c>
      <c r="G94" s="58" t="s">
        <v>348</v>
      </c>
      <c r="H94" s="49">
        <v>23319147.17</v>
      </c>
      <c r="I94" s="49">
        <v>264854.17</v>
      </c>
      <c r="J94" s="49">
        <v>487214</v>
      </c>
      <c r="K94" s="49">
        <v>3195521</v>
      </c>
      <c r="L94" s="49">
        <v>0</v>
      </c>
      <c r="M94" s="49">
        <v>54430</v>
      </c>
      <c r="N94" s="49">
        <v>2401512</v>
      </c>
      <c r="O94" s="49">
        <v>356541</v>
      </c>
      <c r="P94" s="49">
        <v>6614103</v>
      </c>
      <c r="Q94" s="49">
        <v>70100</v>
      </c>
      <c r="R94" s="49">
        <v>860420</v>
      </c>
      <c r="S94" s="49">
        <v>0</v>
      </c>
      <c r="T94" s="49">
        <v>287989</v>
      </c>
      <c r="U94" s="49">
        <v>6162342</v>
      </c>
      <c r="V94" s="49">
        <v>1169318</v>
      </c>
      <c r="W94" s="49">
        <v>873100</v>
      </c>
      <c r="X94" s="49">
        <v>300192</v>
      </c>
      <c r="Y94" s="49">
        <v>221511</v>
      </c>
    </row>
    <row r="95" spans="1:25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267</v>
      </c>
      <c r="G95" s="58" t="s">
        <v>349</v>
      </c>
      <c r="H95" s="49">
        <v>31606148.83</v>
      </c>
      <c r="I95" s="49">
        <v>2053905.55</v>
      </c>
      <c r="J95" s="49">
        <v>246320.25</v>
      </c>
      <c r="K95" s="49">
        <v>4792712.47</v>
      </c>
      <c r="L95" s="49">
        <v>330350</v>
      </c>
      <c r="M95" s="49">
        <v>74500</v>
      </c>
      <c r="N95" s="49">
        <v>2242471.09</v>
      </c>
      <c r="O95" s="49">
        <v>332877.25</v>
      </c>
      <c r="P95" s="49">
        <v>7735147.69</v>
      </c>
      <c r="Q95" s="49">
        <v>55341</v>
      </c>
      <c r="R95" s="49">
        <v>1106037</v>
      </c>
      <c r="S95" s="49">
        <v>138300</v>
      </c>
      <c r="T95" s="49">
        <v>98999</v>
      </c>
      <c r="U95" s="49">
        <v>7740031.5</v>
      </c>
      <c r="V95" s="49">
        <v>1790365.88</v>
      </c>
      <c r="W95" s="49">
        <v>1223659.12</v>
      </c>
      <c r="X95" s="49">
        <v>1243373.03</v>
      </c>
      <c r="Y95" s="49">
        <v>401758</v>
      </c>
    </row>
    <row r="96" spans="1:25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267</v>
      </c>
      <c r="G96" s="58" t="s">
        <v>350</v>
      </c>
      <c r="H96" s="49">
        <v>22546510.17</v>
      </c>
      <c r="I96" s="49">
        <v>309215.31</v>
      </c>
      <c r="J96" s="49">
        <v>630067</v>
      </c>
      <c r="K96" s="49">
        <v>2135096</v>
      </c>
      <c r="L96" s="49">
        <v>0</v>
      </c>
      <c r="M96" s="49">
        <v>306324</v>
      </c>
      <c r="N96" s="49">
        <v>1964902.5</v>
      </c>
      <c r="O96" s="49">
        <v>184030</v>
      </c>
      <c r="P96" s="49">
        <v>4678310.91</v>
      </c>
      <c r="Q96" s="49">
        <v>24000</v>
      </c>
      <c r="R96" s="49">
        <v>1244297.75</v>
      </c>
      <c r="S96" s="49">
        <v>0</v>
      </c>
      <c r="T96" s="49">
        <v>53696</v>
      </c>
      <c r="U96" s="49">
        <v>4394924</v>
      </c>
      <c r="V96" s="49">
        <v>3619971</v>
      </c>
      <c r="W96" s="49">
        <v>1781167</v>
      </c>
      <c r="X96" s="49">
        <v>652965.7</v>
      </c>
      <c r="Y96" s="49">
        <v>567543</v>
      </c>
    </row>
    <row r="97" spans="1:25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267</v>
      </c>
      <c r="G97" s="58" t="s">
        <v>351</v>
      </c>
      <c r="H97" s="49">
        <v>19769519.93</v>
      </c>
      <c r="I97" s="49">
        <v>299607.09</v>
      </c>
      <c r="J97" s="49">
        <v>0</v>
      </c>
      <c r="K97" s="49">
        <v>1794325.96</v>
      </c>
      <c r="L97" s="49">
        <v>0</v>
      </c>
      <c r="M97" s="49">
        <v>8000</v>
      </c>
      <c r="N97" s="49">
        <v>1882378</v>
      </c>
      <c r="O97" s="49">
        <v>199164</v>
      </c>
      <c r="P97" s="49">
        <v>6929328.78</v>
      </c>
      <c r="Q97" s="49">
        <v>79200</v>
      </c>
      <c r="R97" s="49">
        <v>809028</v>
      </c>
      <c r="S97" s="49">
        <v>6000</v>
      </c>
      <c r="T97" s="49">
        <v>56905</v>
      </c>
      <c r="U97" s="49">
        <v>5465450</v>
      </c>
      <c r="V97" s="49">
        <v>1176815.57</v>
      </c>
      <c r="W97" s="49">
        <v>766032.65</v>
      </c>
      <c r="X97" s="49">
        <v>169118.88</v>
      </c>
      <c r="Y97" s="49">
        <v>128166</v>
      </c>
    </row>
    <row r="98" spans="1:25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267</v>
      </c>
      <c r="G98" s="58" t="s">
        <v>274</v>
      </c>
      <c r="H98" s="49">
        <v>111473551.34</v>
      </c>
      <c r="I98" s="49">
        <v>1837104.21</v>
      </c>
      <c r="J98" s="49">
        <v>0</v>
      </c>
      <c r="K98" s="49">
        <v>6016160.77</v>
      </c>
      <c r="L98" s="49">
        <v>102000</v>
      </c>
      <c r="M98" s="49">
        <v>1129772.79</v>
      </c>
      <c r="N98" s="49">
        <v>7217104.47</v>
      </c>
      <c r="O98" s="49">
        <v>931150.53</v>
      </c>
      <c r="P98" s="49">
        <v>32417576.99</v>
      </c>
      <c r="Q98" s="49">
        <v>125000</v>
      </c>
      <c r="R98" s="49">
        <v>2857044.5</v>
      </c>
      <c r="S98" s="49">
        <v>0</v>
      </c>
      <c r="T98" s="49">
        <v>1143982</v>
      </c>
      <c r="U98" s="49">
        <v>32542895</v>
      </c>
      <c r="V98" s="49">
        <v>21163656.1</v>
      </c>
      <c r="W98" s="49">
        <v>1852624.4</v>
      </c>
      <c r="X98" s="49">
        <v>314900</v>
      </c>
      <c r="Y98" s="49">
        <v>1822579.58</v>
      </c>
    </row>
    <row r="99" spans="1:25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267</v>
      </c>
      <c r="G99" s="58" t="s">
        <v>352</v>
      </c>
      <c r="H99" s="49">
        <v>17558063.9</v>
      </c>
      <c r="I99" s="49">
        <v>119822.3</v>
      </c>
      <c r="J99" s="49">
        <v>257870</v>
      </c>
      <c r="K99" s="49">
        <v>783908.5</v>
      </c>
      <c r="L99" s="49">
        <v>0</v>
      </c>
      <c r="M99" s="49">
        <v>2609826.69</v>
      </c>
      <c r="N99" s="49">
        <v>1783765</v>
      </c>
      <c r="O99" s="49">
        <v>103955</v>
      </c>
      <c r="P99" s="49">
        <v>4722005.6</v>
      </c>
      <c r="Q99" s="49">
        <v>90000</v>
      </c>
      <c r="R99" s="49">
        <v>701536</v>
      </c>
      <c r="S99" s="49">
        <v>0</v>
      </c>
      <c r="T99" s="49">
        <v>221055</v>
      </c>
      <c r="U99" s="49">
        <v>4455850</v>
      </c>
      <c r="V99" s="49">
        <v>1260355.59</v>
      </c>
      <c r="W99" s="49">
        <v>252002.82</v>
      </c>
      <c r="X99" s="49">
        <v>11143.4</v>
      </c>
      <c r="Y99" s="49">
        <v>184968</v>
      </c>
    </row>
    <row r="100" spans="1:25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267</v>
      </c>
      <c r="G100" s="58" t="s">
        <v>353</v>
      </c>
      <c r="H100" s="49">
        <v>55989778.48</v>
      </c>
      <c r="I100" s="49">
        <v>324745.03</v>
      </c>
      <c r="J100" s="49">
        <v>2924017</v>
      </c>
      <c r="K100" s="49">
        <v>10550809.79</v>
      </c>
      <c r="L100" s="49">
        <v>0</v>
      </c>
      <c r="M100" s="49">
        <v>715338.74</v>
      </c>
      <c r="N100" s="49">
        <v>4247197</v>
      </c>
      <c r="O100" s="49">
        <v>732000</v>
      </c>
      <c r="P100" s="49">
        <v>12609600.25</v>
      </c>
      <c r="Q100" s="49">
        <v>70000</v>
      </c>
      <c r="R100" s="49">
        <v>2109663.25</v>
      </c>
      <c r="S100" s="49">
        <v>151996</v>
      </c>
      <c r="T100" s="49">
        <v>651918</v>
      </c>
      <c r="U100" s="49">
        <v>13547300</v>
      </c>
      <c r="V100" s="49">
        <v>4345089.19</v>
      </c>
      <c r="W100" s="49">
        <v>992185.97</v>
      </c>
      <c r="X100" s="49">
        <v>840670.26</v>
      </c>
      <c r="Y100" s="49">
        <v>1177248</v>
      </c>
    </row>
    <row r="101" spans="1:25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267</v>
      </c>
      <c r="G101" s="58" t="s">
        <v>354</v>
      </c>
      <c r="H101" s="49">
        <v>28138543.37</v>
      </c>
      <c r="I101" s="49">
        <v>695808.12</v>
      </c>
      <c r="J101" s="49">
        <v>0</v>
      </c>
      <c r="K101" s="49">
        <v>823428.62</v>
      </c>
      <c r="L101" s="49">
        <v>0</v>
      </c>
      <c r="M101" s="49">
        <v>53905</v>
      </c>
      <c r="N101" s="49">
        <v>2211950.57</v>
      </c>
      <c r="O101" s="49">
        <v>410749</v>
      </c>
      <c r="P101" s="49">
        <v>10593453.37</v>
      </c>
      <c r="Q101" s="49">
        <v>38000</v>
      </c>
      <c r="R101" s="49">
        <v>1331897</v>
      </c>
      <c r="S101" s="49">
        <v>0</v>
      </c>
      <c r="T101" s="49">
        <v>263738</v>
      </c>
      <c r="U101" s="49">
        <v>6784530</v>
      </c>
      <c r="V101" s="49">
        <v>4272563.37</v>
      </c>
      <c r="W101" s="49">
        <v>263782.32</v>
      </c>
      <c r="X101" s="49">
        <v>110000</v>
      </c>
      <c r="Y101" s="49">
        <v>284738</v>
      </c>
    </row>
    <row r="102" spans="1:25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267</v>
      </c>
      <c r="G102" s="58" t="s">
        <v>355</v>
      </c>
      <c r="H102" s="49">
        <v>28765406.41</v>
      </c>
      <c r="I102" s="49">
        <v>391621.64</v>
      </c>
      <c r="J102" s="49">
        <v>700370</v>
      </c>
      <c r="K102" s="49">
        <v>1788042.29</v>
      </c>
      <c r="L102" s="49">
        <v>0</v>
      </c>
      <c r="M102" s="49">
        <v>36843.33</v>
      </c>
      <c r="N102" s="49">
        <v>3078769</v>
      </c>
      <c r="O102" s="49">
        <v>424114.18</v>
      </c>
      <c r="P102" s="49">
        <v>8804301.27</v>
      </c>
      <c r="Q102" s="49">
        <v>85000</v>
      </c>
      <c r="R102" s="49">
        <v>1619230</v>
      </c>
      <c r="S102" s="49">
        <v>0</v>
      </c>
      <c r="T102" s="49">
        <v>1058480</v>
      </c>
      <c r="U102" s="49">
        <v>7611080</v>
      </c>
      <c r="V102" s="49">
        <v>1785694.9</v>
      </c>
      <c r="W102" s="49">
        <v>409878.66</v>
      </c>
      <c r="X102" s="49">
        <v>100178</v>
      </c>
      <c r="Y102" s="49">
        <v>871803.14</v>
      </c>
    </row>
    <row r="103" spans="1:25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267</v>
      </c>
      <c r="G103" s="58" t="s">
        <v>275</v>
      </c>
      <c r="H103" s="49">
        <v>64036594.15</v>
      </c>
      <c r="I103" s="49">
        <v>4120461.11</v>
      </c>
      <c r="J103" s="49">
        <v>912400.25</v>
      </c>
      <c r="K103" s="49">
        <v>2651458.76</v>
      </c>
      <c r="L103" s="49">
        <v>0</v>
      </c>
      <c r="M103" s="49">
        <v>414792.03</v>
      </c>
      <c r="N103" s="49">
        <v>4606511.73</v>
      </c>
      <c r="O103" s="49">
        <v>758995.93</v>
      </c>
      <c r="P103" s="49">
        <v>21259858.68</v>
      </c>
      <c r="Q103" s="49">
        <v>81000</v>
      </c>
      <c r="R103" s="49">
        <v>1972766.86</v>
      </c>
      <c r="S103" s="49">
        <v>0</v>
      </c>
      <c r="T103" s="49">
        <v>166227.79</v>
      </c>
      <c r="U103" s="49">
        <v>16200017.12</v>
      </c>
      <c r="V103" s="49">
        <v>6250002.9</v>
      </c>
      <c r="W103" s="49">
        <v>3852295.96</v>
      </c>
      <c r="X103" s="49">
        <v>204000</v>
      </c>
      <c r="Y103" s="49">
        <v>585805.03</v>
      </c>
    </row>
    <row r="104" spans="1:25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267</v>
      </c>
      <c r="G104" s="58" t="s">
        <v>356</v>
      </c>
      <c r="H104" s="49">
        <v>22056858.45</v>
      </c>
      <c r="I104" s="49">
        <v>427649.57</v>
      </c>
      <c r="J104" s="49">
        <v>0</v>
      </c>
      <c r="K104" s="49">
        <v>806696</v>
      </c>
      <c r="L104" s="49">
        <v>0</v>
      </c>
      <c r="M104" s="49">
        <v>143505</v>
      </c>
      <c r="N104" s="49">
        <v>1832586</v>
      </c>
      <c r="O104" s="49">
        <v>242426</v>
      </c>
      <c r="P104" s="49">
        <v>6607038</v>
      </c>
      <c r="Q104" s="49">
        <v>35204</v>
      </c>
      <c r="R104" s="49">
        <v>977808</v>
      </c>
      <c r="S104" s="49">
        <v>0</v>
      </c>
      <c r="T104" s="49">
        <v>183549</v>
      </c>
      <c r="U104" s="49">
        <v>5537672.74</v>
      </c>
      <c r="V104" s="49">
        <v>3999266.3</v>
      </c>
      <c r="W104" s="49">
        <v>731313</v>
      </c>
      <c r="X104" s="49">
        <v>229550</v>
      </c>
      <c r="Y104" s="49">
        <v>302594.84</v>
      </c>
    </row>
    <row r="105" spans="1:25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267</v>
      </c>
      <c r="G105" s="58" t="s">
        <v>357</v>
      </c>
      <c r="H105" s="49">
        <v>68154221.42</v>
      </c>
      <c r="I105" s="49">
        <v>2148368.41</v>
      </c>
      <c r="J105" s="49">
        <v>770784.01</v>
      </c>
      <c r="K105" s="49">
        <v>3885390</v>
      </c>
      <c r="L105" s="49">
        <v>0</v>
      </c>
      <c r="M105" s="49">
        <v>955640</v>
      </c>
      <c r="N105" s="49">
        <v>5490459</v>
      </c>
      <c r="O105" s="49">
        <v>1456957</v>
      </c>
      <c r="P105" s="49">
        <v>21985133</v>
      </c>
      <c r="Q105" s="49">
        <v>173125</v>
      </c>
      <c r="R105" s="49">
        <v>3005990</v>
      </c>
      <c r="S105" s="49">
        <v>0</v>
      </c>
      <c r="T105" s="49">
        <v>58625</v>
      </c>
      <c r="U105" s="49">
        <v>13852612</v>
      </c>
      <c r="V105" s="49">
        <v>11858153</v>
      </c>
      <c r="W105" s="49">
        <v>1181357</v>
      </c>
      <c r="X105" s="49">
        <v>292500</v>
      </c>
      <c r="Y105" s="49">
        <v>1039128</v>
      </c>
    </row>
    <row r="106" spans="1:25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267</v>
      </c>
      <c r="G106" s="58" t="s">
        <v>358</v>
      </c>
      <c r="H106" s="49">
        <v>33298533.9</v>
      </c>
      <c r="I106" s="49">
        <v>2812534.31</v>
      </c>
      <c r="J106" s="49">
        <v>0</v>
      </c>
      <c r="K106" s="49">
        <v>2459899.48</v>
      </c>
      <c r="L106" s="49">
        <v>4000</v>
      </c>
      <c r="M106" s="49">
        <v>144451.61</v>
      </c>
      <c r="N106" s="49">
        <v>3453143</v>
      </c>
      <c r="O106" s="49">
        <v>600605.68</v>
      </c>
      <c r="P106" s="49">
        <v>9663337.59</v>
      </c>
      <c r="Q106" s="49">
        <v>78680</v>
      </c>
      <c r="R106" s="49">
        <v>2435812</v>
      </c>
      <c r="S106" s="49">
        <v>0</v>
      </c>
      <c r="T106" s="49">
        <v>274800</v>
      </c>
      <c r="U106" s="49">
        <v>7256740</v>
      </c>
      <c r="V106" s="49">
        <v>2703503.41</v>
      </c>
      <c r="W106" s="49">
        <v>767857.82</v>
      </c>
      <c r="X106" s="49">
        <v>128000</v>
      </c>
      <c r="Y106" s="49">
        <v>515169</v>
      </c>
    </row>
    <row r="107" spans="1:25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267</v>
      </c>
      <c r="G107" s="58" t="s">
        <v>359</v>
      </c>
      <c r="H107" s="49">
        <v>83076254.17</v>
      </c>
      <c r="I107" s="49">
        <v>7223111.45</v>
      </c>
      <c r="J107" s="49">
        <v>0</v>
      </c>
      <c r="K107" s="49">
        <v>8072543.35</v>
      </c>
      <c r="L107" s="49">
        <v>0</v>
      </c>
      <c r="M107" s="49">
        <v>10284487.85</v>
      </c>
      <c r="N107" s="49">
        <v>6077872.31</v>
      </c>
      <c r="O107" s="49">
        <v>485860</v>
      </c>
      <c r="P107" s="49">
        <v>21458837.43</v>
      </c>
      <c r="Q107" s="49">
        <v>346856.66</v>
      </c>
      <c r="R107" s="49">
        <v>2204289.94</v>
      </c>
      <c r="S107" s="49">
        <v>49.22</v>
      </c>
      <c r="T107" s="49">
        <v>129563</v>
      </c>
      <c r="U107" s="49">
        <v>20887658.8</v>
      </c>
      <c r="V107" s="49">
        <v>3592600.74</v>
      </c>
      <c r="W107" s="49">
        <v>968000</v>
      </c>
      <c r="X107" s="49">
        <v>423633.64</v>
      </c>
      <c r="Y107" s="49">
        <v>920889.78</v>
      </c>
    </row>
    <row r="108" spans="1:25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267</v>
      </c>
      <c r="G108" s="58" t="s">
        <v>360</v>
      </c>
      <c r="H108" s="49">
        <v>35064404</v>
      </c>
      <c r="I108" s="49">
        <v>1331452.93</v>
      </c>
      <c r="J108" s="49">
        <v>677800</v>
      </c>
      <c r="K108" s="49">
        <v>5340711</v>
      </c>
      <c r="L108" s="49">
        <v>15458</v>
      </c>
      <c r="M108" s="49">
        <v>12000</v>
      </c>
      <c r="N108" s="49">
        <v>2914468</v>
      </c>
      <c r="O108" s="49">
        <v>380800</v>
      </c>
      <c r="P108" s="49">
        <v>10813548.07</v>
      </c>
      <c r="Q108" s="49">
        <v>80442</v>
      </c>
      <c r="R108" s="49">
        <v>1648165</v>
      </c>
      <c r="S108" s="49">
        <v>6000</v>
      </c>
      <c r="T108" s="49">
        <v>80800</v>
      </c>
      <c r="U108" s="49">
        <v>8761764</v>
      </c>
      <c r="V108" s="49">
        <v>1190548</v>
      </c>
      <c r="W108" s="49">
        <v>1360489</v>
      </c>
      <c r="X108" s="49">
        <v>84500</v>
      </c>
      <c r="Y108" s="49">
        <v>365458</v>
      </c>
    </row>
    <row r="109" spans="1:25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267</v>
      </c>
      <c r="G109" s="58" t="s">
        <v>361</v>
      </c>
      <c r="H109" s="49">
        <v>27683891.1</v>
      </c>
      <c r="I109" s="49">
        <v>424450</v>
      </c>
      <c r="J109" s="49">
        <v>491200</v>
      </c>
      <c r="K109" s="49">
        <v>1120746.5</v>
      </c>
      <c r="L109" s="49">
        <v>85000</v>
      </c>
      <c r="M109" s="49">
        <v>764567.36</v>
      </c>
      <c r="N109" s="49">
        <v>2721139.17</v>
      </c>
      <c r="O109" s="49">
        <v>492600</v>
      </c>
      <c r="P109" s="49">
        <v>7131453.61</v>
      </c>
      <c r="Q109" s="49">
        <v>72000</v>
      </c>
      <c r="R109" s="49">
        <v>1572168</v>
      </c>
      <c r="S109" s="49">
        <v>0</v>
      </c>
      <c r="T109" s="49">
        <v>269000</v>
      </c>
      <c r="U109" s="49">
        <v>6690140</v>
      </c>
      <c r="V109" s="49">
        <v>946400</v>
      </c>
      <c r="W109" s="49">
        <v>3083449.03</v>
      </c>
      <c r="X109" s="49">
        <v>150000</v>
      </c>
      <c r="Y109" s="49">
        <v>1669577.43</v>
      </c>
    </row>
    <row r="110" spans="1:25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267</v>
      </c>
      <c r="G110" s="58" t="s">
        <v>362</v>
      </c>
      <c r="H110" s="49">
        <v>107779673.02</v>
      </c>
      <c r="I110" s="49">
        <v>790177.59</v>
      </c>
      <c r="J110" s="49">
        <v>0</v>
      </c>
      <c r="K110" s="49">
        <v>7572217.19</v>
      </c>
      <c r="L110" s="49">
        <v>0</v>
      </c>
      <c r="M110" s="49">
        <v>493000</v>
      </c>
      <c r="N110" s="49">
        <v>7961560.75</v>
      </c>
      <c r="O110" s="49">
        <v>1271349.56</v>
      </c>
      <c r="P110" s="49">
        <v>28743997.35</v>
      </c>
      <c r="Q110" s="49">
        <v>507689.3</v>
      </c>
      <c r="R110" s="49">
        <v>3687937.79</v>
      </c>
      <c r="S110" s="49">
        <v>0</v>
      </c>
      <c r="T110" s="49">
        <v>310970</v>
      </c>
      <c r="U110" s="49">
        <v>29897715.26</v>
      </c>
      <c r="V110" s="49">
        <v>21271623.51</v>
      </c>
      <c r="W110" s="49">
        <v>2224559.65</v>
      </c>
      <c r="X110" s="49">
        <v>1592073</v>
      </c>
      <c r="Y110" s="49">
        <v>1454802.07</v>
      </c>
    </row>
    <row r="111" spans="1:25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267</v>
      </c>
      <c r="G111" s="58" t="s">
        <v>363</v>
      </c>
      <c r="H111" s="49">
        <v>21427833.86</v>
      </c>
      <c r="I111" s="49">
        <v>920605.55</v>
      </c>
      <c r="J111" s="49">
        <v>0</v>
      </c>
      <c r="K111" s="49">
        <v>962196.26</v>
      </c>
      <c r="L111" s="49">
        <v>0</v>
      </c>
      <c r="M111" s="49">
        <v>600</v>
      </c>
      <c r="N111" s="49">
        <v>2578698.31</v>
      </c>
      <c r="O111" s="49">
        <v>472601.15</v>
      </c>
      <c r="P111" s="49">
        <v>7118125.91</v>
      </c>
      <c r="Q111" s="49">
        <v>39000</v>
      </c>
      <c r="R111" s="49">
        <v>785003</v>
      </c>
      <c r="S111" s="49">
        <v>5000</v>
      </c>
      <c r="T111" s="49">
        <v>90000</v>
      </c>
      <c r="U111" s="49">
        <v>7135109</v>
      </c>
      <c r="V111" s="49">
        <v>667434.78</v>
      </c>
      <c r="W111" s="49">
        <v>370558.93</v>
      </c>
      <c r="X111" s="49">
        <v>68209.97</v>
      </c>
      <c r="Y111" s="49">
        <v>214691</v>
      </c>
    </row>
    <row r="112" spans="1:25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267</v>
      </c>
      <c r="G112" s="58" t="s">
        <v>364</v>
      </c>
      <c r="H112" s="49">
        <v>26398488.56</v>
      </c>
      <c r="I112" s="49">
        <v>6169927.34</v>
      </c>
      <c r="J112" s="49">
        <v>0</v>
      </c>
      <c r="K112" s="49">
        <v>1248121</v>
      </c>
      <c r="L112" s="49">
        <v>0</v>
      </c>
      <c r="M112" s="49">
        <v>422905</v>
      </c>
      <c r="N112" s="49">
        <v>2381910.95</v>
      </c>
      <c r="O112" s="49">
        <v>352900</v>
      </c>
      <c r="P112" s="49">
        <v>6929261.27</v>
      </c>
      <c r="Q112" s="49">
        <v>79000</v>
      </c>
      <c r="R112" s="49">
        <v>865163</v>
      </c>
      <c r="S112" s="49">
        <v>0</v>
      </c>
      <c r="T112" s="49">
        <v>71000</v>
      </c>
      <c r="U112" s="49">
        <v>5903570</v>
      </c>
      <c r="V112" s="49">
        <v>584800</v>
      </c>
      <c r="W112" s="49">
        <v>889812</v>
      </c>
      <c r="X112" s="49">
        <v>147400</v>
      </c>
      <c r="Y112" s="49">
        <v>352718</v>
      </c>
    </row>
    <row r="113" spans="1:25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267</v>
      </c>
      <c r="G113" s="58" t="s">
        <v>365</v>
      </c>
      <c r="H113" s="49">
        <v>19199773.72</v>
      </c>
      <c r="I113" s="49">
        <v>251267.71</v>
      </c>
      <c r="J113" s="49">
        <v>267125</v>
      </c>
      <c r="K113" s="49">
        <v>940655</v>
      </c>
      <c r="L113" s="49">
        <v>0</v>
      </c>
      <c r="M113" s="49">
        <v>85947</v>
      </c>
      <c r="N113" s="49">
        <v>2400925.33</v>
      </c>
      <c r="O113" s="49">
        <v>346180</v>
      </c>
      <c r="P113" s="49">
        <v>6222891.68</v>
      </c>
      <c r="Q113" s="49">
        <v>28300</v>
      </c>
      <c r="R113" s="49">
        <v>1391084</v>
      </c>
      <c r="S113" s="49">
        <v>0</v>
      </c>
      <c r="T113" s="49">
        <v>136000</v>
      </c>
      <c r="U113" s="49">
        <v>5940820</v>
      </c>
      <c r="V113" s="49">
        <v>534551</v>
      </c>
      <c r="W113" s="49">
        <v>396119</v>
      </c>
      <c r="X113" s="49">
        <v>37194</v>
      </c>
      <c r="Y113" s="49">
        <v>220714</v>
      </c>
    </row>
    <row r="114" spans="1:25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267</v>
      </c>
      <c r="G114" s="58" t="s">
        <v>366</v>
      </c>
      <c r="H114" s="49">
        <v>38823714.92</v>
      </c>
      <c r="I114" s="49">
        <v>325762.13</v>
      </c>
      <c r="J114" s="49">
        <v>0</v>
      </c>
      <c r="K114" s="49">
        <v>3302640</v>
      </c>
      <c r="L114" s="49">
        <v>44000</v>
      </c>
      <c r="M114" s="49">
        <v>1940286.9</v>
      </c>
      <c r="N114" s="49">
        <v>3480036.67</v>
      </c>
      <c r="O114" s="49">
        <v>316736.25</v>
      </c>
      <c r="P114" s="49">
        <v>12928829.11</v>
      </c>
      <c r="Q114" s="49">
        <v>87000</v>
      </c>
      <c r="R114" s="49">
        <v>874592</v>
      </c>
      <c r="S114" s="49">
        <v>749473.8</v>
      </c>
      <c r="T114" s="49">
        <v>1808309.58</v>
      </c>
      <c r="U114" s="49">
        <v>10315160</v>
      </c>
      <c r="V114" s="49">
        <v>1227790.48</v>
      </c>
      <c r="W114" s="49">
        <v>711000</v>
      </c>
      <c r="X114" s="49">
        <v>107100</v>
      </c>
      <c r="Y114" s="49">
        <v>604998</v>
      </c>
    </row>
    <row r="115" spans="1:25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267</v>
      </c>
      <c r="G115" s="58" t="s">
        <v>367</v>
      </c>
      <c r="H115" s="49">
        <v>8402725.85</v>
      </c>
      <c r="I115" s="49">
        <v>369583.78</v>
      </c>
      <c r="J115" s="49">
        <v>0</v>
      </c>
      <c r="K115" s="49">
        <v>1070398</v>
      </c>
      <c r="L115" s="49">
        <v>0</v>
      </c>
      <c r="M115" s="49">
        <v>608165.85</v>
      </c>
      <c r="N115" s="49">
        <v>1219211.7</v>
      </c>
      <c r="O115" s="49">
        <v>128028.13</v>
      </c>
      <c r="P115" s="49">
        <v>1667648.07</v>
      </c>
      <c r="Q115" s="49">
        <v>13125</v>
      </c>
      <c r="R115" s="49">
        <v>473648.56</v>
      </c>
      <c r="S115" s="49">
        <v>159719.38</v>
      </c>
      <c r="T115" s="49">
        <v>59180</v>
      </c>
      <c r="U115" s="49">
        <v>1814620</v>
      </c>
      <c r="V115" s="49">
        <v>408516.7</v>
      </c>
      <c r="W115" s="49">
        <v>147360</v>
      </c>
      <c r="X115" s="49">
        <v>1000</v>
      </c>
      <c r="Y115" s="49">
        <v>262520.68</v>
      </c>
    </row>
    <row r="116" spans="1:25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267</v>
      </c>
      <c r="G116" s="58" t="s">
        <v>368</v>
      </c>
      <c r="H116" s="49">
        <v>24795353.78</v>
      </c>
      <c r="I116" s="49">
        <v>2298068.45</v>
      </c>
      <c r="J116" s="49">
        <v>0</v>
      </c>
      <c r="K116" s="49">
        <v>1238788.89</v>
      </c>
      <c r="L116" s="49">
        <v>0</v>
      </c>
      <c r="M116" s="49">
        <v>49178</v>
      </c>
      <c r="N116" s="49">
        <v>2621186.31</v>
      </c>
      <c r="O116" s="49">
        <v>687297.96</v>
      </c>
      <c r="P116" s="49">
        <v>8212513.63</v>
      </c>
      <c r="Q116" s="49">
        <v>44013.79</v>
      </c>
      <c r="R116" s="49">
        <v>1078402.1</v>
      </c>
      <c r="S116" s="49">
        <v>5000</v>
      </c>
      <c r="T116" s="49">
        <v>87500</v>
      </c>
      <c r="U116" s="49">
        <v>6233590</v>
      </c>
      <c r="V116" s="49">
        <v>1327939.69</v>
      </c>
      <c r="W116" s="49">
        <v>585490.96</v>
      </c>
      <c r="X116" s="49">
        <v>62000</v>
      </c>
      <c r="Y116" s="49">
        <v>264384</v>
      </c>
    </row>
    <row r="117" spans="1:25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267</v>
      </c>
      <c r="G117" s="58" t="s">
        <v>369</v>
      </c>
      <c r="H117" s="49">
        <v>22173836.95</v>
      </c>
      <c r="I117" s="49">
        <v>315861.92</v>
      </c>
      <c r="J117" s="49">
        <v>434037.63</v>
      </c>
      <c r="K117" s="49">
        <v>1473014.04</v>
      </c>
      <c r="L117" s="49">
        <v>0</v>
      </c>
      <c r="M117" s="49">
        <v>337500</v>
      </c>
      <c r="N117" s="49">
        <v>2569680</v>
      </c>
      <c r="O117" s="49">
        <v>415573.93</v>
      </c>
      <c r="P117" s="49">
        <v>6964832.52</v>
      </c>
      <c r="Q117" s="49">
        <v>54500</v>
      </c>
      <c r="R117" s="49">
        <v>1202872</v>
      </c>
      <c r="S117" s="49">
        <v>8640</v>
      </c>
      <c r="T117" s="49">
        <v>221521</v>
      </c>
      <c r="U117" s="49">
        <v>5335923.67</v>
      </c>
      <c r="V117" s="49">
        <v>2014673.4</v>
      </c>
      <c r="W117" s="49">
        <v>360000</v>
      </c>
      <c r="X117" s="49">
        <v>130000</v>
      </c>
      <c r="Y117" s="49">
        <v>335206.84</v>
      </c>
    </row>
    <row r="118" spans="1:25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267</v>
      </c>
      <c r="G118" s="58" t="s">
        <v>370</v>
      </c>
      <c r="H118" s="49">
        <v>62725148.88</v>
      </c>
      <c r="I118" s="49">
        <v>1720222.57</v>
      </c>
      <c r="J118" s="49">
        <v>0</v>
      </c>
      <c r="K118" s="49">
        <v>2524906.2</v>
      </c>
      <c r="L118" s="49">
        <v>1630000</v>
      </c>
      <c r="M118" s="49">
        <v>2810572.86</v>
      </c>
      <c r="N118" s="49">
        <v>5959025</v>
      </c>
      <c r="O118" s="49">
        <v>991209</v>
      </c>
      <c r="P118" s="49">
        <v>18445956.31</v>
      </c>
      <c r="Q118" s="49">
        <v>331700</v>
      </c>
      <c r="R118" s="49">
        <v>1513758</v>
      </c>
      <c r="S118" s="49">
        <v>0</v>
      </c>
      <c r="T118" s="49">
        <v>467464</v>
      </c>
      <c r="U118" s="49">
        <v>8993561.2</v>
      </c>
      <c r="V118" s="49">
        <v>8349984.74</v>
      </c>
      <c r="W118" s="49">
        <v>6101695.62</v>
      </c>
      <c r="X118" s="49">
        <v>1061082.38</v>
      </c>
      <c r="Y118" s="49">
        <v>1824011</v>
      </c>
    </row>
    <row r="119" spans="1:25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267</v>
      </c>
      <c r="G119" s="58" t="s">
        <v>276</v>
      </c>
      <c r="H119" s="49">
        <v>67214315.1</v>
      </c>
      <c r="I119" s="49">
        <v>2037003.46</v>
      </c>
      <c r="J119" s="49">
        <v>1855214</v>
      </c>
      <c r="K119" s="49">
        <v>8377596.7</v>
      </c>
      <c r="L119" s="49">
        <v>5500</v>
      </c>
      <c r="M119" s="49">
        <v>143000</v>
      </c>
      <c r="N119" s="49">
        <v>4989758.94</v>
      </c>
      <c r="O119" s="49">
        <v>688989.2</v>
      </c>
      <c r="P119" s="49">
        <v>19683174.3</v>
      </c>
      <c r="Q119" s="49">
        <v>143065.97</v>
      </c>
      <c r="R119" s="49">
        <v>2155448</v>
      </c>
      <c r="S119" s="49">
        <v>185398.14</v>
      </c>
      <c r="T119" s="49">
        <v>481014</v>
      </c>
      <c r="U119" s="49">
        <v>15117436</v>
      </c>
      <c r="V119" s="49">
        <v>6577197</v>
      </c>
      <c r="W119" s="49">
        <v>938782.46</v>
      </c>
      <c r="X119" s="49">
        <v>3025236.75</v>
      </c>
      <c r="Y119" s="49">
        <v>810500.18</v>
      </c>
    </row>
    <row r="120" spans="1:25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267</v>
      </c>
      <c r="G120" s="58" t="s">
        <v>371</v>
      </c>
      <c r="H120" s="49">
        <v>24938217.73</v>
      </c>
      <c r="I120" s="49">
        <v>922520.05</v>
      </c>
      <c r="J120" s="49">
        <v>426185</v>
      </c>
      <c r="K120" s="49">
        <v>1169883.51</v>
      </c>
      <c r="L120" s="49">
        <v>0</v>
      </c>
      <c r="M120" s="49">
        <v>238822</v>
      </c>
      <c r="N120" s="49">
        <v>2344897.26</v>
      </c>
      <c r="O120" s="49">
        <v>264009</v>
      </c>
      <c r="P120" s="49">
        <v>8773127.1</v>
      </c>
      <c r="Q120" s="49">
        <v>62549.1</v>
      </c>
      <c r="R120" s="49">
        <v>1073027.73</v>
      </c>
      <c r="S120" s="49">
        <v>0</v>
      </c>
      <c r="T120" s="49">
        <v>112300</v>
      </c>
      <c r="U120" s="49">
        <v>6158028</v>
      </c>
      <c r="V120" s="49">
        <v>1932377</v>
      </c>
      <c r="W120" s="49">
        <v>978288.98</v>
      </c>
      <c r="X120" s="49">
        <v>229452</v>
      </c>
      <c r="Y120" s="49">
        <v>252751</v>
      </c>
    </row>
    <row r="121" spans="1:25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267</v>
      </c>
      <c r="G121" s="58" t="s">
        <v>372</v>
      </c>
      <c r="H121" s="49">
        <v>35312771.38</v>
      </c>
      <c r="I121" s="49">
        <v>518075.57</v>
      </c>
      <c r="J121" s="49">
        <v>632343.98</v>
      </c>
      <c r="K121" s="49">
        <v>6454798.61</v>
      </c>
      <c r="L121" s="49">
        <v>0</v>
      </c>
      <c r="M121" s="49">
        <v>20400</v>
      </c>
      <c r="N121" s="49">
        <v>3313653.79</v>
      </c>
      <c r="O121" s="49">
        <v>804547.02</v>
      </c>
      <c r="P121" s="49">
        <v>7858204</v>
      </c>
      <c r="Q121" s="49">
        <v>93000</v>
      </c>
      <c r="R121" s="49">
        <v>1194417</v>
      </c>
      <c r="S121" s="49">
        <v>25000</v>
      </c>
      <c r="T121" s="49">
        <v>59839</v>
      </c>
      <c r="U121" s="49">
        <v>5860244</v>
      </c>
      <c r="V121" s="49">
        <v>5087934.41</v>
      </c>
      <c r="W121" s="49">
        <v>1503710</v>
      </c>
      <c r="X121" s="49">
        <v>1740000</v>
      </c>
      <c r="Y121" s="49">
        <v>146604</v>
      </c>
    </row>
    <row r="122" spans="1:25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267</v>
      </c>
      <c r="G122" s="58" t="s">
        <v>277</v>
      </c>
      <c r="H122" s="49">
        <v>46274660.67</v>
      </c>
      <c r="I122" s="49">
        <v>1380954.64</v>
      </c>
      <c r="J122" s="49">
        <v>785600</v>
      </c>
      <c r="K122" s="49">
        <v>2185272.15</v>
      </c>
      <c r="L122" s="49">
        <v>0</v>
      </c>
      <c r="M122" s="49">
        <v>201773</v>
      </c>
      <c r="N122" s="49">
        <v>3498958.38</v>
      </c>
      <c r="O122" s="49">
        <v>819947</v>
      </c>
      <c r="P122" s="49">
        <v>16076286.51</v>
      </c>
      <c r="Q122" s="49">
        <v>60000</v>
      </c>
      <c r="R122" s="49">
        <v>1897866.32</v>
      </c>
      <c r="S122" s="49">
        <v>0</v>
      </c>
      <c r="T122" s="49">
        <v>246000</v>
      </c>
      <c r="U122" s="49">
        <v>12516630</v>
      </c>
      <c r="V122" s="49">
        <v>1601709.1</v>
      </c>
      <c r="W122" s="49">
        <v>4347163.84</v>
      </c>
      <c r="X122" s="49">
        <v>191066.82</v>
      </c>
      <c r="Y122" s="49">
        <v>465432.91</v>
      </c>
    </row>
    <row r="123" spans="1:25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267</v>
      </c>
      <c r="G123" s="58" t="s">
        <v>278</v>
      </c>
      <c r="H123" s="49">
        <v>25609866.99</v>
      </c>
      <c r="I123" s="49">
        <v>635571.12</v>
      </c>
      <c r="J123" s="49">
        <v>321170</v>
      </c>
      <c r="K123" s="49">
        <v>5940669.46</v>
      </c>
      <c r="L123" s="49">
        <v>0</v>
      </c>
      <c r="M123" s="49">
        <v>205260</v>
      </c>
      <c r="N123" s="49">
        <v>1985916.39</v>
      </c>
      <c r="O123" s="49">
        <v>153543</v>
      </c>
      <c r="P123" s="49">
        <v>5929280.54</v>
      </c>
      <c r="Q123" s="49">
        <v>45000</v>
      </c>
      <c r="R123" s="49">
        <v>1385351</v>
      </c>
      <c r="S123" s="49">
        <v>0</v>
      </c>
      <c r="T123" s="49">
        <v>213016.41</v>
      </c>
      <c r="U123" s="49">
        <v>6187610.88</v>
      </c>
      <c r="V123" s="49">
        <v>1559901</v>
      </c>
      <c r="W123" s="49">
        <v>638915.19</v>
      </c>
      <c r="X123" s="49">
        <v>56048</v>
      </c>
      <c r="Y123" s="49">
        <v>352614</v>
      </c>
    </row>
    <row r="124" spans="1:25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267</v>
      </c>
      <c r="G124" s="58" t="s">
        <v>373</v>
      </c>
      <c r="H124" s="49">
        <v>17730432.38</v>
      </c>
      <c r="I124" s="49">
        <v>298532.13</v>
      </c>
      <c r="J124" s="49">
        <v>0</v>
      </c>
      <c r="K124" s="49">
        <v>2900019.12</v>
      </c>
      <c r="L124" s="49">
        <v>188559</v>
      </c>
      <c r="M124" s="49">
        <v>121292</v>
      </c>
      <c r="N124" s="49">
        <v>2005066.3</v>
      </c>
      <c r="O124" s="49">
        <v>227153.64</v>
      </c>
      <c r="P124" s="49">
        <v>4490236.31</v>
      </c>
      <c r="Q124" s="49">
        <v>41800.17</v>
      </c>
      <c r="R124" s="49">
        <v>955739</v>
      </c>
      <c r="S124" s="49">
        <v>0</v>
      </c>
      <c r="T124" s="49">
        <v>280769.89</v>
      </c>
      <c r="U124" s="49">
        <v>4101537.1</v>
      </c>
      <c r="V124" s="49">
        <v>1219021.32</v>
      </c>
      <c r="W124" s="49">
        <v>781883.4</v>
      </c>
      <c r="X124" s="49">
        <v>40000</v>
      </c>
      <c r="Y124" s="49">
        <v>78823</v>
      </c>
    </row>
    <row r="125" spans="1:25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267</v>
      </c>
      <c r="G125" s="58" t="s">
        <v>374</v>
      </c>
      <c r="H125" s="49">
        <v>11030952.81</v>
      </c>
      <c r="I125" s="49">
        <v>217856.11</v>
      </c>
      <c r="J125" s="49">
        <v>0</v>
      </c>
      <c r="K125" s="49">
        <v>468998</v>
      </c>
      <c r="L125" s="49">
        <v>0</v>
      </c>
      <c r="M125" s="49">
        <v>499277</v>
      </c>
      <c r="N125" s="49">
        <v>1602124</v>
      </c>
      <c r="O125" s="49">
        <v>155158</v>
      </c>
      <c r="P125" s="49">
        <v>3140467</v>
      </c>
      <c r="Q125" s="49">
        <v>22000</v>
      </c>
      <c r="R125" s="49">
        <v>702865</v>
      </c>
      <c r="S125" s="49">
        <v>248246.7</v>
      </c>
      <c r="T125" s="49">
        <v>100047</v>
      </c>
      <c r="U125" s="49">
        <v>2953804</v>
      </c>
      <c r="V125" s="49">
        <v>444053</v>
      </c>
      <c r="W125" s="49">
        <v>391747</v>
      </c>
      <c r="X125" s="49">
        <v>22548</v>
      </c>
      <c r="Y125" s="49">
        <v>61762</v>
      </c>
    </row>
    <row r="126" spans="1:25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267</v>
      </c>
      <c r="G126" s="58" t="s">
        <v>375</v>
      </c>
      <c r="H126" s="49">
        <v>25291014.26</v>
      </c>
      <c r="I126" s="49">
        <v>4614631.96</v>
      </c>
      <c r="J126" s="49">
        <v>0</v>
      </c>
      <c r="K126" s="49">
        <v>1412500</v>
      </c>
      <c r="L126" s="49">
        <v>0</v>
      </c>
      <c r="M126" s="49">
        <v>230200</v>
      </c>
      <c r="N126" s="49">
        <v>1992434</v>
      </c>
      <c r="O126" s="49">
        <v>407220</v>
      </c>
      <c r="P126" s="49">
        <v>4611744.9</v>
      </c>
      <c r="Q126" s="49">
        <v>37000</v>
      </c>
      <c r="R126" s="49">
        <v>1960085.36</v>
      </c>
      <c r="S126" s="49">
        <v>0</v>
      </c>
      <c r="T126" s="49">
        <v>218686</v>
      </c>
      <c r="U126" s="49">
        <v>6277643</v>
      </c>
      <c r="V126" s="49">
        <v>1760775.04</v>
      </c>
      <c r="W126" s="49">
        <v>841071</v>
      </c>
      <c r="X126" s="49">
        <v>585280</v>
      </c>
      <c r="Y126" s="49">
        <v>341743</v>
      </c>
    </row>
    <row r="127" spans="1:25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267</v>
      </c>
      <c r="G127" s="58" t="s">
        <v>376</v>
      </c>
      <c r="H127" s="49">
        <v>17241095.14</v>
      </c>
      <c r="I127" s="49">
        <v>340003.25</v>
      </c>
      <c r="J127" s="49">
        <v>607323</v>
      </c>
      <c r="K127" s="49">
        <v>2040548</v>
      </c>
      <c r="L127" s="49">
        <v>0</v>
      </c>
      <c r="M127" s="49">
        <v>693190</v>
      </c>
      <c r="N127" s="49">
        <v>1708414.62</v>
      </c>
      <c r="O127" s="49">
        <v>472259.85</v>
      </c>
      <c r="P127" s="49">
        <v>3120294.12</v>
      </c>
      <c r="Q127" s="49">
        <v>52940</v>
      </c>
      <c r="R127" s="49">
        <v>1314250.04</v>
      </c>
      <c r="S127" s="49">
        <v>0</v>
      </c>
      <c r="T127" s="49">
        <v>93250</v>
      </c>
      <c r="U127" s="49">
        <v>3394113</v>
      </c>
      <c r="V127" s="49">
        <v>2929417.12</v>
      </c>
      <c r="W127" s="49">
        <v>256481.14</v>
      </c>
      <c r="X127" s="49">
        <v>54300</v>
      </c>
      <c r="Y127" s="49">
        <v>164311</v>
      </c>
    </row>
    <row r="128" spans="1:25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267</v>
      </c>
      <c r="G128" s="58" t="s">
        <v>377</v>
      </c>
      <c r="H128" s="49">
        <v>26636063.36</v>
      </c>
      <c r="I128" s="49">
        <v>2124909.53</v>
      </c>
      <c r="J128" s="49">
        <v>310275</v>
      </c>
      <c r="K128" s="49">
        <v>3121816</v>
      </c>
      <c r="L128" s="49">
        <v>0</v>
      </c>
      <c r="M128" s="49">
        <v>3130975</v>
      </c>
      <c r="N128" s="49">
        <v>2282034.7</v>
      </c>
      <c r="O128" s="49">
        <v>184425</v>
      </c>
      <c r="P128" s="49">
        <v>3768921.13</v>
      </c>
      <c r="Q128" s="49">
        <v>45807</v>
      </c>
      <c r="R128" s="49">
        <v>612575</v>
      </c>
      <c r="S128" s="49">
        <v>0</v>
      </c>
      <c r="T128" s="49">
        <v>22159</v>
      </c>
      <c r="U128" s="49">
        <v>4029338</v>
      </c>
      <c r="V128" s="49">
        <v>1027799</v>
      </c>
      <c r="W128" s="49">
        <v>5428742</v>
      </c>
      <c r="X128" s="49">
        <v>127150</v>
      </c>
      <c r="Y128" s="49">
        <v>419137</v>
      </c>
    </row>
    <row r="129" spans="1:25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267</v>
      </c>
      <c r="G129" s="58" t="s">
        <v>378</v>
      </c>
      <c r="H129" s="49">
        <v>26957729.06</v>
      </c>
      <c r="I129" s="49">
        <v>502259.31</v>
      </c>
      <c r="J129" s="49">
        <v>220772.61</v>
      </c>
      <c r="K129" s="49">
        <v>1517815.14</v>
      </c>
      <c r="L129" s="49">
        <v>0</v>
      </c>
      <c r="M129" s="49">
        <v>138000</v>
      </c>
      <c r="N129" s="49">
        <v>2326132.23</v>
      </c>
      <c r="O129" s="49">
        <v>249228.85</v>
      </c>
      <c r="P129" s="49">
        <v>9874785.1</v>
      </c>
      <c r="Q129" s="49">
        <v>60000</v>
      </c>
      <c r="R129" s="49">
        <v>1989977</v>
      </c>
      <c r="S129" s="49">
        <v>110520.8</v>
      </c>
      <c r="T129" s="49">
        <v>142500</v>
      </c>
      <c r="U129" s="49">
        <v>7644740</v>
      </c>
      <c r="V129" s="49">
        <v>1152807.08</v>
      </c>
      <c r="W129" s="49">
        <v>555944.94</v>
      </c>
      <c r="X129" s="49">
        <v>58470</v>
      </c>
      <c r="Y129" s="49">
        <v>413776</v>
      </c>
    </row>
    <row r="130" spans="1:25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267</v>
      </c>
      <c r="G130" s="58" t="s">
        <v>379</v>
      </c>
      <c r="H130" s="49">
        <v>30300621.73</v>
      </c>
      <c r="I130" s="49">
        <v>255842.68</v>
      </c>
      <c r="J130" s="49">
        <v>433751</v>
      </c>
      <c r="K130" s="49">
        <v>3244139.17</v>
      </c>
      <c r="L130" s="49">
        <v>0</v>
      </c>
      <c r="M130" s="49">
        <v>6261893.43</v>
      </c>
      <c r="N130" s="49">
        <v>2859876.48</v>
      </c>
      <c r="O130" s="49">
        <v>409223.01</v>
      </c>
      <c r="P130" s="49">
        <v>6768190</v>
      </c>
      <c r="Q130" s="49">
        <v>35100</v>
      </c>
      <c r="R130" s="49">
        <v>954859</v>
      </c>
      <c r="S130" s="49">
        <v>0</v>
      </c>
      <c r="T130" s="49">
        <v>56800</v>
      </c>
      <c r="U130" s="49">
        <v>6557820</v>
      </c>
      <c r="V130" s="49">
        <v>1057410.71</v>
      </c>
      <c r="W130" s="49">
        <v>397760.66</v>
      </c>
      <c r="X130" s="49">
        <v>182600</v>
      </c>
      <c r="Y130" s="49">
        <v>825355.59</v>
      </c>
    </row>
    <row r="131" spans="1:25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267</v>
      </c>
      <c r="G131" s="58" t="s">
        <v>380</v>
      </c>
      <c r="H131" s="49">
        <v>22545390.1</v>
      </c>
      <c r="I131" s="49">
        <v>527580.1</v>
      </c>
      <c r="J131" s="49">
        <v>636053</v>
      </c>
      <c r="K131" s="49">
        <v>1690044.83</v>
      </c>
      <c r="L131" s="49">
        <v>0</v>
      </c>
      <c r="M131" s="49">
        <v>16373.9</v>
      </c>
      <c r="N131" s="49">
        <v>2113199.31</v>
      </c>
      <c r="O131" s="49">
        <v>209713</v>
      </c>
      <c r="P131" s="49">
        <v>7159143.86</v>
      </c>
      <c r="Q131" s="49">
        <v>56047.27</v>
      </c>
      <c r="R131" s="49">
        <v>897214</v>
      </c>
      <c r="S131" s="49">
        <v>0</v>
      </c>
      <c r="T131" s="49">
        <v>112500</v>
      </c>
      <c r="U131" s="49">
        <v>5762350</v>
      </c>
      <c r="V131" s="49">
        <v>1905139.32</v>
      </c>
      <c r="W131" s="49">
        <v>1017335.99</v>
      </c>
      <c r="X131" s="49">
        <v>109740</v>
      </c>
      <c r="Y131" s="49">
        <v>332955.52</v>
      </c>
    </row>
    <row r="132" spans="1:25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267</v>
      </c>
      <c r="G132" s="58" t="s">
        <v>381</v>
      </c>
      <c r="H132" s="49">
        <v>21345662.32</v>
      </c>
      <c r="I132" s="49">
        <v>592185.72</v>
      </c>
      <c r="J132" s="49">
        <v>0</v>
      </c>
      <c r="K132" s="49">
        <v>576470.95</v>
      </c>
      <c r="L132" s="49">
        <v>0</v>
      </c>
      <c r="M132" s="49">
        <v>136600</v>
      </c>
      <c r="N132" s="49">
        <v>2173954.8</v>
      </c>
      <c r="O132" s="49">
        <v>281911.91</v>
      </c>
      <c r="P132" s="49">
        <v>6979880</v>
      </c>
      <c r="Q132" s="49">
        <v>32114.37</v>
      </c>
      <c r="R132" s="49">
        <v>1675768.03</v>
      </c>
      <c r="S132" s="49">
        <v>0</v>
      </c>
      <c r="T132" s="49">
        <v>105000</v>
      </c>
      <c r="U132" s="49">
        <v>5851145.4</v>
      </c>
      <c r="V132" s="49">
        <v>1972654.93</v>
      </c>
      <c r="W132" s="49">
        <v>647671.21</v>
      </c>
      <c r="X132" s="49">
        <v>12000</v>
      </c>
      <c r="Y132" s="49">
        <v>308305</v>
      </c>
    </row>
    <row r="133" spans="1:25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267</v>
      </c>
      <c r="G133" s="58" t="s">
        <v>382</v>
      </c>
      <c r="H133" s="49">
        <v>20781321.06</v>
      </c>
      <c r="I133" s="49">
        <v>338807.17</v>
      </c>
      <c r="J133" s="49">
        <v>307492.42</v>
      </c>
      <c r="K133" s="49">
        <v>1918923.97</v>
      </c>
      <c r="L133" s="49">
        <v>2953</v>
      </c>
      <c r="M133" s="49">
        <v>510248.58</v>
      </c>
      <c r="N133" s="49">
        <v>2472993</v>
      </c>
      <c r="O133" s="49">
        <v>148895</v>
      </c>
      <c r="P133" s="49">
        <v>4328324.14</v>
      </c>
      <c r="Q133" s="49">
        <v>57347</v>
      </c>
      <c r="R133" s="49">
        <v>732653</v>
      </c>
      <c r="S133" s="49">
        <v>0</v>
      </c>
      <c r="T133" s="49">
        <v>100749</v>
      </c>
      <c r="U133" s="49">
        <v>4501563</v>
      </c>
      <c r="V133" s="49">
        <v>1279240</v>
      </c>
      <c r="W133" s="49">
        <v>3572409.85</v>
      </c>
      <c r="X133" s="49">
        <v>104911.33</v>
      </c>
      <c r="Y133" s="49">
        <v>403810.6</v>
      </c>
    </row>
    <row r="134" spans="1:25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267</v>
      </c>
      <c r="G134" s="58" t="s">
        <v>383</v>
      </c>
      <c r="H134" s="49">
        <v>33295641</v>
      </c>
      <c r="I134" s="49">
        <v>480515.82</v>
      </c>
      <c r="J134" s="49">
        <v>324272.04</v>
      </c>
      <c r="K134" s="49">
        <v>4515654.46</v>
      </c>
      <c r="L134" s="49">
        <v>92000</v>
      </c>
      <c r="M134" s="49">
        <v>45000</v>
      </c>
      <c r="N134" s="49">
        <v>2620386.75</v>
      </c>
      <c r="O134" s="49">
        <v>428872.07</v>
      </c>
      <c r="P134" s="49">
        <v>10056408.46</v>
      </c>
      <c r="Q134" s="49">
        <v>40950</v>
      </c>
      <c r="R134" s="49">
        <v>1745411.44</v>
      </c>
      <c r="S134" s="49">
        <v>15040</v>
      </c>
      <c r="T134" s="49">
        <v>63500</v>
      </c>
      <c r="U134" s="49">
        <v>8802003</v>
      </c>
      <c r="V134" s="49">
        <v>2349103.63</v>
      </c>
      <c r="W134" s="49">
        <v>1125732.8</v>
      </c>
      <c r="X134" s="49">
        <v>150000</v>
      </c>
      <c r="Y134" s="49">
        <v>440790.53</v>
      </c>
    </row>
    <row r="135" spans="1:25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267</v>
      </c>
      <c r="G135" s="58" t="s">
        <v>384</v>
      </c>
      <c r="H135" s="49">
        <v>29650779.7</v>
      </c>
      <c r="I135" s="49">
        <v>2493997.93</v>
      </c>
      <c r="J135" s="49">
        <v>0</v>
      </c>
      <c r="K135" s="49">
        <v>5255545.05</v>
      </c>
      <c r="L135" s="49">
        <v>0</v>
      </c>
      <c r="M135" s="49">
        <v>25500</v>
      </c>
      <c r="N135" s="49">
        <v>2118143</v>
      </c>
      <c r="O135" s="49">
        <v>201200</v>
      </c>
      <c r="P135" s="49">
        <v>8564038.33</v>
      </c>
      <c r="Q135" s="49">
        <v>48000</v>
      </c>
      <c r="R135" s="49">
        <v>861497</v>
      </c>
      <c r="S135" s="49">
        <v>93093.33</v>
      </c>
      <c r="T135" s="49">
        <v>51000</v>
      </c>
      <c r="U135" s="49">
        <v>6559770</v>
      </c>
      <c r="V135" s="49">
        <v>1328286.57</v>
      </c>
      <c r="W135" s="49">
        <v>1448550.32</v>
      </c>
      <c r="X135" s="49">
        <v>64400</v>
      </c>
      <c r="Y135" s="49">
        <v>537758.17</v>
      </c>
    </row>
    <row r="136" spans="1:25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267</v>
      </c>
      <c r="G136" s="58" t="s">
        <v>385</v>
      </c>
      <c r="H136" s="49">
        <v>17785850.67</v>
      </c>
      <c r="I136" s="49">
        <v>2677761.61</v>
      </c>
      <c r="J136" s="49">
        <v>238500</v>
      </c>
      <c r="K136" s="49">
        <v>928574.24</v>
      </c>
      <c r="L136" s="49">
        <v>362285.84</v>
      </c>
      <c r="M136" s="49">
        <v>21200</v>
      </c>
      <c r="N136" s="49">
        <v>1864088.85</v>
      </c>
      <c r="O136" s="49">
        <v>177251</v>
      </c>
      <c r="P136" s="49">
        <v>3060992</v>
      </c>
      <c r="Q136" s="49">
        <v>36756.75</v>
      </c>
      <c r="R136" s="49">
        <v>1497970.48</v>
      </c>
      <c r="S136" s="49">
        <v>0</v>
      </c>
      <c r="T136" s="49">
        <v>131125</v>
      </c>
      <c r="U136" s="49">
        <v>3111015.35</v>
      </c>
      <c r="V136" s="49">
        <v>3012570.86</v>
      </c>
      <c r="W136" s="49">
        <v>428500</v>
      </c>
      <c r="X136" s="49">
        <v>38071.09</v>
      </c>
      <c r="Y136" s="49">
        <v>199187.6</v>
      </c>
    </row>
    <row r="137" spans="1:25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267</v>
      </c>
      <c r="G137" s="58" t="s">
        <v>386</v>
      </c>
      <c r="H137" s="49">
        <v>17263350.52</v>
      </c>
      <c r="I137" s="49">
        <v>325893.45</v>
      </c>
      <c r="J137" s="49">
        <v>201598.25</v>
      </c>
      <c r="K137" s="49">
        <v>1724880.87</v>
      </c>
      <c r="L137" s="49">
        <v>610228.84</v>
      </c>
      <c r="M137" s="49">
        <v>2143465.96</v>
      </c>
      <c r="N137" s="49">
        <v>2143845.19</v>
      </c>
      <c r="O137" s="49">
        <v>119734.24</v>
      </c>
      <c r="P137" s="49">
        <v>3228279.26</v>
      </c>
      <c r="Q137" s="49">
        <v>49425</v>
      </c>
      <c r="R137" s="49">
        <v>1495265.93</v>
      </c>
      <c r="S137" s="49">
        <v>0</v>
      </c>
      <c r="T137" s="49">
        <v>64497</v>
      </c>
      <c r="U137" s="49">
        <v>3035095.5</v>
      </c>
      <c r="V137" s="49">
        <v>527350.25</v>
      </c>
      <c r="W137" s="49">
        <v>420082.37</v>
      </c>
      <c r="X137" s="49">
        <v>15000</v>
      </c>
      <c r="Y137" s="49">
        <v>1158708.41</v>
      </c>
    </row>
    <row r="138" spans="1:25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267</v>
      </c>
      <c r="G138" s="58" t="s">
        <v>387</v>
      </c>
      <c r="H138" s="49">
        <v>11012658.87</v>
      </c>
      <c r="I138" s="49">
        <v>528932.35</v>
      </c>
      <c r="J138" s="49">
        <v>88800</v>
      </c>
      <c r="K138" s="49">
        <v>596586.97</v>
      </c>
      <c r="L138" s="49">
        <v>1000</v>
      </c>
      <c r="M138" s="49">
        <v>44249</v>
      </c>
      <c r="N138" s="49">
        <v>1679288.81</v>
      </c>
      <c r="O138" s="49">
        <v>188903.5</v>
      </c>
      <c r="P138" s="49">
        <v>3008005.8</v>
      </c>
      <c r="Q138" s="49">
        <v>15706.71</v>
      </c>
      <c r="R138" s="49">
        <v>834744.88</v>
      </c>
      <c r="S138" s="49">
        <v>0</v>
      </c>
      <c r="T138" s="49">
        <v>37000</v>
      </c>
      <c r="U138" s="49">
        <v>2905686.57</v>
      </c>
      <c r="V138" s="49">
        <v>556411.8</v>
      </c>
      <c r="W138" s="49">
        <v>426237</v>
      </c>
      <c r="X138" s="49">
        <v>9500</v>
      </c>
      <c r="Y138" s="49">
        <v>91605.48</v>
      </c>
    </row>
    <row r="139" spans="1:25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267</v>
      </c>
      <c r="G139" s="58" t="s">
        <v>388</v>
      </c>
      <c r="H139" s="49">
        <v>30674853.6</v>
      </c>
      <c r="I139" s="49">
        <v>394887.2</v>
      </c>
      <c r="J139" s="49">
        <v>0</v>
      </c>
      <c r="K139" s="49">
        <v>2043800</v>
      </c>
      <c r="L139" s="49">
        <v>0</v>
      </c>
      <c r="M139" s="49">
        <v>112110.36</v>
      </c>
      <c r="N139" s="49">
        <v>2552061.78</v>
      </c>
      <c r="O139" s="49">
        <v>217500</v>
      </c>
      <c r="P139" s="49">
        <v>11270296.76</v>
      </c>
      <c r="Q139" s="49">
        <v>85000</v>
      </c>
      <c r="R139" s="49">
        <v>1198320</v>
      </c>
      <c r="S139" s="49">
        <v>32240</v>
      </c>
      <c r="T139" s="49">
        <v>91088</v>
      </c>
      <c r="U139" s="49">
        <v>8763281</v>
      </c>
      <c r="V139" s="49">
        <v>2045347.5</v>
      </c>
      <c r="W139" s="49">
        <v>1308739</v>
      </c>
      <c r="X139" s="49">
        <v>242832</v>
      </c>
      <c r="Y139" s="49">
        <v>317350</v>
      </c>
    </row>
    <row r="140" spans="1:25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267</v>
      </c>
      <c r="G140" s="58" t="s">
        <v>389</v>
      </c>
      <c r="H140" s="49">
        <v>57393835.93</v>
      </c>
      <c r="I140" s="49">
        <v>1418030.43</v>
      </c>
      <c r="J140" s="49">
        <v>562150</v>
      </c>
      <c r="K140" s="49">
        <v>3676025</v>
      </c>
      <c r="L140" s="49">
        <v>18000</v>
      </c>
      <c r="M140" s="49">
        <v>196200</v>
      </c>
      <c r="N140" s="49">
        <v>3547818.56</v>
      </c>
      <c r="O140" s="49">
        <v>258650</v>
      </c>
      <c r="P140" s="49">
        <v>16738813.95</v>
      </c>
      <c r="Q140" s="49">
        <v>85000</v>
      </c>
      <c r="R140" s="49">
        <v>2205956.35</v>
      </c>
      <c r="S140" s="49">
        <v>0</v>
      </c>
      <c r="T140" s="49">
        <v>518994.55</v>
      </c>
      <c r="U140" s="49">
        <v>17171792.28</v>
      </c>
      <c r="V140" s="49">
        <v>4560671.68</v>
      </c>
      <c r="W140" s="49">
        <v>4088577.13</v>
      </c>
      <c r="X140" s="49">
        <v>1913900</v>
      </c>
      <c r="Y140" s="49">
        <v>433256</v>
      </c>
    </row>
    <row r="141" spans="1:25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267</v>
      </c>
      <c r="G141" s="58" t="s">
        <v>390</v>
      </c>
      <c r="H141" s="49">
        <v>11161733.9</v>
      </c>
      <c r="I141" s="49">
        <v>185250.04</v>
      </c>
      <c r="J141" s="49">
        <v>153354</v>
      </c>
      <c r="K141" s="49">
        <v>166170</v>
      </c>
      <c r="L141" s="49">
        <v>0</v>
      </c>
      <c r="M141" s="49">
        <v>748946.28</v>
      </c>
      <c r="N141" s="49">
        <v>1833491.64</v>
      </c>
      <c r="O141" s="49">
        <v>110700</v>
      </c>
      <c r="P141" s="49">
        <v>2786957.93</v>
      </c>
      <c r="Q141" s="49">
        <v>20000</v>
      </c>
      <c r="R141" s="49">
        <v>997345</v>
      </c>
      <c r="S141" s="49">
        <v>0</v>
      </c>
      <c r="T141" s="49">
        <v>79116</v>
      </c>
      <c r="U141" s="49">
        <v>3351110</v>
      </c>
      <c r="V141" s="49">
        <v>153594.01</v>
      </c>
      <c r="W141" s="49">
        <v>238000</v>
      </c>
      <c r="X141" s="49">
        <v>3000</v>
      </c>
      <c r="Y141" s="49">
        <v>334699</v>
      </c>
    </row>
    <row r="142" spans="1:25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267</v>
      </c>
      <c r="G142" s="58" t="s">
        <v>391</v>
      </c>
      <c r="H142" s="49">
        <v>30711491.64</v>
      </c>
      <c r="I142" s="49">
        <v>385201.59</v>
      </c>
      <c r="J142" s="49">
        <v>527000</v>
      </c>
      <c r="K142" s="49">
        <v>1408174.72</v>
      </c>
      <c r="L142" s="49">
        <v>0</v>
      </c>
      <c r="M142" s="49">
        <v>4795212</v>
      </c>
      <c r="N142" s="49">
        <v>2568180.88</v>
      </c>
      <c r="O142" s="49">
        <v>346848.9</v>
      </c>
      <c r="P142" s="49">
        <v>5987281.29</v>
      </c>
      <c r="Q142" s="49">
        <v>32000</v>
      </c>
      <c r="R142" s="49">
        <v>1977819.88</v>
      </c>
      <c r="S142" s="49">
        <v>0</v>
      </c>
      <c r="T142" s="49">
        <v>127291</v>
      </c>
      <c r="U142" s="49">
        <v>6849520</v>
      </c>
      <c r="V142" s="49">
        <v>4001011.53</v>
      </c>
      <c r="W142" s="49">
        <v>1240934.85</v>
      </c>
      <c r="X142" s="49">
        <v>141000</v>
      </c>
      <c r="Y142" s="49">
        <v>324015</v>
      </c>
    </row>
    <row r="143" spans="1:25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267</v>
      </c>
      <c r="G143" s="58" t="s">
        <v>392</v>
      </c>
      <c r="H143" s="49">
        <v>24033800.43</v>
      </c>
      <c r="I143" s="49">
        <v>254686.43</v>
      </c>
      <c r="J143" s="49">
        <v>18000</v>
      </c>
      <c r="K143" s="49">
        <v>788624</v>
      </c>
      <c r="L143" s="49">
        <v>0</v>
      </c>
      <c r="M143" s="49">
        <v>30150</v>
      </c>
      <c r="N143" s="49">
        <v>1790880</v>
      </c>
      <c r="O143" s="49">
        <v>246510</v>
      </c>
      <c r="P143" s="49">
        <v>9992824</v>
      </c>
      <c r="Q143" s="49">
        <v>60000</v>
      </c>
      <c r="R143" s="49">
        <v>939051</v>
      </c>
      <c r="S143" s="49">
        <v>0</v>
      </c>
      <c r="T143" s="49">
        <v>43750</v>
      </c>
      <c r="U143" s="49">
        <v>6357931</v>
      </c>
      <c r="V143" s="49">
        <v>2207133</v>
      </c>
      <c r="W143" s="49">
        <v>588462</v>
      </c>
      <c r="X143" s="49">
        <v>135595</v>
      </c>
      <c r="Y143" s="49">
        <v>580204</v>
      </c>
    </row>
    <row r="144" spans="1:25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267</v>
      </c>
      <c r="G144" s="58" t="s">
        <v>279</v>
      </c>
      <c r="H144" s="49">
        <v>40428053.91</v>
      </c>
      <c r="I144" s="49">
        <v>436320.36</v>
      </c>
      <c r="J144" s="49">
        <v>0</v>
      </c>
      <c r="K144" s="49">
        <v>3308660.43</v>
      </c>
      <c r="L144" s="49">
        <v>0</v>
      </c>
      <c r="M144" s="49">
        <v>237339.05</v>
      </c>
      <c r="N144" s="49">
        <v>3528152.63</v>
      </c>
      <c r="O144" s="49">
        <v>461810</v>
      </c>
      <c r="P144" s="49">
        <v>15711418.43</v>
      </c>
      <c r="Q144" s="49">
        <v>71000</v>
      </c>
      <c r="R144" s="49">
        <v>998832.52</v>
      </c>
      <c r="S144" s="49">
        <v>0</v>
      </c>
      <c r="T144" s="49">
        <v>88810</v>
      </c>
      <c r="U144" s="49">
        <v>11576705.75</v>
      </c>
      <c r="V144" s="49">
        <v>1094400</v>
      </c>
      <c r="W144" s="49">
        <v>2375889.55</v>
      </c>
      <c r="X144" s="49">
        <v>50000</v>
      </c>
      <c r="Y144" s="49">
        <v>488715.19</v>
      </c>
    </row>
    <row r="145" spans="1:25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267</v>
      </c>
      <c r="G145" s="58" t="s">
        <v>393</v>
      </c>
      <c r="H145" s="49">
        <v>51479515.55</v>
      </c>
      <c r="I145" s="49">
        <v>483820.53</v>
      </c>
      <c r="J145" s="49">
        <v>0</v>
      </c>
      <c r="K145" s="49">
        <v>5972430.97</v>
      </c>
      <c r="L145" s="49">
        <v>0</v>
      </c>
      <c r="M145" s="49">
        <v>110206</v>
      </c>
      <c r="N145" s="49">
        <v>3936614.3</v>
      </c>
      <c r="O145" s="49">
        <v>539749.82</v>
      </c>
      <c r="P145" s="49">
        <v>11453361.77</v>
      </c>
      <c r="Q145" s="49">
        <v>115000</v>
      </c>
      <c r="R145" s="49">
        <v>1612846.71</v>
      </c>
      <c r="S145" s="49">
        <v>0</v>
      </c>
      <c r="T145" s="49">
        <v>145012</v>
      </c>
      <c r="U145" s="49">
        <v>11455520</v>
      </c>
      <c r="V145" s="49">
        <v>12743602.01</v>
      </c>
      <c r="W145" s="49">
        <v>1478663.23</v>
      </c>
      <c r="X145" s="49">
        <v>134650</v>
      </c>
      <c r="Y145" s="49">
        <v>1298038.21</v>
      </c>
    </row>
    <row r="146" spans="1:25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267</v>
      </c>
      <c r="G146" s="58" t="s">
        <v>394</v>
      </c>
      <c r="H146" s="49">
        <v>20916442.96</v>
      </c>
      <c r="I146" s="49">
        <v>386326.46</v>
      </c>
      <c r="J146" s="49">
        <v>443404</v>
      </c>
      <c r="K146" s="49">
        <v>517100</v>
      </c>
      <c r="L146" s="49">
        <v>9700</v>
      </c>
      <c r="M146" s="49">
        <v>1688600</v>
      </c>
      <c r="N146" s="49">
        <v>2254258.18</v>
      </c>
      <c r="O146" s="49">
        <v>471500</v>
      </c>
      <c r="P146" s="49">
        <v>6242703.98</v>
      </c>
      <c r="Q146" s="49">
        <v>51918.34</v>
      </c>
      <c r="R146" s="49">
        <v>1176344</v>
      </c>
      <c r="S146" s="49">
        <v>232000</v>
      </c>
      <c r="T146" s="49">
        <v>55000</v>
      </c>
      <c r="U146" s="49">
        <v>5274847</v>
      </c>
      <c r="V146" s="49">
        <v>1342234</v>
      </c>
      <c r="W146" s="49">
        <v>479318</v>
      </c>
      <c r="X146" s="49">
        <v>30000</v>
      </c>
      <c r="Y146" s="49">
        <v>261189</v>
      </c>
    </row>
    <row r="147" spans="1:25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267</v>
      </c>
      <c r="G147" s="58" t="s">
        <v>395</v>
      </c>
      <c r="H147" s="49">
        <v>38754114.02</v>
      </c>
      <c r="I147" s="49">
        <v>344817.06</v>
      </c>
      <c r="J147" s="49">
        <v>588900</v>
      </c>
      <c r="K147" s="49">
        <v>2989000</v>
      </c>
      <c r="L147" s="49">
        <v>139500</v>
      </c>
      <c r="M147" s="49">
        <v>4296057.84</v>
      </c>
      <c r="N147" s="49">
        <v>3587384</v>
      </c>
      <c r="O147" s="49">
        <v>404100</v>
      </c>
      <c r="P147" s="49">
        <v>9123103.49</v>
      </c>
      <c r="Q147" s="49">
        <v>117160.31</v>
      </c>
      <c r="R147" s="49">
        <v>1842983.67</v>
      </c>
      <c r="S147" s="49">
        <v>490173</v>
      </c>
      <c r="T147" s="49">
        <v>371551.84</v>
      </c>
      <c r="U147" s="49">
        <v>9690120.25</v>
      </c>
      <c r="V147" s="49">
        <v>3252012.56</v>
      </c>
      <c r="W147" s="49">
        <v>735700</v>
      </c>
      <c r="X147" s="49">
        <v>267700</v>
      </c>
      <c r="Y147" s="49">
        <v>513850</v>
      </c>
    </row>
    <row r="148" spans="1:25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267</v>
      </c>
      <c r="G148" s="58" t="s">
        <v>396</v>
      </c>
      <c r="H148" s="49">
        <v>26498879.59</v>
      </c>
      <c r="I148" s="49">
        <v>308860.21</v>
      </c>
      <c r="J148" s="49">
        <v>270866.32</v>
      </c>
      <c r="K148" s="49">
        <v>622114.32</v>
      </c>
      <c r="L148" s="49">
        <v>0</v>
      </c>
      <c r="M148" s="49">
        <v>107682.9</v>
      </c>
      <c r="N148" s="49">
        <v>2147504.63</v>
      </c>
      <c r="O148" s="49">
        <v>338879.88</v>
      </c>
      <c r="P148" s="49">
        <v>10372496.2</v>
      </c>
      <c r="Q148" s="49">
        <v>71265.8</v>
      </c>
      <c r="R148" s="49">
        <v>1156963</v>
      </c>
      <c r="S148" s="49">
        <v>0</v>
      </c>
      <c r="T148" s="49">
        <v>512900</v>
      </c>
      <c r="U148" s="49">
        <v>7286645.16</v>
      </c>
      <c r="V148" s="49">
        <v>2210172.17</v>
      </c>
      <c r="W148" s="49">
        <v>601500</v>
      </c>
      <c r="X148" s="49">
        <v>70500</v>
      </c>
      <c r="Y148" s="49">
        <v>420529</v>
      </c>
    </row>
    <row r="149" spans="1:25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267</v>
      </c>
      <c r="G149" s="58" t="s">
        <v>397</v>
      </c>
      <c r="H149" s="49">
        <v>22367002.21</v>
      </c>
      <c r="I149" s="49">
        <v>263475.33</v>
      </c>
      <c r="J149" s="49">
        <v>372517.37</v>
      </c>
      <c r="K149" s="49">
        <v>2225664.37</v>
      </c>
      <c r="L149" s="49">
        <v>0</v>
      </c>
      <c r="M149" s="49">
        <v>26300</v>
      </c>
      <c r="N149" s="49">
        <v>3089161.2</v>
      </c>
      <c r="O149" s="49">
        <v>419840.03</v>
      </c>
      <c r="P149" s="49">
        <v>5639218.75</v>
      </c>
      <c r="Q149" s="49">
        <v>43711.76</v>
      </c>
      <c r="R149" s="49">
        <v>1118138.72</v>
      </c>
      <c r="S149" s="49">
        <v>444114.57</v>
      </c>
      <c r="T149" s="49">
        <v>205170.62</v>
      </c>
      <c r="U149" s="49">
        <v>5372141.51</v>
      </c>
      <c r="V149" s="49">
        <v>2391664.35</v>
      </c>
      <c r="W149" s="49">
        <v>402214.63</v>
      </c>
      <c r="X149" s="49">
        <v>34700</v>
      </c>
      <c r="Y149" s="49">
        <v>318969</v>
      </c>
    </row>
    <row r="150" spans="1:25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267</v>
      </c>
      <c r="G150" s="58" t="s">
        <v>398</v>
      </c>
      <c r="H150" s="49">
        <v>22300153.84</v>
      </c>
      <c r="I150" s="49">
        <v>1084678.61</v>
      </c>
      <c r="J150" s="49">
        <v>352099.75</v>
      </c>
      <c r="K150" s="49">
        <v>2877833.28</v>
      </c>
      <c r="L150" s="49">
        <v>0</v>
      </c>
      <c r="M150" s="49">
        <v>79774</v>
      </c>
      <c r="N150" s="49">
        <v>2357138.23</v>
      </c>
      <c r="O150" s="49">
        <v>184518</v>
      </c>
      <c r="P150" s="49">
        <v>8691031.43</v>
      </c>
      <c r="Q150" s="49">
        <v>66989.28</v>
      </c>
      <c r="R150" s="49">
        <v>784655</v>
      </c>
      <c r="S150" s="49">
        <v>0</v>
      </c>
      <c r="T150" s="49">
        <v>26749</v>
      </c>
      <c r="U150" s="49">
        <v>4353871</v>
      </c>
      <c r="V150" s="49">
        <v>774089.26</v>
      </c>
      <c r="W150" s="49">
        <v>489720</v>
      </c>
      <c r="X150" s="49">
        <v>49200</v>
      </c>
      <c r="Y150" s="49">
        <v>127807</v>
      </c>
    </row>
    <row r="151" spans="1:25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267</v>
      </c>
      <c r="G151" s="58" t="s">
        <v>281</v>
      </c>
      <c r="H151" s="49">
        <v>34872138.1</v>
      </c>
      <c r="I151" s="49">
        <v>345883.25</v>
      </c>
      <c r="J151" s="49">
        <v>0</v>
      </c>
      <c r="K151" s="49">
        <v>861300</v>
      </c>
      <c r="L151" s="49">
        <v>274300</v>
      </c>
      <c r="M151" s="49">
        <v>616000</v>
      </c>
      <c r="N151" s="49">
        <v>4581833.71</v>
      </c>
      <c r="O151" s="49">
        <v>234900</v>
      </c>
      <c r="P151" s="49">
        <v>9383488.04</v>
      </c>
      <c r="Q151" s="49">
        <v>292000</v>
      </c>
      <c r="R151" s="49">
        <v>1987313</v>
      </c>
      <c r="S151" s="49">
        <v>0</v>
      </c>
      <c r="T151" s="49">
        <v>110416</v>
      </c>
      <c r="U151" s="49">
        <v>8218918</v>
      </c>
      <c r="V151" s="49">
        <v>4465533</v>
      </c>
      <c r="W151" s="49">
        <v>1090481.05</v>
      </c>
      <c r="X151" s="49">
        <v>1824000</v>
      </c>
      <c r="Y151" s="49">
        <v>585772.05</v>
      </c>
    </row>
    <row r="152" spans="1:25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267</v>
      </c>
      <c r="G152" s="58" t="s">
        <v>399</v>
      </c>
      <c r="H152" s="49">
        <v>20616818.04</v>
      </c>
      <c r="I152" s="49">
        <v>1429689.36</v>
      </c>
      <c r="J152" s="49">
        <v>331900</v>
      </c>
      <c r="K152" s="49">
        <v>580235.22</v>
      </c>
      <c r="L152" s="49">
        <v>0</v>
      </c>
      <c r="M152" s="49">
        <v>53400</v>
      </c>
      <c r="N152" s="49">
        <v>2554707</v>
      </c>
      <c r="O152" s="49">
        <v>314727.34</v>
      </c>
      <c r="P152" s="49">
        <v>6168442</v>
      </c>
      <c r="Q152" s="49">
        <v>52100</v>
      </c>
      <c r="R152" s="49">
        <v>767563</v>
      </c>
      <c r="S152" s="49">
        <v>8000</v>
      </c>
      <c r="T152" s="49">
        <v>40000</v>
      </c>
      <c r="U152" s="49">
        <v>5035905</v>
      </c>
      <c r="V152" s="49">
        <v>2310082</v>
      </c>
      <c r="W152" s="49">
        <v>310800</v>
      </c>
      <c r="X152" s="49">
        <v>127416.98</v>
      </c>
      <c r="Y152" s="49">
        <v>531850.14</v>
      </c>
    </row>
    <row r="153" spans="1:25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267</v>
      </c>
      <c r="G153" s="58" t="s">
        <v>282</v>
      </c>
      <c r="H153" s="49">
        <v>54147923.85</v>
      </c>
      <c r="I153" s="49">
        <v>805275.39</v>
      </c>
      <c r="J153" s="49">
        <v>605781</v>
      </c>
      <c r="K153" s="49">
        <v>5576113.33</v>
      </c>
      <c r="L153" s="49">
        <v>0</v>
      </c>
      <c r="M153" s="49">
        <v>117239.73</v>
      </c>
      <c r="N153" s="49">
        <v>5966665</v>
      </c>
      <c r="O153" s="49">
        <v>361899.21</v>
      </c>
      <c r="P153" s="49">
        <v>15483414.84</v>
      </c>
      <c r="Q153" s="49">
        <v>81113.28</v>
      </c>
      <c r="R153" s="49">
        <v>3092185.18</v>
      </c>
      <c r="S153" s="49">
        <v>153710.68</v>
      </c>
      <c r="T153" s="49">
        <v>760804</v>
      </c>
      <c r="U153" s="49">
        <v>14832670</v>
      </c>
      <c r="V153" s="49">
        <v>3202902.69</v>
      </c>
      <c r="W153" s="49">
        <v>2385241.6</v>
      </c>
      <c r="X153" s="49">
        <v>192253.4</v>
      </c>
      <c r="Y153" s="49">
        <v>530654.52</v>
      </c>
    </row>
    <row r="154" spans="1:25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267</v>
      </c>
      <c r="G154" s="58" t="s">
        <v>400</v>
      </c>
      <c r="H154" s="49">
        <v>41149434.65</v>
      </c>
      <c r="I154" s="49">
        <v>261859.68</v>
      </c>
      <c r="J154" s="49">
        <v>0</v>
      </c>
      <c r="K154" s="49">
        <v>2929635.38</v>
      </c>
      <c r="L154" s="49">
        <v>0</v>
      </c>
      <c r="M154" s="49">
        <v>59400</v>
      </c>
      <c r="N154" s="49">
        <v>3649022.5</v>
      </c>
      <c r="O154" s="49">
        <v>448100</v>
      </c>
      <c r="P154" s="49">
        <v>12115691.37</v>
      </c>
      <c r="Q154" s="49">
        <v>422000</v>
      </c>
      <c r="R154" s="49">
        <v>1646518</v>
      </c>
      <c r="S154" s="49">
        <v>0</v>
      </c>
      <c r="T154" s="49">
        <v>453540</v>
      </c>
      <c r="U154" s="49">
        <v>11878870</v>
      </c>
      <c r="V154" s="49">
        <v>5167649.32</v>
      </c>
      <c r="W154" s="49">
        <v>1151787.01</v>
      </c>
      <c r="X154" s="49">
        <v>209537.39</v>
      </c>
      <c r="Y154" s="49">
        <v>755824</v>
      </c>
    </row>
    <row r="155" spans="1:25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267</v>
      </c>
      <c r="G155" s="58" t="s">
        <v>401</v>
      </c>
      <c r="H155" s="49">
        <v>46150238.83</v>
      </c>
      <c r="I155" s="49">
        <v>674111.13</v>
      </c>
      <c r="J155" s="49">
        <v>0</v>
      </c>
      <c r="K155" s="49">
        <v>6076609.86</v>
      </c>
      <c r="L155" s="49">
        <v>0</v>
      </c>
      <c r="M155" s="49">
        <v>230000</v>
      </c>
      <c r="N155" s="49">
        <v>3816977.93</v>
      </c>
      <c r="O155" s="49">
        <v>309311.79</v>
      </c>
      <c r="P155" s="49">
        <v>16730478.41</v>
      </c>
      <c r="Q155" s="49">
        <v>60000</v>
      </c>
      <c r="R155" s="49">
        <v>869618.99</v>
      </c>
      <c r="S155" s="49">
        <v>0</v>
      </c>
      <c r="T155" s="49">
        <v>116620</v>
      </c>
      <c r="U155" s="49">
        <v>12376943.08</v>
      </c>
      <c r="V155" s="49">
        <v>1440750.2</v>
      </c>
      <c r="W155" s="49">
        <v>1115186.45</v>
      </c>
      <c r="X155" s="49">
        <v>2092784.99</v>
      </c>
      <c r="Y155" s="49">
        <v>240846</v>
      </c>
    </row>
    <row r="156" spans="1:25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267</v>
      </c>
      <c r="G156" s="58" t="s">
        <v>402</v>
      </c>
      <c r="H156" s="49">
        <v>20534532.52</v>
      </c>
      <c r="I156" s="49">
        <v>410956.01</v>
      </c>
      <c r="J156" s="49">
        <v>0</v>
      </c>
      <c r="K156" s="49">
        <v>539434</v>
      </c>
      <c r="L156" s="49">
        <v>0</v>
      </c>
      <c r="M156" s="49">
        <v>99482</v>
      </c>
      <c r="N156" s="49">
        <v>2182323.92</v>
      </c>
      <c r="O156" s="49">
        <v>213354</v>
      </c>
      <c r="P156" s="49">
        <v>8972078.25</v>
      </c>
      <c r="Q156" s="49">
        <v>30000</v>
      </c>
      <c r="R156" s="49">
        <v>1510555</v>
      </c>
      <c r="S156" s="49">
        <v>0</v>
      </c>
      <c r="T156" s="49">
        <v>35000</v>
      </c>
      <c r="U156" s="49">
        <v>4854957</v>
      </c>
      <c r="V156" s="49">
        <v>1175655.27</v>
      </c>
      <c r="W156" s="49">
        <v>344000</v>
      </c>
      <c r="X156" s="49">
        <v>36300</v>
      </c>
      <c r="Y156" s="49">
        <v>130437.07</v>
      </c>
    </row>
    <row r="157" spans="1:25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267</v>
      </c>
      <c r="G157" s="58" t="s">
        <v>403</v>
      </c>
      <c r="H157" s="49">
        <v>33585526.23</v>
      </c>
      <c r="I157" s="49">
        <v>493627.84</v>
      </c>
      <c r="J157" s="49">
        <v>338013.5</v>
      </c>
      <c r="K157" s="49">
        <v>2742875.88</v>
      </c>
      <c r="L157" s="49">
        <v>0</v>
      </c>
      <c r="M157" s="49">
        <v>39000</v>
      </c>
      <c r="N157" s="49">
        <v>2782570.84</v>
      </c>
      <c r="O157" s="49">
        <v>1389939.08</v>
      </c>
      <c r="P157" s="49">
        <v>9672970.56</v>
      </c>
      <c r="Q157" s="49">
        <v>78000</v>
      </c>
      <c r="R157" s="49">
        <v>1347194</v>
      </c>
      <c r="S157" s="49">
        <v>0</v>
      </c>
      <c r="T157" s="49">
        <v>465111</v>
      </c>
      <c r="U157" s="49">
        <v>7871538</v>
      </c>
      <c r="V157" s="49">
        <v>3509507.2</v>
      </c>
      <c r="W157" s="49">
        <v>2232062.33</v>
      </c>
      <c r="X157" s="49">
        <v>196950</v>
      </c>
      <c r="Y157" s="49">
        <v>426166</v>
      </c>
    </row>
    <row r="158" spans="1:25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267</v>
      </c>
      <c r="G158" s="58" t="s">
        <v>404</v>
      </c>
      <c r="H158" s="49">
        <v>19217587.45</v>
      </c>
      <c r="I158" s="49">
        <v>1612584.84</v>
      </c>
      <c r="J158" s="49">
        <v>323101.87</v>
      </c>
      <c r="K158" s="49">
        <v>384906.53</v>
      </c>
      <c r="L158" s="49">
        <v>556900</v>
      </c>
      <c r="M158" s="49">
        <v>54250</v>
      </c>
      <c r="N158" s="49">
        <v>2123981.5</v>
      </c>
      <c r="O158" s="49">
        <v>227113</v>
      </c>
      <c r="P158" s="49">
        <v>4975064.92</v>
      </c>
      <c r="Q158" s="49">
        <v>35000</v>
      </c>
      <c r="R158" s="49">
        <v>1917441</v>
      </c>
      <c r="S158" s="49">
        <v>0</v>
      </c>
      <c r="T158" s="49">
        <v>53738</v>
      </c>
      <c r="U158" s="49">
        <v>3785194</v>
      </c>
      <c r="V158" s="49">
        <v>2092426.33</v>
      </c>
      <c r="W158" s="49">
        <v>777812.46</v>
      </c>
      <c r="X158" s="49">
        <v>29000</v>
      </c>
      <c r="Y158" s="49">
        <v>269073</v>
      </c>
    </row>
    <row r="159" spans="1:25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267</v>
      </c>
      <c r="G159" s="58" t="s">
        <v>405</v>
      </c>
      <c r="H159" s="49">
        <v>29800523.23</v>
      </c>
      <c r="I159" s="49">
        <v>638836.97</v>
      </c>
      <c r="J159" s="49">
        <v>515000</v>
      </c>
      <c r="K159" s="49">
        <v>3855754.48</v>
      </c>
      <c r="L159" s="49">
        <v>0</v>
      </c>
      <c r="M159" s="49">
        <v>1027115</v>
      </c>
      <c r="N159" s="49">
        <v>2978395</v>
      </c>
      <c r="O159" s="49">
        <v>372850</v>
      </c>
      <c r="P159" s="49">
        <v>8650042.26</v>
      </c>
      <c r="Q159" s="49">
        <v>87250</v>
      </c>
      <c r="R159" s="49">
        <v>1296671</v>
      </c>
      <c r="S159" s="49">
        <v>0</v>
      </c>
      <c r="T159" s="49">
        <v>214900</v>
      </c>
      <c r="U159" s="49">
        <v>7671694</v>
      </c>
      <c r="V159" s="49">
        <v>1649646.62</v>
      </c>
      <c r="W159" s="49">
        <v>442852.9</v>
      </c>
      <c r="X159" s="49">
        <v>90000</v>
      </c>
      <c r="Y159" s="49">
        <v>309515</v>
      </c>
    </row>
    <row r="160" spans="1:25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267</v>
      </c>
      <c r="G160" s="58" t="s">
        <v>406</v>
      </c>
      <c r="H160" s="49">
        <v>19805233.91</v>
      </c>
      <c r="I160" s="49">
        <v>574872.72</v>
      </c>
      <c r="J160" s="49">
        <v>112500</v>
      </c>
      <c r="K160" s="49">
        <v>983700</v>
      </c>
      <c r="L160" s="49">
        <v>0</v>
      </c>
      <c r="M160" s="49">
        <v>51700</v>
      </c>
      <c r="N160" s="49">
        <v>2430195.06</v>
      </c>
      <c r="O160" s="49">
        <v>1175650</v>
      </c>
      <c r="P160" s="49">
        <v>5602432.57</v>
      </c>
      <c r="Q160" s="49">
        <v>34350</v>
      </c>
      <c r="R160" s="49">
        <v>1570316.86</v>
      </c>
      <c r="S160" s="49">
        <v>2000</v>
      </c>
      <c r="T160" s="49">
        <v>71536</v>
      </c>
      <c r="U160" s="49">
        <v>5451770</v>
      </c>
      <c r="V160" s="49">
        <v>678006.39</v>
      </c>
      <c r="W160" s="49">
        <v>804527.81</v>
      </c>
      <c r="X160" s="49">
        <v>12000</v>
      </c>
      <c r="Y160" s="49">
        <v>249676.5</v>
      </c>
    </row>
    <row r="161" spans="1:25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267</v>
      </c>
      <c r="G161" s="58" t="s">
        <v>407</v>
      </c>
      <c r="H161" s="49">
        <v>36669992.05</v>
      </c>
      <c r="I161" s="49">
        <v>4753187.3</v>
      </c>
      <c r="J161" s="49">
        <v>0</v>
      </c>
      <c r="K161" s="49">
        <v>1994970.15</v>
      </c>
      <c r="L161" s="49">
        <v>0</v>
      </c>
      <c r="M161" s="49">
        <v>85000</v>
      </c>
      <c r="N161" s="49">
        <v>2612061.9</v>
      </c>
      <c r="O161" s="49">
        <v>312480.12</v>
      </c>
      <c r="P161" s="49">
        <v>9088497.84</v>
      </c>
      <c r="Q161" s="49">
        <v>41640.87</v>
      </c>
      <c r="R161" s="49">
        <v>1140323.13</v>
      </c>
      <c r="S161" s="49">
        <v>0</v>
      </c>
      <c r="T161" s="49">
        <v>415423</v>
      </c>
      <c r="U161" s="49">
        <v>10454302</v>
      </c>
      <c r="V161" s="49">
        <v>2330361.7</v>
      </c>
      <c r="W161" s="49">
        <v>2933600.89</v>
      </c>
      <c r="X161" s="49">
        <v>137197.91</v>
      </c>
      <c r="Y161" s="49">
        <v>370945.24</v>
      </c>
    </row>
    <row r="162" spans="1:25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267</v>
      </c>
      <c r="G162" s="58" t="s">
        <v>408</v>
      </c>
      <c r="H162" s="49">
        <v>18432463.07</v>
      </c>
      <c r="I162" s="49">
        <v>813855.9</v>
      </c>
      <c r="J162" s="49">
        <v>0</v>
      </c>
      <c r="K162" s="49">
        <v>425832</v>
      </c>
      <c r="L162" s="49">
        <v>0</v>
      </c>
      <c r="M162" s="49">
        <v>35000</v>
      </c>
      <c r="N162" s="49">
        <v>2413199.4</v>
      </c>
      <c r="O162" s="49">
        <v>295735</v>
      </c>
      <c r="P162" s="49">
        <v>5512200</v>
      </c>
      <c r="Q162" s="49">
        <v>40000</v>
      </c>
      <c r="R162" s="49">
        <v>1467867.27</v>
      </c>
      <c r="S162" s="49">
        <v>428698.5</v>
      </c>
      <c r="T162" s="49">
        <v>191800</v>
      </c>
      <c r="U162" s="49">
        <v>4491753</v>
      </c>
      <c r="V162" s="49">
        <v>1252600</v>
      </c>
      <c r="W162" s="49">
        <v>441000</v>
      </c>
      <c r="X162" s="49">
        <v>70000</v>
      </c>
      <c r="Y162" s="49">
        <v>552922</v>
      </c>
    </row>
    <row r="163" spans="1:25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267</v>
      </c>
      <c r="G163" s="58" t="s">
        <v>409</v>
      </c>
      <c r="H163" s="49">
        <v>16637766.31</v>
      </c>
      <c r="I163" s="49">
        <v>209136.84</v>
      </c>
      <c r="J163" s="49">
        <v>590001</v>
      </c>
      <c r="K163" s="49">
        <v>986500</v>
      </c>
      <c r="L163" s="49">
        <v>204581</v>
      </c>
      <c r="M163" s="49">
        <v>32550</v>
      </c>
      <c r="N163" s="49">
        <v>2162445.95</v>
      </c>
      <c r="O163" s="49">
        <v>150350</v>
      </c>
      <c r="P163" s="49">
        <v>5353615.28</v>
      </c>
      <c r="Q163" s="49">
        <v>46000</v>
      </c>
      <c r="R163" s="49">
        <v>812465</v>
      </c>
      <c r="S163" s="49">
        <v>0</v>
      </c>
      <c r="T163" s="49">
        <v>91640</v>
      </c>
      <c r="U163" s="49">
        <v>3991071</v>
      </c>
      <c r="V163" s="49">
        <v>1260237</v>
      </c>
      <c r="W163" s="49">
        <v>351686</v>
      </c>
      <c r="X163" s="49">
        <v>118572</v>
      </c>
      <c r="Y163" s="49">
        <v>276915.24</v>
      </c>
    </row>
    <row r="164" spans="1:25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267</v>
      </c>
      <c r="G164" s="58" t="s">
        <v>410</v>
      </c>
      <c r="H164" s="49">
        <v>34260619</v>
      </c>
      <c r="I164" s="49">
        <v>417726.31</v>
      </c>
      <c r="J164" s="49">
        <v>0</v>
      </c>
      <c r="K164" s="49">
        <v>5539216.04</v>
      </c>
      <c r="L164" s="49">
        <v>3172522.07</v>
      </c>
      <c r="M164" s="49">
        <v>506075</v>
      </c>
      <c r="N164" s="49">
        <v>2389357.18</v>
      </c>
      <c r="O164" s="49">
        <v>159520</v>
      </c>
      <c r="P164" s="49">
        <v>6877472.1</v>
      </c>
      <c r="Q164" s="49">
        <v>72000</v>
      </c>
      <c r="R164" s="49">
        <v>1457993.06</v>
      </c>
      <c r="S164" s="49">
        <v>0</v>
      </c>
      <c r="T164" s="49">
        <v>56089</v>
      </c>
      <c r="U164" s="49">
        <v>6498909</v>
      </c>
      <c r="V164" s="49">
        <v>1686300</v>
      </c>
      <c r="W164" s="49">
        <v>4923893.16</v>
      </c>
      <c r="X164" s="49">
        <v>84769</v>
      </c>
      <c r="Y164" s="49">
        <v>418777.08</v>
      </c>
    </row>
    <row r="165" spans="1:25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267</v>
      </c>
      <c r="G165" s="58" t="s">
        <v>411</v>
      </c>
      <c r="H165" s="49">
        <v>18924755.98</v>
      </c>
      <c r="I165" s="49">
        <v>1488408.64</v>
      </c>
      <c r="J165" s="49">
        <v>314030.94</v>
      </c>
      <c r="K165" s="49">
        <v>2608642.62</v>
      </c>
      <c r="L165" s="49">
        <v>3000</v>
      </c>
      <c r="M165" s="49">
        <v>21400</v>
      </c>
      <c r="N165" s="49">
        <v>2271123.67</v>
      </c>
      <c r="O165" s="49">
        <v>711665.69</v>
      </c>
      <c r="P165" s="49">
        <v>3771692</v>
      </c>
      <c r="Q165" s="49">
        <v>85000</v>
      </c>
      <c r="R165" s="49">
        <v>1024946</v>
      </c>
      <c r="S165" s="49">
        <v>0</v>
      </c>
      <c r="T165" s="49">
        <v>33800</v>
      </c>
      <c r="U165" s="49">
        <v>4149870</v>
      </c>
      <c r="V165" s="49">
        <v>1712881.85</v>
      </c>
      <c r="W165" s="49">
        <v>369433.57</v>
      </c>
      <c r="X165" s="49">
        <v>132500</v>
      </c>
      <c r="Y165" s="49">
        <v>226361</v>
      </c>
    </row>
    <row r="166" spans="1:25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267</v>
      </c>
      <c r="G166" s="58" t="s">
        <v>412</v>
      </c>
      <c r="H166" s="49">
        <v>24585102.63</v>
      </c>
      <c r="I166" s="49">
        <v>3837617.76</v>
      </c>
      <c r="J166" s="49">
        <v>0</v>
      </c>
      <c r="K166" s="49">
        <v>814152</v>
      </c>
      <c r="L166" s="49">
        <v>0</v>
      </c>
      <c r="M166" s="49">
        <v>165000</v>
      </c>
      <c r="N166" s="49">
        <v>3782998</v>
      </c>
      <c r="O166" s="49">
        <v>362200</v>
      </c>
      <c r="P166" s="49">
        <v>6343162.59</v>
      </c>
      <c r="Q166" s="49">
        <v>55000</v>
      </c>
      <c r="R166" s="49">
        <v>801277</v>
      </c>
      <c r="S166" s="49">
        <v>0</v>
      </c>
      <c r="T166" s="49">
        <v>133399</v>
      </c>
      <c r="U166" s="49">
        <v>6423221</v>
      </c>
      <c r="V166" s="49">
        <v>1059723.28</v>
      </c>
      <c r="W166" s="49">
        <v>301775</v>
      </c>
      <c r="X166" s="49">
        <v>60000</v>
      </c>
      <c r="Y166" s="49">
        <v>445577</v>
      </c>
    </row>
    <row r="167" spans="1:25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267</v>
      </c>
      <c r="G167" s="58" t="s">
        <v>413</v>
      </c>
      <c r="H167" s="49">
        <v>43827753.97</v>
      </c>
      <c r="I167" s="49">
        <v>1904616.47</v>
      </c>
      <c r="J167" s="49">
        <v>0</v>
      </c>
      <c r="K167" s="49">
        <v>2222529.83</v>
      </c>
      <c r="L167" s="49">
        <v>0</v>
      </c>
      <c r="M167" s="49">
        <v>2873820.35</v>
      </c>
      <c r="N167" s="49">
        <v>3788962.1</v>
      </c>
      <c r="O167" s="49">
        <v>341645.61</v>
      </c>
      <c r="P167" s="49">
        <v>13834482.05</v>
      </c>
      <c r="Q167" s="49">
        <v>131861.48</v>
      </c>
      <c r="R167" s="49">
        <v>1493411.37</v>
      </c>
      <c r="S167" s="49">
        <v>0</v>
      </c>
      <c r="T167" s="49">
        <v>38000</v>
      </c>
      <c r="U167" s="49">
        <v>11111957</v>
      </c>
      <c r="V167" s="49">
        <v>3652523.68</v>
      </c>
      <c r="W167" s="49">
        <v>1110087</v>
      </c>
      <c r="X167" s="49">
        <v>485600</v>
      </c>
      <c r="Y167" s="49">
        <v>838257.03</v>
      </c>
    </row>
    <row r="168" spans="1:25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267</v>
      </c>
      <c r="G168" s="58" t="s">
        <v>414</v>
      </c>
      <c r="H168" s="49">
        <v>38844114.31</v>
      </c>
      <c r="I168" s="49">
        <v>564934.27</v>
      </c>
      <c r="J168" s="49">
        <v>281700</v>
      </c>
      <c r="K168" s="49">
        <v>6637200</v>
      </c>
      <c r="L168" s="49">
        <v>0</v>
      </c>
      <c r="M168" s="49">
        <v>1629700</v>
      </c>
      <c r="N168" s="49">
        <v>2376358.03</v>
      </c>
      <c r="O168" s="49">
        <v>181000</v>
      </c>
      <c r="P168" s="49">
        <v>13214431.01</v>
      </c>
      <c r="Q168" s="49">
        <v>42000</v>
      </c>
      <c r="R168" s="49">
        <v>1367252</v>
      </c>
      <c r="S168" s="49">
        <v>0</v>
      </c>
      <c r="T168" s="49">
        <v>100000</v>
      </c>
      <c r="U168" s="49">
        <v>7532690</v>
      </c>
      <c r="V168" s="49">
        <v>2529700</v>
      </c>
      <c r="W168" s="49">
        <v>1734000</v>
      </c>
      <c r="X168" s="49">
        <v>83500</v>
      </c>
      <c r="Y168" s="49">
        <v>569649</v>
      </c>
    </row>
    <row r="169" spans="1:25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267</v>
      </c>
      <c r="G169" s="58" t="s">
        <v>415</v>
      </c>
      <c r="H169" s="49">
        <v>33698375.7</v>
      </c>
      <c r="I169" s="49">
        <v>663138.63</v>
      </c>
      <c r="J169" s="49">
        <v>105000</v>
      </c>
      <c r="K169" s="49">
        <v>1653258</v>
      </c>
      <c r="L169" s="49">
        <v>0</v>
      </c>
      <c r="M169" s="49">
        <v>120967</v>
      </c>
      <c r="N169" s="49">
        <v>2635694</v>
      </c>
      <c r="O169" s="49">
        <v>342880</v>
      </c>
      <c r="P169" s="49">
        <v>9383421.07</v>
      </c>
      <c r="Q169" s="49">
        <v>65700</v>
      </c>
      <c r="R169" s="49">
        <v>947577</v>
      </c>
      <c r="S169" s="49">
        <v>709</v>
      </c>
      <c r="T169" s="49">
        <v>468804</v>
      </c>
      <c r="U169" s="49">
        <v>7714579</v>
      </c>
      <c r="V169" s="49">
        <v>4004438</v>
      </c>
      <c r="W169" s="49">
        <v>812381</v>
      </c>
      <c r="X169" s="49">
        <v>4218250</v>
      </c>
      <c r="Y169" s="49">
        <v>561579</v>
      </c>
    </row>
    <row r="170" spans="1:25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267</v>
      </c>
      <c r="G170" s="58" t="s">
        <v>416</v>
      </c>
      <c r="H170" s="49">
        <v>28177368.33</v>
      </c>
      <c r="I170" s="49">
        <v>206620.7</v>
      </c>
      <c r="J170" s="49">
        <v>4125432.48</v>
      </c>
      <c r="K170" s="49">
        <v>2815628.26</v>
      </c>
      <c r="L170" s="49">
        <v>0</v>
      </c>
      <c r="M170" s="49">
        <v>109700.3</v>
      </c>
      <c r="N170" s="49">
        <v>2610344.8</v>
      </c>
      <c r="O170" s="49">
        <v>261539.88</v>
      </c>
      <c r="P170" s="49">
        <v>6862145.83</v>
      </c>
      <c r="Q170" s="49">
        <v>85000</v>
      </c>
      <c r="R170" s="49">
        <v>950931</v>
      </c>
      <c r="S170" s="49">
        <v>0</v>
      </c>
      <c r="T170" s="49">
        <v>377603</v>
      </c>
      <c r="U170" s="49">
        <v>6003128</v>
      </c>
      <c r="V170" s="49">
        <v>2955485.52</v>
      </c>
      <c r="W170" s="49">
        <v>250000</v>
      </c>
      <c r="X170" s="49">
        <v>52251.69</v>
      </c>
      <c r="Y170" s="49">
        <v>511556.87</v>
      </c>
    </row>
    <row r="171" spans="1:25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267</v>
      </c>
      <c r="G171" s="58" t="s">
        <v>417</v>
      </c>
      <c r="H171" s="49">
        <v>34003516.15</v>
      </c>
      <c r="I171" s="49">
        <v>463998.24</v>
      </c>
      <c r="J171" s="49">
        <v>140530</v>
      </c>
      <c r="K171" s="49">
        <v>2293694.91</v>
      </c>
      <c r="L171" s="49">
        <v>0</v>
      </c>
      <c r="M171" s="49">
        <v>157677</v>
      </c>
      <c r="N171" s="49">
        <v>2204119.5</v>
      </c>
      <c r="O171" s="49">
        <v>286389</v>
      </c>
      <c r="P171" s="49">
        <v>7388165.26</v>
      </c>
      <c r="Q171" s="49">
        <v>379603.2</v>
      </c>
      <c r="R171" s="49">
        <v>1280616</v>
      </c>
      <c r="S171" s="49">
        <v>3641421.85</v>
      </c>
      <c r="T171" s="49">
        <v>91418</v>
      </c>
      <c r="U171" s="49">
        <v>5920611.53</v>
      </c>
      <c r="V171" s="49">
        <v>8444153.77</v>
      </c>
      <c r="W171" s="49">
        <v>627276.89</v>
      </c>
      <c r="X171" s="49">
        <v>109600</v>
      </c>
      <c r="Y171" s="49">
        <v>574241</v>
      </c>
    </row>
    <row r="172" spans="1:25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267</v>
      </c>
      <c r="G172" s="58" t="s">
        <v>283</v>
      </c>
      <c r="H172" s="49">
        <v>31752764.14</v>
      </c>
      <c r="I172" s="49">
        <v>524599.12</v>
      </c>
      <c r="J172" s="49">
        <v>5000</v>
      </c>
      <c r="K172" s="49">
        <v>3165151.89</v>
      </c>
      <c r="L172" s="49">
        <v>320372.39</v>
      </c>
      <c r="M172" s="49">
        <v>195627.94</v>
      </c>
      <c r="N172" s="49">
        <v>3208824</v>
      </c>
      <c r="O172" s="49">
        <v>296184</v>
      </c>
      <c r="P172" s="49">
        <v>7246091.12</v>
      </c>
      <c r="Q172" s="49">
        <v>184000</v>
      </c>
      <c r="R172" s="49">
        <v>1731917.92</v>
      </c>
      <c r="S172" s="49">
        <v>0</v>
      </c>
      <c r="T172" s="49">
        <v>202127</v>
      </c>
      <c r="U172" s="49">
        <v>8142861</v>
      </c>
      <c r="V172" s="49">
        <v>5095353.43</v>
      </c>
      <c r="W172" s="49">
        <v>1034641.33</v>
      </c>
      <c r="X172" s="49">
        <v>26000</v>
      </c>
      <c r="Y172" s="49">
        <v>374013</v>
      </c>
    </row>
    <row r="173" spans="1:25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267</v>
      </c>
      <c r="G173" s="58" t="s">
        <v>418</v>
      </c>
      <c r="H173" s="49">
        <v>35458444.38</v>
      </c>
      <c r="I173" s="49">
        <v>635465.59</v>
      </c>
      <c r="J173" s="49">
        <v>0</v>
      </c>
      <c r="K173" s="49">
        <v>3155429.85</v>
      </c>
      <c r="L173" s="49">
        <v>0</v>
      </c>
      <c r="M173" s="49">
        <v>399782.59</v>
      </c>
      <c r="N173" s="49">
        <v>2886045.06</v>
      </c>
      <c r="O173" s="49">
        <v>329071.21</v>
      </c>
      <c r="P173" s="49">
        <v>11968183.25</v>
      </c>
      <c r="Q173" s="49">
        <v>122034.65</v>
      </c>
      <c r="R173" s="49">
        <v>2934265.07</v>
      </c>
      <c r="S173" s="49">
        <v>0</v>
      </c>
      <c r="T173" s="49">
        <v>343054.44</v>
      </c>
      <c r="U173" s="49">
        <v>9777200.01</v>
      </c>
      <c r="V173" s="49">
        <v>1820135.2</v>
      </c>
      <c r="W173" s="49">
        <v>821905.86</v>
      </c>
      <c r="X173" s="49">
        <v>50200</v>
      </c>
      <c r="Y173" s="49">
        <v>215671.6</v>
      </c>
    </row>
    <row r="174" spans="1:25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267</v>
      </c>
      <c r="G174" s="58" t="s">
        <v>419</v>
      </c>
      <c r="H174" s="49">
        <v>31631011.61</v>
      </c>
      <c r="I174" s="49">
        <v>417955.09</v>
      </c>
      <c r="J174" s="49">
        <v>2200</v>
      </c>
      <c r="K174" s="49">
        <v>2755907.85</v>
      </c>
      <c r="L174" s="49">
        <v>0</v>
      </c>
      <c r="M174" s="49">
        <v>48100</v>
      </c>
      <c r="N174" s="49">
        <v>2823837</v>
      </c>
      <c r="O174" s="49">
        <v>1090975.35</v>
      </c>
      <c r="P174" s="49">
        <v>10011686.16</v>
      </c>
      <c r="Q174" s="49">
        <v>106000</v>
      </c>
      <c r="R174" s="49">
        <v>2062221.15</v>
      </c>
      <c r="S174" s="49">
        <v>0</v>
      </c>
      <c r="T174" s="49">
        <v>354260</v>
      </c>
      <c r="U174" s="49">
        <v>8888421.54</v>
      </c>
      <c r="V174" s="49">
        <v>1584591.2</v>
      </c>
      <c r="W174" s="49">
        <v>978300</v>
      </c>
      <c r="X174" s="49">
        <v>50000</v>
      </c>
      <c r="Y174" s="49">
        <v>456556.27</v>
      </c>
    </row>
    <row r="175" spans="1:25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267</v>
      </c>
      <c r="G175" s="58" t="s">
        <v>420</v>
      </c>
      <c r="H175" s="49">
        <v>39188355.43</v>
      </c>
      <c r="I175" s="49">
        <v>386542.67</v>
      </c>
      <c r="J175" s="49">
        <v>70000</v>
      </c>
      <c r="K175" s="49">
        <v>4754636.61</v>
      </c>
      <c r="L175" s="49">
        <v>0</v>
      </c>
      <c r="M175" s="49">
        <v>171914.25</v>
      </c>
      <c r="N175" s="49">
        <v>3433400.33</v>
      </c>
      <c r="O175" s="49">
        <v>299188.14</v>
      </c>
      <c r="P175" s="49">
        <v>11999599.52</v>
      </c>
      <c r="Q175" s="49">
        <v>73850</v>
      </c>
      <c r="R175" s="49">
        <v>1096107.4</v>
      </c>
      <c r="S175" s="49">
        <v>18584</v>
      </c>
      <c r="T175" s="49">
        <v>52869</v>
      </c>
      <c r="U175" s="49">
        <v>14892378</v>
      </c>
      <c r="V175" s="49">
        <v>960922.04</v>
      </c>
      <c r="W175" s="49">
        <v>567859.32</v>
      </c>
      <c r="X175" s="49">
        <v>80000</v>
      </c>
      <c r="Y175" s="49">
        <v>330504.15</v>
      </c>
    </row>
    <row r="176" spans="1:25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267</v>
      </c>
      <c r="G176" s="58" t="s">
        <v>421</v>
      </c>
      <c r="H176" s="49">
        <v>19304532.51</v>
      </c>
      <c r="I176" s="49">
        <v>430182.75</v>
      </c>
      <c r="J176" s="49">
        <v>382250.78</v>
      </c>
      <c r="K176" s="49">
        <v>1227443.76</v>
      </c>
      <c r="L176" s="49">
        <v>24330</v>
      </c>
      <c r="M176" s="49">
        <v>153000</v>
      </c>
      <c r="N176" s="49">
        <v>2692029.45</v>
      </c>
      <c r="O176" s="49">
        <v>245115.7</v>
      </c>
      <c r="P176" s="49">
        <v>3946108.86</v>
      </c>
      <c r="Q176" s="49">
        <v>55000</v>
      </c>
      <c r="R176" s="49">
        <v>1328284.5</v>
      </c>
      <c r="S176" s="49">
        <v>71934</v>
      </c>
      <c r="T176" s="49">
        <v>143586.91</v>
      </c>
      <c r="U176" s="49">
        <v>4686370</v>
      </c>
      <c r="V176" s="49">
        <v>812154.3</v>
      </c>
      <c r="W176" s="49">
        <v>2614644.5</v>
      </c>
      <c r="X176" s="49">
        <v>100000</v>
      </c>
      <c r="Y176" s="49">
        <v>392097</v>
      </c>
    </row>
    <row r="177" spans="1:25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267</v>
      </c>
      <c r="G177" s="58" t="s">
        <v>422</v>
      </c>
      <c r="H177" s="49">
        <v>24831137.02</v>
      </c>
      <c r="I177" s="49">
        <v>2647140.55</v>
      </c>
      <c r="J177" s="49">
        <v>0</v>
      </c>
      <c r="K177" s="49">
        <v>1779088.97</v>
      </c>
      <c r="L177" s="49">
        <v>0</v>
      </c>
      <c r="M177" s="49">
        <v>0</v>
      </c>
      <c r="N177" s="49">
        <v>2123434.92</v>
      </c>
      <c r="O177" s="49">
        <v>214519.25</v>
      </c>
      <c r="P177" s="49">
        <v>8679718.85</v>
      </c>
      <c r="Q177" s="49">
        <v>50000</v>
      </c>
      <c r="R177" s="49">
        <v>824964.3</v>
      </c>
      <c r="S177" s="49">
        <v>0</v>
      </c>
      <c r="T177" s="49">
        <v>162026</v>
      </c>
      <c r="U177" s="49">
        <v>6788350</v>
      </c>
      <c r="V177" s="49">
        <v>931110</v>
      </c>
      <c r="W177" s="49">
        <v>289252.61</v>
      </c>
      <c r="X177" s="49">
        <v>8000</v>
      </c>
      <c r="Y177" s="49">
        <v>333531.57</v>
      </c>
    </row>
    <row r="178" spans="1:25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267</v>
      </c>
      <c r="G178" s="58" t="s">
        <v>423</v>
      </c>
      <c r="H178" s="49">
        <v>24184014.83</v>
      </c>
      <c r="I178" s="49">
        <v>2920537.28</v>
      </c>
      <c r="J178" s="49">
        <v>0</v>
      </c>
      <c r="K178" s="49">
        <v>2481737.46</v>
      </c>
      <c r="L178" s="49">
        <v>14500</v>
      </c>
      <c r="M178" s="49">
        <v>832231.34</v>
      </c>
      <c r="N178" s="49">
        <v>2370934.94</v>
      </c>
      <c r="O178" s="49">
        <v>477033.5</v>
      </c>
      <c r="P178" s="49">
        <v>4729615.73</v>
      </c>
      <c r="Q178" s="49">
        <v>45000</v>
      </c>
      <c r="R178" s="49">
        <v>1069275.63</v>
      </c>
      <c r="S178" s="49">
        <v>0</v>
      </c>
      <c r="T178" s="49">
        <v>508395.34</v>
      </c>
      <c r="U178" s="49">
        <v>5211915</v>
      </c>
      <c r="V178" s="49">
        <v>2087605.86</v>
      </c>
      <c r="W178" s="49">
        <v>305876.32</v>
      </c>
      <c r="X178" s="49">
        <v>475676</v>
      </c>
      <c r="Y178" s="49">
        <v>653680.43</v>
      </c>
    </row>
    <row r="179" spans="1:25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267</v>
      </c>
      <c r="G179" s="58" t="s">
        <v>424</v>
      </c>
      <c r="H179" s="49">
        <v>88774416.5</v>
      </c>
      <c r="I179" s="49">
        <v>5792555.52</v>
      </c>
      <c r="J179" s="49">
        <v>714732</v>
      </c>
      <c r="K179" s="49">
        <v>11179057.82</v>
      </c>
      <c r="L179" s="49">
        <v>3790877.15</v>
      </c>
      <c r="M179" s="49">
        <v>1553553</v>
      </c>
      <c r="N179" s="49">
        <v>6921271.16</v>
      </c>
      <c r="O179" s="49">
        <v>621414.74</v>
      </c>
      <c r="P179" s="49">
        <v>21354480.13</v>
      </c>
      <c r="Q179" s="49">
        <v>153605</v>
      </c>
      <c r="R179" s="49">
        <v>1616159</v>
      </c>
      <c r="S179" s="49">
        <v>436866.8</v>
      </c>
      <c r="T179" s="49">
        <v>736872</v>
      </c>
      <c r="U179" s="49">
        <v>20625821</v>
      </c>
      <c r="V179" s="49">
        <v>11229772.22</v>
      </c>
      <c r="W179" s="49">
        <v>514544.74</v>
      </c>
      <c r="X179" s="49">
        <v>313500</v>
      </c>
      <c r="Y179" s="49">
        <v>1219334.22</v>
      </c>
    </row>
    <row r="180" spans="1:25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267</v>
      </c>
      <c r="G180" s="58" t="s">
        <v>425</v>
      </c>
      <c r="H180" s="49">
        <v>13282608.64</v>
      </c>
      <c r="I180" s="49">
        <v>358654.46</v>
      </c>
      <c r="J180" s="49">
        <v>65000</v>
      </c>
      <c r="K180" s="49">
        <v>174608.78</v>
      </c>
      <c r="L180" s="49">
        <v>0</v>
      </c>
      <c r="M180" s="49">
        <v>205619.81</v>
      </c>
      <c r="N180" s="49">
        <v>1944342.28</v>
      </c>
      <c r="O180" s="49">
        <v>103019.6</v>
      </c>
      <c r="P180" s="49">
        <v>3943292.81</v>
      </c>
      <c r="Q180" s="49">
        <v>17200</v>
      </c>
      <c r="R180" s="49">
        <v>812426.08</v>
      </c>
      <c r="S180" s="49">
        <v>0</v>
      </c>
      <c r="T180" s="49">
        <v>266238</v>
      </c>
      <c r="U180" s="49">
        <v>3363852</v>
      </c>
      <c r="V180" s="49">
        <v>460939</v>
      </c>
      <c r="W180" s="49">
        <v>1365320.82</v>
      </c>
      <c r="X180" s="49">
        <v>42000</v>
      </c>
      <c r="Y180" s="49">
        <v>160095</v>
      </c>
    </row>
    <row r="181" spans="1:25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267</v>
      </c>
      <c r="G181" s="58" t="s">
        <v>426</v>
      </c>
      <c r="H181" s="49">
        <v>26191040.03</v>
      </c>
      <c r="I181" s="49">
        <v>554508.77</v>
      </c>
      <c r="J181" s="49">
        <v>397799.24</v>
      </c>
      <c r="K181" s="49">
        <v>3160117.12</v>
      </c>
      <c r="L181" s="49">
        <v>0</v>
      </c>
      <c r="M181" s="49">
        <v>1354908.91</v>
      </c>
      <c r="N181" s="49">
        <v>2364874.7</v>
      </c>
      <c r="O181" s="49">
        <v>424210.93</v>
      </c>
      <c r="P181" s="49">
        <v>8123476.8</v>
      </c>
      <c r="Q181" s="49">
        <v>63500</v>
      </c>
      <c r="R181" s="49">
        <v>948507</v>
      </c>
      <c r="S181" s="49">
        <v>317315</v>
      </c>
      <c r="T181" s="49">
        <v>39300</v>
      </c>
      <c r="U181" s="49">
        <v>5247421</v>
      </c>
      <c r="V181" s="49">
        <v>2679476.56</v>
      </c>
      <c r="W181" s="49">
        <v>366700</v>
      </c>
      <c r="X181" s="49">
        <v>15300</v>
      </c>
      <c r="Y181" s="49">
        <v>133624</v>
      </c>
    </row>
    <row r="182" spans="1:25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267</v>
      </c>
      <c r="G182" s="58" t="s">
        <v>427</v>
      </c>
      <c r="H182" s="49">
        <v>12293542.89</v>
      </c>
      <c r="I182" s="49">
        <v>1082416.99</v>
      </c>
      <c r="J182" s="49">
        <v>90000</v>
      </c>
      <c r="K182" s="49">
        <v>724990</v>
      </c>
      <c r="L182" s="49">
        <v>0</v>
      </c>
      <c r="M182" s="49">
        <v>152385</v>
      </c>
      <c r="N182" s="49">
        <v>1640352</v>
      </c>
      <c r="O182" s="49">
        <v>237176</v>
      </c>
      <c r="P182" s="49">
        <v>3056042.9</v>
      </c>
      <c r="Q182" s="49">
        <v>26000</v>
      </c>
      <c r="R182" s="49">
        <v>735744</v>
      </c>
      <c r="S182" s="49">
        <v>5000</v>
      </c>
      <c r="T182" s="49">
        <v>21834</v>
      </c>
      <c r="U182" s="49">
        <v>3274350</v>
      </c>
      <c r="V182" s="49">
        <v>923897</v>
      </c>
      <c r="W182" s="49">
        <v>199511</v>
      </c>
      <c r="X182" s="49">
        <v>0</v>
      </c>
      <c r="Y182" s="49">
        <v>123844</v>
      </c>
    </row>
    <row r="183" spans="1:25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267</v>
      </c>
      <c r="G183" s="58" t="s">
        <v>428</v>
      </c>
      <c r="H183" s="49">
        <v>31127450.12</v>
      </c>
      <c r="I183" s="49">
        <v>1369023.23</v>
      </c>
      <c r="J183" s="49">
        <v>0</v>
      </c>
      <c r="K183" s="49">
        <v>3497657</v>
      </c>
      <c r="L183" s="49">
        <v>5000</v>
      </c>
      <c r="M183" s="49">
        <v>165908.32</v>
      </c>
      <c r="N183" s="49">
        <v>2590244.07</v>
      </c>
      <c r="O183" s="49">
        <v>214814.26</v>
      </c>
      <c r="P183" s="49">
        <v>9913021.13</v>
      </c>
      <c r="Q183" s="49">
        <v>80000</v>
      </c>
      <c r="R183" s="49">
        <v>1578185.4</v>
      </c>
      <c r="S183" s="49">
        <v>7000</v>
      </c>
      <c r="T183" s="49">
        <v>490124</v>
      </c>
      <c r="U183" s="49">
        <v>8074118</v>
      </c>
      <c r="V183" s="49">
        <v>1175132.89</v>
      </c>
      <c r="W183" s="49">
        <v>1293726.43</v>
      </c>
      <c r="X183" s="49">
        <v>124503.8</v>
      </c>
      <c r="Y183" s="49">
        <v>548991.59</v>
      </c>
    </row>
    <row r="184" spans="1:25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267</v>
      </c>
      <c r="G184" s="58" t="s">
        <v>429</v>
      </c>
      <c r="H184" s="49">
        <v>28581042.95</v>
      </c>
      <c r="I184" s="49">
        <v>1146418.91</v>
      </c>
      <c r="J184" s="49">
        <v>0</v>
      </c>
      <c r="K184" s="49">
        <v>2581000</v>
      </c>
      <c r="L184" s="49">
        <v>270316</v>
      </c>
      <c r="M184" s="49">
        <v>100042.04</v>
      </c>
      <c r="N184" s="49">
        <v>2597065</v>
      </c>
      <c r="O184" s="49">
        <v>408186</v>
      </c>
      <c r="P184" s="49">
        <v>8712770</v>
      </c>
      <c r="Q184" s="49">
        <v>104950</v>
      </c>
      <c r="R184" s="49">
        <v>1225247</v>
      </c>
      <c r="S184" s="49">
        <v>0</v>
      </c>
      <c r="T184" s="49">
        <v>59300</v>
      </c>
      <c r="U184" s="49">
        <v>6428316</v>
      </c>
      <c r="V184" s="49">
        <v>3273160</v>
      </c>
      <c r="W184" s="49">
        <v>1159000</v>
      </c>
      <c r="X184" s="49">
        <v>272100</v>
      </c>
      <c r="Y184" s="49">
        <v>243172</v>
      </c>
    </row>
    <row r="185" spans="1:25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267</v>
      </c>
      <c r="G185" s="58" t="s">
        <v>430</v>
      </c>
      <c r="H185" s="49">
        <v>107087910.83</v>
      </c>
      <c r="I185" s="49">
        <v>2397572.49</v>
      </c>
      <c r="J185" s="49">
        <v>707826.05</v>
      </c>
      <c r="K185" s="49">
        <v>6458424.24</v>
      </c>
      <c r="L185" s="49">
        <v>5604547.47</v>
      </c>
      <c r="M185" s="49">
        <v>515092</v>
      </c>
      <c r="N185" s="49">
        <v>6617303.65</v>
      </c>
      <c r="O185" s="49">
        <v>660418.54</v>
      </c>
      <c r="P185" s="49">
        <v>28798178.67</v>
      </c>
      <c r="Q185" s="49">
        <v>442829.88</v>
      </c>
      <c r="R185" s="49">
        <v>4392525.4</v>
      </c>
      <c r="S185" s="49">
        <v>8400</v>
      </c>
      <c r="T185" s="49">
        <v>242120</v>
      </c>
      <c r="U185" s="49">
        <v>31413180</v>
      </c>
      <c r="V185" s="49">
        <v>10539897.63</v>
      </c>
      <c r="W185" s="49">
        <v>4622855.49</v>
      </c>
      <c r="X185" s="49">
        <v>2316721.97</v>
      </c>
      <c r="Y185" s="49">
        <v>1350017.35</v>
      </c>
    </row>
    <row r="186" spans="1:25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267</v>
      </c>
      <c r="G186" s="58" t="s">
        <v>431</v>
      </c>
      <c r="H186" s="49">
        <v>15405293.17</v>
      </c>
      <c r="I186" s="49">
        <v>422284.75</v>
      </c>
      <c r="J186" s="49">
        <v>222813.51</v>
      </c>
      <c r="K186" s="49">
        <v>664420.67</v>
      </c>
      <c r="L186" s="49">
        <v>0</v>
      </c>
      <c r="M186" s="49">
        <v>529848.56</v>
      </c>
      <c r="N186" s="49">
        <v>2175466.91</v>
      </c>
      <c r="O186" s="49">
        <v>164765</v>
      </c>
      <c r="P186" s="49">
        <v>3573090.74</v>
      </c>
      <c r="Q186" s="49">
        <v>21000</v>
      </c>
      <c r="R186" s="49">
        <v>1945133.1</v>
      </c>
      <c r="S186" s="49">
        <v>0</v>
      </c>
      <c r="T186" s="49">
        <v>17500</v>
      </c>
      <c r="U186" s="49">
        <v>4150501</v>
      </c>
      <c r="V186" s="49">
        <v>903236.92</v>
      </c>
      <c r="W186" s="49">
        <v>300449.95</v>
      </c>
      <c r="X186" s="49">
        <v>116086.06</v>
      </c>
      <c r="Y186" s="49">
        <v>198696</v>
      </c>
    </row>
    <row r="187" spans="1:25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267</v>
      </c>
      <c r="G187" s="58" t="s">
        <v>432</v>
      </c>
      <c r="H187" s="49">
        <v>28304524.19</v>
      </c>
      <c r="I187" s="49">
        <v>583503.79</v>
      </c>
      <c r="J187" s="49">
        <v>174806</v>
      </c>
      <c r="K187" s="49">
        <v>1636422.7</v>
      </c>
      <c r="L187" s="49">
        <v>0</v>
      </c>
      <c r="M187" s="49">
        <v>336000</v>
      </c>
      <c r="N187" s="49">
        <v>2408320</v>
      </c>
      <c r="O187" s="49">
        <v>524900.55</v>
      </c>
      <c r="P187" s="49">
        <v>7397716.68</v>
      </c>
      <c r="Q187" s="49">
        <v>68330</v>
      </c>
      <c r="R187" s="49">
        <v>1173840.83</v>
      </c>
      <c r="S187" s="49">
        <v>0</v>
      </c>
      <c r="T187" s="49">
        <v>54900</v>
      </c>
      <c r="U187" s="49">
        <v>5882562</v>
      </c>
      <c r="V187" s="49">
        <v>7118378.74</v>
      </c>
      <c r="W187" s="49">
        <v>529000</v>
      </c>
      <c r="X187" s="49">
        <v>80000</v>
      </c>
      <c r="Y187" s="49">
        <v>335842.9</v>
      </c>
    </row>
    <row r="188" spans="1:25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267</v>
      </c>
      <c r="G188" s="58" t="s">
        <v>433</v>
      </c>
      <c r="H188" s="49">
        <v>39752169.53</v>
      </c>
      <c r="I188" s="49">
        <v>729408.53</v>
      </c>
      <c r="J188" s="49">
        <v>500</v>
      </c>
      <c r="K188" s="49">
        <v>4277360.24</v>
      </c>
      <c r="L188" s="49">
        <v>0</v>
      </c>
      <c r="M188" s="49">
        <v>250944.94</v>
      </c>
      <c r="N188" s="49">
        <v>2708092.53</v>
      </c>
      <c r="O188" s="49">
        <v>347905</v>
      </c>
      <c r="P188" s="49">
        <v>10741454.85</v>
      </c>
      <c r="Q188" s="49">
        <v>234000</v>
      </c>
      <c r="R188" s="49">
        <v>6413611</v>
      </c>
      <c r="S188" s="49">
        <v>0</v>
      </c>
      <c r="T188" s="49">
        <v>205214</v>
      </c>
      <c r="U188" s="49">
        <v>9862850.4</v>
      </c>
      <c r="V188" s="49">
        <v>2681106.15</v>
      </c>
      <c r="W188" s="49">
        <v>529027.72</v>
      </c>
      <c r="X188" s="49">
        <v>289600</v>
      </c>
      <c r="Y188" s="49">
        <v>481094.17</v>
      </c>
    </row>
    <row r="189" spans="1:25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267</v>
      </c>
      <c r="G189" s="58" t="s">
        <v>434</v>
      </c>
      <c r="H189" s="49">
        <v>54378373</v>
      </c>
      <c r="I189" s="49">
        <v>417606.69</v>
      </c>
      <c r="J189" s="49">
        <v>458800</v>
      </c>
      <c r="K189" s="49">
        <v>1265605.44</v>
      </c>
      <c r="L189" s="49">
        <v>0</v>
      </c>
      <c r="M189" s="49">
        <v>512270.61</v>
      </c>
      <c r="N189" s="49">
        <v>5829335.71</v>
      </c>
      <c r="O189" s="49">
        <v>460216.84</v>
      </c>
      <c r="P189" s="49">
        <v>13949977.62</v>
      </c>
      <c r="Q189" s="49">
        <v>174800</v>
      </c>
      <c r="R189" s="49">
        <v>3902437.04</v>
      </c>
      <c r="S189" s="49">
        <v>302823</v>
      </c>
      <c r="T189" s="49">
        <v>205000</v>
      </c>
      <c r="U189" s="49">
        <v>11063053.71</v>
      </c>
      <c r="V189" s="49">
        <v>13772800.43</v>
      </c>
      <c r="W189" s="49">
        <v>1139206.36</v>
      </c>
      <c r="X189" s="49">
        <v>359325</v>
      </c>
      <c r="Y189" s="49">
        <v>565114.55</v>
      </c>
    </row>
    <row r="190" spans="1:25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267</v>
      </c>
      <c r="G190" s="58" t="s">
        <v>435</v>
      </c>
      <c r="H190" s="49">
        <v>69782069.91</v>
      </c>
      <c r="I190" s="49">
        <v>526382.25</v>
      </c>
      <c r="J190" s="49">
        <v>0</v>
      </c>
      <c r="K190" s="49">
        <v>2174833.44</v>
      </c>
      <c r="L190" s="49">
        <v>0</v>
      </c>
      <c r="M190" s="49">
        <v>574000</v>
      </c>
      <c r="N190" s="49">
        <v>5344066</v>
      </c>
      <c r="O190" s="49">
        <v>601177.19</v>
      </c>
      <c r="P190" s="49">
        <v>21629413.3</v>
      </c>
      <c r="Q190" s="49">
        <v>263795.53</v>
      </c>
      <c r="R190" s="49">
        <v>3210290</v>
      </c>
      <c r="S190" s="49">
        <v>6000</v>
      </c>
      <c r="T190" s="49">
        <v>799755.24</v>
      </c>
      <c r="U190" s="49">
        <v>17821570</v>
      </c>
      <c r="V190" s="49">
        <v>12789677.28</v>
      </c>
      <c r="W190" s="49">
        <v>1052682.19</v>
      </c>
      <c r="X190" s="49">
        <v>1367000</v>
      </c>
      <c r="Y190" s="49">
        <v>1621427.49</v>
      </c>
    </row>
    <row r="191" spans="1:25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267</v>
      </c>
      <c r="G191" s="58" t="s">
        <v>436</v>
      </c>
      <c r="H191" s="49">
        <v>55137067.47</v>
      </c>
      <c r="I191" s="49">
        <v>1153815.01</v>
      </c>
      <c r="J191" s="49">
        <v>28044</v>
      </c>
      <c r="K191" s="49">
        <v>6216438.96</v>
      </c>
      <c r="L191" s="49">
        <v>0</v>
      </c>
      <c r="M191" s="49">
        <v>310324</v>
      </c>
      <c r="N191" s="49">
        <v>4442379</v>
      </c>
      <c r="O191" s="49">
        <v>481127.4</v>
      </c>
      <c r="P191" s="49">
        <v>15977513.56</v>
      </c>
      <c r="Q191" s="49">
        <v>189000</v>
      </c>
      <c r="R191" s="49">
        <v>3574975.57</v>
      </c>
      <c r="S191" s="49">
        <v>264754.26</v>
      </c>
      <c r="T191" s="49">
        <v>437105</v>
      </c>
      <c r="U191" s="49">
        <v>14052608</v>
      </c>
      <c r="V191" s="49">
        <v>5758253.06</v>
      </c>
      <c r="W191" s="49">
        <v>1425419.65</v>
      </c>
      <c r="X191" s="49">
        <v>202300</v>
      </c>
      <c r="Y191" s="49">
        <v>623010</v>
      </c>
    </row>
    <row r="192" spans="1:25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267</v>
      </c>
      <c r="G192" s="58" t="s">
        <v>437</v>
      </c>
      <c r="H192" s="49">
        <v>30664810.05</v>
      </c>
      <c r="I192" s="49">
        <v>339758.21</v>
      </c>
      <c r="J192" s="49">
        <v>0</v>
      </c>
      <c r="K192" s="49">
        <v>1738374.21</v>
      </c>
      <c r="L192" s="49">
        <v>0</v>
      </c>
      <c r="M192" s="49">
        <v>3293500</v>
      </c>
      <c r="N192" s="49">
        <v>3390860</v>
      </c>
      <c r="O192" s="49">
        <v>566909</v>
      </c>
      <c r="P192" s="49">
        <v>9230647.9</v>
      </c>
      <c r="Q192" s="49">
        <v>134500</v>
      </c>
      <c r="R192" s="49">
        <v>1164122</v>
      </c>
      <c r="S192" s="49">
        <v>0</v>
      </c>
      <c r="T192" s="49">
        <v>121336</v>
      </c>
      <c r="U192" s="49">
        <v>7506560</v>
      </c>
      <c r="V192" s="49">
        <v>1875857.28</v>
      </c>
      <c r="W192" s="49">
        <v>700281.45</v>
      </c>
      <c r="X192" s="49">
        <v>197000</v>
      </c>
      <c r="Y192" s="49">
        <v>405104</v>
      </c>
    </row>
    <row r="193" spans="1:25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267</v>
      </c>
      <c r="G193" s="58" t="s">
        <v>438</v>
      </c>
      <c r="H193" s="49">
        <v>80642599.9</v>
      </c>
      <c r="I193" s="49">
        <v>80139.15</v>
      </c>
      <c r="J193" s="49">
        <v>0</v>
      </c>
      <c r="K193" s="49">
        <v>4111979.35</v>
      </c>
      <c r="L193" s="49">
        <v>889800</v>
      </c>
      <c r="M193" s="49">
        <v>509136</v>
      </c>
      <c r="N193" s="49">
        <v>6445992.47</v>
      </c>
      <c r="O193" s="49">
        <v>638679.58</v>
      </c>
      <c r="P193" s="49">
        <v>19856925.56</v>
      </c>
      <c r="Q193" s="49">
        <v>338105.6</v>
      </c>
      <c r="R193" s="49">
        <v>4452621.01</v>
      </c>
      <c r="S193" s="49">
        <v>53400</v>
      </c>
      <c r="T193" s="49">
        <v>1026335.1</v>
      </c>
      <c r="U193" s="49">
        <v>18728310</v>
      </c>
      <c r="V193" s="49">
        <v>18274204.68</v>
      </c>
      <c r="W193" s="49">
        <v>1468627.31</v>
      </c>
      <c r="X193" s="49">
        <v>2166000</v>
      </c>
      <c r="Y193" s="49">
        <v>1602344.09</v>
      </c>
    </row>
    <row r="194" spans="1:25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267</v>
      </c>
      <c r="G194" s="58" t="s">
        <v>439</v>
      </c>
      <c r="H194" s="49">
        <v>36575717.52</v>
      </c>
      <c r="I194" s="49">
        <v>4533421.19</v>
      </c>
      <c r="J194" s="49">
        <v>102500</v>
      </c>
      <c r="K194" s="49">
        <v>1036341.64</v>
      </c>
      <c r="L194" s="49">
        <v>40733.09</v>
      </c>
      <c r="M194" s="49">
        <v>178450</v>
      </c>
      <c r="N194" s="49">
        <v>3051324.16</v>
      </c>
      <c r="O194" s="49">
        <v>297870</v>
      </c>
      <c r="P194" s="49">
        <v>9966907.4</v>
      </c>
      <c r="Q194" s="49">
        <v>170424.25</v>
      </c>
      <c r="R194" s="49">
        <v>3389377.31</v>
      </c>
      <c r="S194" s="49">
        <v>89640</v>
      </c>
      <c r="T194" s="49">
        <v>374122.17</v>
      </c>
      <c r="U194" s="49">
        <v>8332184.37</v>
      </c>
      <c r="V194" s="49">
        <v>1896323.77</v>
      </c>
      <c r="W194" s="49">
        <v>2270660.17</v>
      </c>
      <c r="X194" s="49">
        <v>139488</v>
      </c>
      <c r="Y194" s="49">
        <v>705950</v>
      </c>
    </row>
    <row r="195" spans="1:25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267</v>
      </c>
      <c r="G195" s="58" t="s">
        <v>440</v>
      </c>
      <c r="H195" s="49">
        <v>37402121.02</v>
      </c>
      <c r="I195" s="49">
        <v>399814.78</v>
      </c>
      <c r="J195" s="49">
        <v>0</v>
      </c>
      <c r="K195" s="49">
        <v>1462230.48</v>
      </c>
      <c r="L195" s="49">
        <v>0</v>
      </c>
      <c r="M195" s="49">
        <v>155020</v>
      </c>
      <c r="N195" s="49">
        <v>2976764.86</v>
      </c>
      <c r="O195" s="49">
        <v>294487.5</v>
      </c>
      <c r="P195" s="49">
        <v>10036428.56</v>
      </c>
      <c r="Q195" s="49">
        <v>91000</v>
      </c>
      <c r="R195" s="49">
        <v>1848456.71</v>
      </c>
      <c r="S195" s="49">
        <v>0</v>
      </c>
      <c r="T195" s="49">
        <v>343804</v>
      </c>
      <c r="U195" s="49">
        <v>8942031.39</v>
      </c>
      <c r="V195" s="49">
        <v>8976211.23</v>
      </c>
      <c r="W195" s="49">
        <v>1155330.34</v>
      </c>
      <c r="X195" s="49">
        <v>251955.17</v>
      </c>
      <c r="Y195" s="49">
        <v>468586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267</v>
      </c>
      <c r="G196" s="58" t="s">
        <v>441</v>
      </c>
      <c r="H196" s="49">
        <v>36808080.2</v>
      </c>
      <c r="I196" s="49">
        <v>89583.75</v>
      </c>
      <c r="J196" s="49">
        <v>0</v>
      </c>
      <c r="K196" s="49">
        <v>4657749.78</v>
      </c>
      <c r="L196" s="49">
        <v>0</v>
      </c>
      <c r="M196" s="49">
        <v>1521035.2</v>
      </c>
      <c r="N196" s="49">
        <v>4258050.6</v>
      </c>
      <c r="O196" s="49">
        <v>772000</v>
      </c>
      <c r="P196" s="49">
        <v>9292341.8</v>
      </c>
      <c r="Q196" s="49">
        <v>327000</v>
      </c>
      <c r="R196" s="49">
        <v>1253213</v>
      </c>
      <c r="S196" s="49">
        <v>0</v>
      </c>
      <c r="T196" s="49">
        <v>30702</v>
      </c>
      <c r="U196" s="49">
        <v>8492832</v>
      </c>
      <c r="V196" s="49">
        <v>2070333</v>
      </c>
      <c r="W196" s="49">
        <v>1834919</v>
      </c>
      <c r="X196" s="49">
        <v>82200</v>
      </c>
      <c r="Y196" s="49">
        <v>2126120.07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267</v>
      </c>
      <c r="G197" s="58" t="s">
        <v>442</v>
      </c>
      <c r="H197" s="49">
        <v>36928165.87</v>
      </c>
      <c r="I197" s="49">
        <v>3156805.98</v>
      </c>
      <c r="J197" s="49">
        <v>377852</v>
      </c>
      <c r="K197" s="49">
        <v>2521000</v>
      </c>
      <c r="L197" s="49">
        <v>5000</v>
      </c>
      <c r="M197" s="49">
        <v>259500</v>
      </c>
      <c r="N197" s="49">
        <v>2777983</v>
      </c>
      <c r="O197" s="49">
        <v>406660</v>
      </c>
      <c r="P197" s="49">
        <v>9448660.26</v>
      </c>
      <c r="Q197" s="49">
        <v>122000</v>
      </c>
      <c r="R197" s="49">
        <v>2549260</v>
      </c>
      <c r="S197" s="49">
        <v>0</v>
      </c>
      <c r="T197" s="49">
        <v>364323</v>
      </c>
      <c r="U197" s="49">
        <v>8280470</v>
      </c>
      <c r="V197" s="49">
        <v>4717337</v>
      </c>
      <c r="W197" s="49">
        <v>1237947</v>
      </c>
      <c r="X197" s="49">
        <v>237176</v>
      </c>
      <c r="Y197" s="49">
        <v>466191.63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267</v>
      </c>
      <c r="G198" s="58" t="s">
        <v>443</v>
      </c>
      <c r="H198" s="49">
        <v>37478367.98</v>
      </c>
      <c r="I198" s="49">
        <v>394319.18</v>
      </c>
      <c r="J198" s="49">
        <v>0</v>
      </c>
      <c r="K198" s="49">
        <v>647972</v>
      </c>
      <c r="L198" s="49">
        <v>0</v>
      </c>
      <c r="M198" s="49">
        <v>171212</v>
      </c>
      <c r="N198" s="49">
        <v>2416162</v>
      </c>
      <c r="O198" s="49">
        <v>423800</v>
      </c>
      <c r="P198" s="49">
        <v>12179888.67</v>
      </c>
      <c r="Q198" s="49">
        <v>129000</v>
      </c>
      <c r="R198" s="49">
        <v>1125056</v>
      </c>
      <c r="S198" s="49">
        <v>136093.33</v>
      </c>
      <c r="T198" s="49">
        <v>659997</v>
      </c>
      <c r="U198" s="49">
        <v>8993840</v>
      </c>
      <c r="V198" s="49">
        <v>8019484</v>
      </c>
      <c r="W198" s="49">
        <v>807110</v>
      </c>
      <c r="X198" s="49">
        <v>104200</v>
      </c>
      <c r="Y198" s="49">
        <v>1270233.8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267</v>
      </c>
      <c r="G199" s="58" t="s">
        <v>444</v>
      </c>
      <c r="H199" s="49">
        <v>27942918.24</v>
      </c>
      <c r="I199" s="49">
        <v>1189358.67</v>
      </c>
      <c r="J199" s="49">
        <v>0</v>
      </c>
      <c r="K199" s="49">
        <v>524121</v>
      </c>
      <c r="L199" s="49">
        <v>3000</v>
      </c>
      <c r="M199" s="49">
        <v>156500</v>
      </c>
      <c r="N199" s="49">
        <v>2851351.85</v>
      </c>
      <c r="O199" s="49">
        <v>250774</v>
      </c>
      <c r="P199" s="49">
        <v>9622672.65</v>
      </c>
      <c r="Q199" s="49">
        <v>88808.75</v>
      </c>
      <c r="R199" s="49">
        <v>1850572.97</v>
      </c>
      <c r="S199" s="49">
        <v>0</v>
      </c>
      <c r="T199" s="49">
        <v>313445</v>
      </c>
      <c r="U199" s="49">
        <v>7359820</v>
      </c>
      <c r="V199" s="49">
        <v>1718874.31</v>
      </c>
      <c r="W199" s="49">
        <v>679038</v>
      </c>
      <c r="X199" s="49">
        <v>267983.62</v>
      </c>
      <c r="Y199" s="49">
        <v>1066597.42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267</v>
      </c>
      <c r="G200" s="58" t="s">
        <v>445</v>
      </c>
      <c r="H200" s="49">
        <v>28318386.92</v>
      </c>
      <c r="I200" s="49">
        <v>609512.75</v>
      </c>
      <c r="J200" s="49">
        <v>457500</v>
      </c>
      <c r="K200" s="49">
        <v>378380</v>
      </c>
      <c r="L200" s="49">
        <v>0</v>
      </c>
      <c r="M200" s="49">
        <v>157000</v>
      </c>
      <c r="N200" s="49">
        <v>2556440.57</v>
      </c>
      <c r="O200" s="49">
        <v>318588.09</v>
      </c>
      <c r="P200" s="49">
        <v>9891544.3</v>
      </c>
      <c r="Q200" s="49">
        <v>103622.64</v>
      </c>
      <c r="R200" s="49">
        <v>1445636</v>
      </c>
      <c r="S200" s="49">
        <v>110143</v>
      </c>
      <c r="T200" s="49">
        <v>376893.15</v>
      </c>
      <c r="U200" s="49">
        <v>6719008</v>
      </c>
      <c r="V200" s="49">
        <v>3061109.22</v>
      </c>
      <c r="W200" s="49">
        <v>1366944.41</v>
      </c>
      <c r="X200" s="49">
        <v>140000</v>
      </c>
      <c r="Y200" s="49">
        <v>626064.79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267</v>
      </c>
      <c r="G201" s="58" t="s">
        <v>446</v>
      </c>
      <c r="H201" s="49">
        <v>111156359.62</v>
      </c>
      <c r="I201" s="49">
        <v>202364.07</v>
      </c>
      <c r="J201" s="49">
        <v>0</v>
      </c>
      <c r="K201" s="49">
        <v>8325679.76</v>
      </c>
      <c r="L201" s="49">
        <v>0</v>
      </c>
      <c r="M201" s="49">
        <v>2574105</v>
      </c>
      <c r="N201" s="49">
        <v>8933610</v>
      </c>
      <c r="O201" s="49">
        <v>1324761</v>
      </c>
      <c r="P201" s="49">
        <v>39469284.25</v>
      </c>
      <c r="Q201" s="49">
        <v>450271</v>
      </c>
      <c r="R201" s="49">
        <v>6354425.56</v>
      </c>
      <c r="S201" s="49">
        <v>377020</v>
      </c>
      <c r="T201" s="49">
        <v>1855900</v>
      </c>
      <c r="U201" s="49">
        <v>29692284</v>
      </c>
      <c r="V201" s="49">
        <v>6077620.98</v>
      </c>
      <c r="W201" s="49">
        <v>4106420</v>
      </c>
      <c r="X201" s="49">
        <v>84700</v>
      </c>
      <c r="Y201" s="49">
        <v>1327914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267</v>
      </c>
      <c r="G202" s="58" t="s">
        <v>447</v>
      </c>
      <c r="H202" s="49">
        <v>29658596.93</v>
      </c>
      <c r="I202" s="49">
        <v>837356.22</v>
      </c>
      <c r="J202" s="49">
        <v>0</v>
      </c>
      <c r="K202" s="49">
        <v>1364786</v>
      </c>
      <c r="L202" s="49">
        <v>0</v>
      </c>
      <c r="M202" s="49">
        <v>30000</v>
      </c>
      <c r="N202" s="49">
        <v>2639553</v>
      </c>
      <c r="O202" s="49">
        <v>719400</v>
      </c>
      <c r="P202" s="49">
        <v>9607709.71</v>
      </c>
      <c r="Q202" s="49">
        <v>103000</v>
      </c>
      <c r="R202" s="49">
        <v>1560775</v>
      </c>
      <c r="S202" s="49">
        <v>0</v>
      </c>
      <c r="T202" s="49">
        <v>459500</v>
      </c>
      <c r="U202" s="49">
        <v>8788769</v>
      </c>
      <c r="V202" s="49">
        <v>1943601</v>
      </c>
      <c r="W202" s="49">
        <v>905000</v>
      </c>
      <c r="X202" s="49">
        <v>141127</v>
      </c>
      <c r="Y202" s="49">
        <v>558020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267</v>
      </c>
      <c r="G203" s="58" t="s">
        <v>448</v>
      </c>
      <c r="H203" s="49">
        <v>69943392.92</v>
      </c>
      <c r="I203" s="49">
        <v>161217.84</v>
      </c>
      <c r="J203" s="49">
        <v>0</v>
      </c>
      <c r="K203" s="49">
        <v>16465530.27</v>
      </c>
      <c r="L203" s="49">
        <v>1336245.84</v>
      </c>
      <c r="M203" s="49">
        <v>432129</v>
      </c>
      <c r="N203" s="49">
        <v>3738153.54</v>
      </c>
      <c r="O203" s="49">
        <v>757647.84</v>
      </c>
      <c r="P203" s="49">
        <v>16117389.61</v>
      </c>
      <c r="Q203" s="49">
        <v>238000</v>
      </c>
      <c r="R203" s="49">
        <v>1761942</v>
      </c>
      <c r="S203" s="49">
        <v>67640</v>
      </c>
      <c r="T203" s="49">
        <v>655615</v>
      </c>
      <c r="U203" s="49">
        <v>10509531</v>
      </c>
      <c r="V203" s="49">
        <v>16098041.3</v>
      </c>
      <c r="W203" s="49">
        <v>941172.64</v>
      </c>
      <c r="X203" s="49">
        <v>251278.62</v>
      </c>
      <c r="Y203" s="49">
        <v>411858.42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267</v>
      </c>
      <c r="G204" s="58" t="s">
        <v>449</v>
      </c>
      <c r="H204" s="49">
        <v>105509562.79</v>
      </c>
      <c r="I204" s="49">
        <v>374960.45</v>
      </c>
      <c r="J204" s="49">
        <v>0</v>
      </c>
      <c r="K204" s="49">
        <v>15635731.78</v>
      </c>
      <c r="L204" s="49">
        <v>0</v>
      </c>
      <c r="M204" s="49">
        <v>5777437.17</v>
      </c>
      <c r="N204" s="49">
        <v>6465016</v>
      </c>
      <c r="O204" s="49">
        <v>564929.28</v>
      </c>
      <c r="P204" s="49">
        <v>25839175.41</v>
      </c>
      <c r="Q204" s="49">
        <v>377940</v>
      </c>
      <c r="R204" s="49">
        <v>6006560.2</v>
      </c>
      <c r="S204" s="49">
        <v>25200</v>
      </c>
      <c r="T204" s="49">
        <v>1840559</v>
      </c>
      <c r="U204" s="49">
        <v>23827788</v>
      </c>
      <c r="V204" s="49">
        <v>12264997.4</v>
      </c>
      <c r="W204" s="49">
        <v>1924440.1</v>
      </c>
      <c r="X204" s="49">
        <v>2344072</v>
      </c>
      <c r="Y204" s="49">
        <v>2240756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267</v>
      </c>
      <c r="G205" s="58" t="s">
        <v>450</v>
      </c>
      <c r="H205" s="49">
        <v>34025646.67</v>
      </c>
      <c r="I205" s="49">
        <v>272366.9</v>
      </c>
      <c r="J205" s="49">
        <v>0</v>
      </c>
      <c r="K205" s="49">
        <v>6998345.23</v>
      </c>
      <c r="L205" s="49">
        <v>0</v>
      </c>
      <c r="M205" s="49">
        <v>43000</v>
      </c>
      <c r="N205" s="49">
        <v>2707070.6</v>
      </c>
      <c r="O205" s="49">
        <v>494338.1</v>
      </c>
      <c r="P205" s="49">
        <v>8739821.68</v>
      </c>
      <c r="Q205" s="49">
        <v>65000</v>
      </c>
      <c r="R205" s="49">
        <v>1530824</v>
      </c>
      <c r="S205" s="49">
        <v>0</v>
      </c>
      <c r="T205" s="49">
        <v>67934</v>
      </c>
      <c r="U205" s="49">
        <v>6966600</v>
      </c>
      <c r="V205" s="49">
        <v>4867297.16</v>
      </c>
      <c r="W205" s="49">
        <v>633500</v>
      </c>
      <c r="X205" s="49">
        <v>109000</v>
      </c>
      <c r="Y205" s="49">
        <v>530549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267</v>
      </c>
      <c r="G206" s="58" t="s">
        <v>451</v>
      </c>
      <c r="H206" s="49">
        <v>71649955.88</v>
      </c>
      <c r="I206" s="49">
        <v>331109.14</v>
      </c>
      <c r="J206" s="49">
        <v>0</v>
      </c>
      <c r="K206" s="49">
        <v>2131037.83</v>
      </c>
      <c r="L206" s="49">
        <v>0</v>
      </c>
      <c r="M206" s="49">
        <v>152700</v>
      </c>
      <c r="N206" s="49">
        <v>5202550.01</v>
      </c>
      <c r="O206" s="49">
        <v>324945</v>
      </c>
      <c r="P206" s="49">
        <v>23452954.93</v>
      </c>
      <c r="Q206" s="49">
        <v>320000</v>
      </c>
      <c r="R206" s="49">
        <v>5829011.52</v>
      </c>
      <c r="S206" s="49">
        <v>0</v>
      </c>
      <c r="T206" s="49">
        <v>966155</v>
      </c>
      <c r="U206" s="49">
        <v>19099680.7</v>
      </c>
      <c r="V206" s="49">
        <v>6714109.35</v>
      </c>
      <c r="W206" s="49">
        <v>4911319.48</v>
      </c>
      <c r="X206" s="49">
        <v>931321</v>
      </c>
      <c r="Y206" s="49">
        <v>1283061.92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267</v>
      </c>
      <c r="G207" s="58" t="s">
        <v>452</v>
      </c>
      <c r="H207" s="49">
        <v>60573901.9</v>
      </c>
      <c r="I207" s="49">
        <v>1191398.82</v>
      </c>
      <c r="J207" s="49">
        <v>0</v>
      </c>
      <c r="K207" s="49">
        <v>5681683</v>
      </c>
      <c r="L207" s="49">
        <v>0</v>
      </c>
      <c r="M207" s="49">
        <v>0</v>
      </c>
      <c r="N207" s="49">
        <v>5751952.09</v>
      </c>
      <c r="O207" s="49">
        <v>1211163</v>
      </c>
      <c r="P207" s="49">
        <v>13177218.06</v>
      </c>
      <c r="Q207" s="49">
        <v>240000</v>
      </c>
      <c r="R207" s="49">
        <v>1850281</v>
      </c>
      <c r="S207" s="49">
        <v>2885571.8</v>
      </c>
      <c r="T207" s="49">
        <v>671699</v>
      </c>
      <c r="U207" s="49">
        <v>14488425</v>
      </c>
      <c r="V207" s="49">
        <v>3681183</v>
      </c>
      <c r="W207" s="49">
        <v>6490884.13</v>
      </c>
      <c r="X207" s="49">
        <v>1571000</v>
      </c>
      <c r="Y207" s="49">
        <v>1681443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267</v>
      </c>
      <c r="G208" s="58" t="s">
        <v>453</v>
      </c>
      <c r="H208" s="49">
        <v>78037997.38</v>
      </c>
      <c r="I208" s="49">
        <v>234922.76</v>
      </c>
      <c r="J208" s="49">
        <v>0</v>
      </c>
      <c r="K208" s="49">
        <v>6603451.14</v>
      </c>
      <c r="L208" s="49">
        <v>1443373.29</v>
      </c>
      <c r="M208" s="49">
        <v>4997967.14</v>
      </c>
      <c r="N208" s="49">
        <v>5598404.75</v>
      </c>
      <c r="O208" s="49">
        <v>1239951.33</v>
      </c>
      <c r="P208" s="49">
        <v>19564292.55</v>
      </c>
      <c r="Q208" s="49">
        <v>189800</v>
      </c>
      <c r="R208" s="49">
        <v>3021364.87</v>
      </c>
      <c r="S208" s="49">
        <v>0</v>
      </c>
      <c r="T208" s="49">
        <v>126000</v>
      </c>
      <c r="U208" s="49">
        <v>17679119</v>
      </c>
      <c r="V208" s="49">
        <v>10709230.67</v>
      </c>
      <c r="W208" s="49">
        <v>2534224.33</v>
      </c>
      <c r="X208" s="49">
        <v>3110899</v>
      </c>
      <c r="Y208" s="49">
        <v>984996.55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267</v>
      </c>
      <c r="G209" s="58" t="s">
        <v>454</v>
      </c>
      <c r="H209" s="49">
        <v>30806690.67</v>
      </c>
      <c r="I209" s="49">
        <v>294055.48</v>
      </c>
      <c r="J209" s="49">
        <v>709054</v>
      </c>
      <c r="K209" s="49">
        <v>3097040.79</v>
      </c>
      <c r="L209" s="49">
        <v>29000</v>
      </c>
      <c r="M209" s="49">
        <v>53322</v>
      </c>
      <c r="N209" s="49">
        <v>3181161.62</v>
      </c>
      <c r="O209" s="49">
        <v>577892</v>
      </c>
      <c r="P209" s="49">
        <v>6989260.85</v>
      </c>
      <c r="Q209" s="49">
        <v>60000</v>
      </c>
      <c r="R209" s="49">
        <v>1835682</v>
      </c>
      <c r="S209" s="49">
        <v>3307</v>
      </c>
      <c r="T209" s="49">
        <v>199958</v>
      </c>
      <c r="U209" s="49">
        <v>7990265</v>
      </c>
      <c r="V209" s="49">
        <v>2720280</v>
      </c>
      <c r="W209" s="49">
        <v>2671379.93</v>
      </c>
      <c r="X209" s="49">
        <v>139600</v>
      </c>
      <c r="Y209" s="49">
        <v>255432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267</v>
      </c>
      <c r="G210" s="58" t="s">
        <v>455</v>
      </c>
      <c r="H210" s="49">
        <v>130391728.6</v>
      </c>
      <c r="I210" s="49">
        <v>1395172.22</v>
      </c>
      <c r="J210" s="49">
        <v>0</v>
      </c>
      <c r="K210" s="49">
        <v>10708540.32</v>
      </c>
      <c r="L210" s="49">
        <v>0</v>
      </c>
      <c r="M210" s="49">
        <v>1492900.05</v>
      </c>
      <c r="N210" s="49">
        <v>8143875.4</v>
      </c>
      <c r="O210" s="49">
        <v>800405.01</v>
      </c>
      <c r="P210" s="49">
        <v>34923750.39</v>
      </c>
      <c r="Q210" s="49">
        <v>385000</v>
      </c>
      <c r="R210" s="49">
        <v>4132909.36</v>
      </c>
      <c r="S210" s="49">
        <v>0</v>
      </c>
      <c r="T210" s="49">
        <v>2675631</v>
      </c>
      <c r="U210" s="49">
        <v>29145854.33</v>
      </c>
      <c r="V210" s="49">
        <v>25585888.45</v>
      </c>
      <c r="W210" s="49">
        <v>1568747.75</v>
      </c>
      <c r="X210" s="49">
        <v>8408481</v>
      </c>
      <c r="Y210" s="49">
        <v>1024573.32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267</v>
      </c>
      <c r="G211" s="58" t="s">
        <v>456</v>
      </c>
      <c r="H211" s="49">
        <v>33633004.14</v>
      </c>
      <c r="I211" s="49">
        <v>739115.51</v>
      </c>
      <c r="J211" s="49">
        <v>918414.52</v>
      </c>
      <c r="K211" s="49">
        <v>3171724.62</v>
      </c>
      <c r="L211" s="49">
        <v>0</v>
      </c>
      <c r="M211" s="49">
        <v>355200</v>
      </c>
      <c r="N211" s="49">
        <v>3958592</v>
      </c>
      <c r="O211" s="49">
        <v>263000</v>
      </c>
      <c r="P211" s="49">
        <v>8163096.48</v>
      </c>
      <c r="Q211" s="49">
        <v>67000</v>
      </c>
      <c r="R211" s="49">
        <v>1790374</v>
      </c>
      <c r="S211" s="49">
        <v>172634</v>
      </c>
      <c r="T211" s="49">
        <v>426471</v>
      </c>
      <c r="U211" s="49">
        <v>10296397</v>
      </c>
      <c r="V211" s="49">
        <v>2014538.01</v>
      </c>
      <c r="W211" s="49">
        <v>708000</v>
      </c>
      <c r="X211" s="49">
        <v>138200</v>
      </c>
      <c r="Y211" s="49">
        <v>450247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267</v>
      </c>
      <c r="G212" s="58" t="s">
        <v>457</v>
      </c>
      <c r="H212" s="49">
        <v>51486610.47</v>
      </c>
      <c r="I212" s="49">
        <v>362826.05</v>
      </c>
      <c r="J212" s="49">
        <v>0</v>
      </c>
      <c r="K212" s="49">
        <v>3596078.36</v>
      </c>
      <c r="L212" s="49">
        <v>1756123.23</v>
      </c>
      <c r="M212" s="49">
        <v>585100</v>
      </c>
      <c r="N212" s="49">
        <v>6218780.2</v>
      </c>
      <c r="O212" s="49">
        <v>1310900</v>
      </c>
      <c r="P212" s="49">
        <v>14251596.08</v>
      </c>
      <c r="Q212" s="49">
        <v>218728.36</v>
      </c>
      <c r="R212" s="49">
        <v>2868689.7</v>
      </c>
      <c r="S212" s="49">
        <v>54450</v>
      </c>
      <c r="T212" s="49">
        <v>392801</v>
      </c>
      <c r="U212" s="49">
        <v>13470760</v>
      </c>
      <c r="V212" s="49">
        <v>3263899.55</v>
      </c>
      <c r="W212" s="49">
        <v>1575748.34</v>
      </c>
      <c r="X212" s="49">
        <v>598860.6</v>
      </c>
      <c r="Y212" s="49">
        <v>961269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267</v>
      </c>
      <c r="G213" s="58" t="s">
        <v>458</v>
      </c>
      <c r="H213" s="49">
        <v>40494507.86</v>
      </c>
      <c r="I213" s="49">
        <v>3629607.21</v>
      </c>
      <c r="J213" s="49">
        <v>0</v>
      </c>
      <c r="K213" s="49">
        <v>2751888.76</v>
      </c>
      <c r="L213" s="49">
        <v>0</v>
      </c>
      <c r="M213" s="49">
        <v>339500</v>
      </c>
      <c r="N213" s="49">
        <v>3135815.8</v>
      </c>
      <c r="O213" s="49">
        <v>286900</v>
      </c>
      <c r="P213" s="49">
        <v>9772760.65</v>
      </c>
      <c r="Q213" s="49">
        <v>153650</v>
      </c>
      <c r="R213" s="49">
        <v>1726394.63</v>
      </c>
      <c r="S213" s="49">
        <v>0</v>
      </c>
      <c r="T213" s="49">
        <v>170666</v>
      </c>
      <c r="U213" s="49">
        <v>8755328.57</v>
      </c>
      <c r="V213" s="49">
        <v>1706860.74</v>
      </c>
      <c r="W213" s="49">
        <v>1634747</v>
      </c>
      <c r="X213" s="49">
        <v>202000</v>
      </c>
      <c r="Y213" s="49">
        <v>6228388.5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267</v>
      </c>
      <c r="G214" s="58" t="s">
        <v>459</v>
      </c>
      <c r="H214" s="49">
        <v>31550476.08</v>
      </c>
      <c r="I214" s="49">
        <v>573417.5</v>
      </c>
      <c r="J214" s="49">
        <v>120000</v>
      </c>
      <c r="K214" s="49">
        <v>478041.48</v>
      </c>
      <c r="L214" s="49">
        <v>0</v>
      </c>
      <c r="M214" s="49">
        <v>15000</v>
      </c>
      <c r="N214" s="49">
        <v>2767659.24</v>
      </c>
      <c r="O214" s="49">
        <v>515171.4</v>
      </c>
      <c r="P214" s="49">
        <v>9771164.72</v>
      </c>
      <c r="Q214" s="49">
        <v>682866.97</v>
      </c>
      <c r="R214" s="49">
        <v>1382439.67</v>
      </c>
      <c r="S214" s="49">
        <v>0</v>
      </c>
      <c r="T214" s="49">
        <v>52900</v>
      </c>
      <c r="U214" s="49">
        <v>6778104.3</v>
      </c>
      <c r="V214" s="49">
        <v>7060416.64</v>
      </c>
      <c r="W214" s="49">
        <v>745284.16</v>
      </c>
      <c r="X214" s="49">
        <v>160250</v>
      </c>
      <c r="Y214" s="49">
        <v>447760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267</v>
      </c>
      <c r="G215" s="58" t="s">
        <v>460</v>
      </c>
      <c r="H215" s="49">
        <v>41984285.16</v>
      </c>
      <c r="I215" s="49">
        <v>4383706.56</v>
      </c>
      <c r="J215" s="49">
        <v>0</v>
      </c>
      <c r="K215" s="49">
        <v>2839794</v>
      </c>
      <c r="L215" s="49">
        <v>2400</v>
      </c>
      <c r="M215" s="49">
        <v>345140</v>
      </c>
      <c r="N215" s="49">
        <v>3453604</v>
      </c>
      <c r="O215" s="49">
        <v>235520</v>
      </c>
      <c r="P215" s="49">
        <v>14289814.2</v>
      </c>
      <c r="Q215" s="49">
        <v>89500</v>
      </c>
      <c r="R215" s="49">
        <v>2040908</v>
      </c>
      <c r="S215" s="49">
        <v>0</v>
      </c>
      <c r="T215" s="49">
        <v>242581.4</v>
      </c>
      <c r="U215" s="49">
        <v>10836166</v>
      </c>
      <c r="V215" s="49">
        <v>1588135</v>
      </c>
      <c r="W215" s="49">
        <v>967860</v>
      </c>
      <c r="X215" s="49">
        <v>188600</v>
      </c>
      <c r="Y215" s="49">
        <v>480556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267</v>
      </c>
      <c r="G216" s="58" t="s">
        <v>461</v>
      </c>
      <c r="H216" s="49">
        <v>36463991.52</v>
      </c>
      <c r="I216" s="49">
        <v>68505.76</v>
      </c>
      <c r="J216" s="49">
        <v>0</v>
      </c>
      <c r="K216" s="49">
        <v>2585987.22</v>
      </c>
      <c r="L216" s="49">
        <v>172774.66</v>
      </c>
      <c r="M216" s="49">
        <v>381000</v>
      </c>
      <c r="N216" s="49">
        <v>3309365.02</v>
      </c>
      <c r="O216" s="49">
        <v>673139.53</v>
      </c>
      <c r="P216" s="49">
        <v>8823599.45</v>
      </c>
      <c r="Q216" s="49">
        <v>125500</v>
      </c>
      <c r="R216" s="49">
        <v>2336351</v>
      </c>
      <c r="S216" s="49">
        <v>83600.24</v>
      </c>
      <c r="T216" s="49">
        <v>533840</v>
      </c>
      <c r="U216" s="49">
        <v>7315501</v>
      </c>
      <c r="V216" s="49">
        <v>6089202.94</v>
      </c>
      <c r="W216" s="49">
        <v>1364249.2</v>
      </c>
      <c r="X216" s="49">
        <v>344936.65</v>
      </c>
      <c r="Y216" s="49">
        <v>2256438.85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462</v>
      </c>
      <c r="G217" s="58" t="s">
        <v>463</v>
      </c>
      <c r="H217" s="49">
        <v>457249030.62</v>
      </c>
      <c r="I217" s="49">
        <v>9240.44</v>
      </c>
      <c r="J217" s="49">
        <v>0</v>
      </c>
      <c r="K217" s="49">
        <v>75190000.81</v>
      </c>
      <c r="L217" s="49">
        <v>35000</v>
      </c>
      <c r="M217" s="49">
        <v>10380075.35</v>
      </c>
      <c r="N217" s="49">
        <v>17693351.57</v>
      </c>
      <c r="O217" s="49">
        <v>17466985</v>
      </c>
      <c r="P217" s="49">
        <v>149246115.71</v>
      </c>
      <c r="Q217" s="49">
        <v>1123000</v>
      </c>
      <c r="R217" s="49">
        <v>10808700.62</v>
      </c>
      <c r="S217" s="49">
        <v>2908238.22</v>
      </c>
      <c r="T217" s="49">
        <v>8984667</v>
      </c>
      <c r="U217" s="49">
        <v>80266898.4</v>
      </c>
      <c r="V217" s="49">
        <v>35142659.83</v>
      </c>
      <c r="W217" s="49">
        <v>15513431.27</v>
      </c>
      <c r="X217" s="49">
        <v>25183921.23</v>
      </c>
      <c r="Y217" s="49">
        <v>7296745.17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462</v>
      </c>
      <c r="G218" s="58" t="s">
        <v>464</v>
      </c>
      <c r="H218" s="49">
        <v>557612563.66</v>
      </c>
      <c r="I218" s="49">
        <v>9370.76</v>
      </c>
      <c r="J218" s="49">
        <v>0</v>
      </c>
      <c r="K218" s="49">
        <v>137268992.82</v>
      </c>
      <c r="L218" s="49">
        <v>25000</v>
      </c>
      <c r="M218" s="49">
        <v>8206151.53</v>
      </c>
      <c r="N218" s="49">
        <v>21913189.41</v>
      </c>
      <c r="O218" s="49">
        <v>11350826.54</v>
      </c>
      <c r="P218" s="49">
        <v>176013225.2</v>
      </c>
      <c r="Q218" s="49">
        <v>4198240</v>
      </c>
      <c r="R218" s="49">
        <v>13948023.83</v>
      </c>
      <c r="S218" s="49">
        <v>2518814.7</v>
      </c>
      <c r="T218" s="49">
        <v>20237739</v>
      </c>
      <c r="U218" s="49">
        <v>80527055.3</v>
      </c>
      <c r="V218" s="49">
        <v>33391628.41</v>
      </c>
      <c r="W218" s="49">
        <v>10544283.77</v>
      </c>
      <c r="X218" s="49">
        <v>5665597</v>
      </c>
      <c r="Y218" s="49">
        <v>31794425.39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462</v>
      </c>
      <c r="G219" s="58" t="s">
        <v>465</v>
      </c>
      <c r="H219" s="49">
        <v>2598019539.89</v>
      </c>
      <c r="I219" s="49">
        <v>50284.22</v>
      </c>
      <c r="J219" s="49">
        <v>0</v>
      </c>
      <c r="K219" s="49">
        <v>454952216</v>
      </c>
      <c r="L219" s="49">
        <v>975000</v>
      </c>
      <c r="M219" s="49">
        <v>23866957.29</v>
      </c>
      <c r="N219" s="49">
        <v>178377982</v>
      </c>
      <c r="O219" s="49">
        <v>47770294.02</v>
      </c>
      <c r="P219" s="49">
        <v>770657456</v>
      </c>
      <c r="Q219" s="49">
        <v>17073447</v>
      </c>
      <c r="R219" s="49">
        <v>172470379</v>
      </c>
      <c r="S219" s="49">
        <v>16159353.55</v>
      </c>
      <c r="T219" s="49">
        <v>79746068</v>
      </c>
      <c r="U219" s="49">
        <v>473822700.9</v>
      </c>
      <c r="V219" s="49">
        <v>170050559</v>
      </c>
      <c r="W219" s="49">
        <v>61294177</v>
      </c>
      <c r="X219" s="49">
        <v>51643764.52</v>
      </c>
      <c r="Y219" s="49">
        <v>79108901.39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462</v>
      </c>
      <c r="G220" s="58" t="s">
        <v>466</v>
      </c>
      <c r="H220" s="49">
        <v>553980801.16</v>
      </c>
      <c r="I220" s="49">
        <v>11797.06</v>
      </c>
      <c r="J220" s="49">
        <v>0</v>
      </c>
      <c r="K220" s="49">
        <v>44869942</v>
      </c>
      <c r="L220" s="49">
        <v>908361</v>
      </c>
      <c r="M220" s="49">
        <v>13274503.8</v>
      </c>
      <c r="N220" s="49">
        <v>22296447</v>
      </c>
      <c r="O220" s="49">
        <v>16377320</v>
      </c>
      <c r="P220" s="49">
        <v>190764007.8</v>
      </c>
      <c r="Q220" s="49">
        <v>7310359</v>
      </c>
      <c r="R220" s="49">
        <v>24759546</v>
      </c>
      <c r="S220" s="49">
        <v>8214639.5</v>
      </c>
      <c r="T220" s="49">
        <v>16020168</v>
      </c>
      <c r="U220" s="49">
        <v>81954639</v>
      </c>
      <c r="V220" s="49">
        <v>31915074</v>
      </c>
      <c r="W220" s="49">
        <v>46670218</v>
      </c>
      <c r="X220" s="49">
        <v>19430518</v>
      </c>
      <c r="Y220" s="49">
        <v>29203261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467</v>
      </c>
      <c r="G221" s="58" t="s">
        <v>468</v>
      </c>
      <c r="H221" s="49">
        <v>159919607.66</v>
      </c>
      <c r="I221" s="49">
        <v>2279681.16</v>
      </c>
      <c r="J221" s="49">
        <v>0</v>
      </c>
      <c r="K221" s="49">
        <v>49094483.07</v>
      </c>
      <c r="L221" s="49">
        <v>148150.22</v>
      </c>
      <c r="M221" s="49">
        <v>276680.63</v>
      </c>
      <c r="N221" s="49">
        <v>13810218.75</v>
      </c>
      <c r="O221" s="49">
        <v>560000</v>
      </c>
      <c r="P221" s="49">
        <v>26246601.51</v>
      </c>
      <c r="Q221" s="49">
        <v>7217294.68</v>
      </c>
      <c r="R221" s="49">
        <v>19323304.47</v>
      </c>
      <c r="S221" s="49">
        <v>5178804.34</v>
      </c>
      <c r="T221" s="49">
        <v>5162272.78</v>
      </c>
      <c r="U221" s="49">
        <v>10558268.44</v>
      </c>
      <c r="V221" s="49">
        <v>12300</v>
      </c>
      <c r="W221" s="49">
        <v>864950</v>
      </c>
      <c r="X221" s="49">
        <v>127500</v>
      </c>
      <c r="Y221" s="49">
        <v>19059097.61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467</v>
      </c>
      <c r="G222" s="58" t="s">
        <v>469</v>
      </c>
      <c r="H222" s="49">
        <v>153263378.24</v>
      </c>
      <c r="I222" s="49">
        <v>4000</v>
      </c>
      <c r="J222" s="49">
        <v>0</v>
      </c>
      <c r="K222" s="49">
        <v>28004513</v>
      </c>
      <c r="L222" s="49">
        <v>56000</v>
      </c>
      <c r="M222" s="49">
        <v>788640</v>
      </c>
      <c r="N222" s="49">
        <v>13964367</v>
      </c>
      <c r="O222" s="49">
        <v>5591514</v>
      </c>
      <c r="P222" s="49">
        <v>57499636.06</v>
      </c>
      <c r="Q222" s="49">
        <v>1459900</v>
      </c>
      <c r="R222" s="49">
        <v>13985166</v>
      </c>
      <c r="S222" s="49">
        <v>4523267</v>
      </c>
      <c r="T222" s="49">
        <v>6281582</v>
      </c>
      <c r="U222" s="49">
        <v>6193298</v>
      </c>
      <c r="V222" s="49">
        <v>614499</v>
      </c>
      <c r="W222" s="49">
        <v>1372574</v>
      </c>
      <c r="X222" s="49">
        <v>130500</v>
      </c>
      <c r="Y222" s="49">
        <v>12793922.18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467</v>
      </c>
      <c r="G223" s="58" t="s">
        <v>470</v>
      </c>
      <c r="H223" s="49">
        <v>125686835.32</v>
      </c>
      <c r="I223" s="49">
        <v>24714534.95</v>
      </c>
      <c r="J223" s="49">
        <v>0</v>
      </c>
      <c r="K223" s="49">
        <v>32950264.57</v>
      </c>
      <c r="L223" s="49">
        <v>7000</v>
      </c>
      <c r="M223" s="49">
        <v>395161.29</v>
      </c>
      <c r="N223" s="49">
        <v>12793464.17</v>
      </c>
      <c r="O223" s="49">
        <v>390750</v>
      </c>
      <c r="P223" s="49">
        <v>6220848.37</v>
      </c>
      <c r="Q223" s="49">
        <v>4011000</v>
      </c>
      <c r="R223" s="49">
        <v>17687780.93</v>
      </c>
      <c r="S223" s="49">
        <v>3425782.04</v>
      </c>
      <c r="T223" s="49">
        <v>6581844</v>
      </c>
      <c r="U223" s="49">
        <v>5593708</v>
      </c>
      <c r="V223" s="49">
        <v>24300</v>
      </c>
      <c r="W223" s="49">
        <v>439506</v>
      </c>
      <c r="X223" s="49">
        <v>49800</v>
      </c>
      <c r="Y223" s="49">
        <v>10401091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467</v>
      </c>
      <c r="G224" s="58" t="s">
        <v>471</v>
      </c>
      <c r="H224" s="49">
        <v>88486649.87</v>
      </c>
      <c r="I224" s="49">
        <v>605847</v>
      </c>
      <c r="J224" s="49">
        <v>0</v>
      </c>
      <c r="K224" s="49">
        <v>27534516.63</v>
      </c>
      <c r="L224" s="49">
        <v>47000</v>
      </c>
      <c r="M224" s="49">
        <v>342780.5</v>
      </c>
      <c r="N224" s="49">
        <v>7566437.89</v>
      </c>
      <c r="O224" s="49">
        <v>5831170.75</v>
      </c>
      <c r="P224" s="49">
        <v>22116316.7</v>
      </c>
      <c r="Q224" s="49">
        <v>3552000</v>
      </c>
      <c r="R224" s="49">
        <v>922382</v>
      </c>
      <c r="S224" s="49">
        <v>2707006</v>
      </c>
      <c r="T224" s="49">
        <v>6541746</v>
      </c>
      <c r="U224" s="49">
        <v>4114699</v>
      </c>
      <c r="V224" s="49">
        <v>179786.59</v>
      </c>
      <c r="W224" s="49">
        <v>1496800</v>
      </c>
      <c r="X224" s="49">
        <v>95500</v>
      </c>
      <c r="Y224" s="49">
        <v>4832660.81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467</v>
      </c>
      <c r="G225" s="58" t="s">
        <v>472</v>
      </c>
      <c r="H225" s="49">
        <v>82139547.24</v>
      </c>
      <c r="I225" s="49">
        <v>0</v>
      </c>
      <c r="J225" s="49">
        <v>0</v>
      </c>
      <c r="K225" s="49">
        <v>19387446.79</v>
      </c>
      <c r="L225" s="49">
        <v>0</v>
      </c>
      <c r="M225" s="49">
        <v>271084</v>
      </c>
      <c r="N225" s="49">
        <v>6218732.6</v>
      </c>
      <c r="O225" s="49">
        <v>4544400</v>
      </c>
      <c r="P225" s="49">
        <v>17076691.11</v>
      </c>
      <c r="Q225" s="49">
        <v>4116451.06</v>
      </c>
      <c r="R225" s="49">
        <v>8112450.66</v>
      </c>
      <c r="S225" s="49">
        <v>2261735.4</v>
      </c>
      <c r="T225" s="49">
        <v>4690467.49</v>
      </c>
      <c r="U225" s="49">
        <v>2775930.07</v>
      </c>
      <c r="V225" s="49">
        <v>28048.26</v>
      </c>
      <c r="W225" s="49">
        <v>104063</v>
      </c>
      <c r="X225" s="49">
        <v>53920</v>
      </c>
      <c r="Y225" s="49">
        <v>12498126.8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467</v>
      </c>
      <c r="G226" s="58" t="s">
        <v>473</v>
      </c>
      <c r="H226" s="49">
        <v>118108506.28</v>
      </c>
      <c r="I226" s="49">
        <v>158751</v>
      </c>
      <c r="J226" s="49">
        <v>0</v>
      </c>
      <c r="K226" s="49">
        <v>23231523.21</v>
      </c>
      <c r="L226" s="49">
        <v>0</v>
      </c>
      <c r="M226" s="49">
        <v>158044.41</v>
      </c>
      <c r="N226" s="49">
        <v>7172594.07</v>
      </c>
      <c r="O226" s="49">
        <v>4869196</v>
      </c>
      <c r="P226" s="49">
        <v>26720972.54</v>
      </c>
      <c r="Q226" s="49">
        <v>2967500</v>
      </c>
      <c r="R226" s="49">
        <v>25553523.68</v>
      </c>
      <c r="S226" s="49">
        <v>2695756.94</v>
      </c>
      <c r="T226" s="49">
        <v>4093904.77</v>
      </c>
      <c r="U226" s="49">
        <v>7617643</v>
      </c>
      <c r="V226" s="49">
        <v>70000</v>
      </c>
      <c r="W226" s="49">
        <v>1091830</v>
      </c>
      <c r="X226" s="49">
        <v>53200</v>
      </c>
      <c r="Y226" s="49">
        <v>11654066.66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467</v>
      </c>
      <c r="G227" s="58" t="s">
        <v>474</v>
      </c>
      <c r="H227" s="49">
        <v>142034289.43</v>
      </c>
      <c r="I227" s="49">
        <v>15000</v>
      </c>
      <c r="J227" s="49">
        <v>0</v>
      </c>
      <c r="K227" s="49">
        <v>27675015.36</v>
      </c>
      <c r="L227" s="49">
        <v>30000</v>
      </c>
      <c r="M227" s="49">
        <v>184998.6</v>
      </c>
      <c r="N227" s="49">
        <v>12261280.23</v>
      </c>
      <c r="O227" s="49">
        <v>5757725.33</v>
      </c>
      <c r="P227" s="49">
        <v>42376937.91</v>
      </c>
      <c r="Q227" s="49">
        <v>3682624.67</v>
      </c>
      <c r="R227" s="49">
        <v>19103857.88</v>
      </c>
      <c r="S227" s="49">
        <v>6657555.12</v>
      </c>
      <c r="T227" s="49">
        <v>4309593.63</v>
      </c>
      <c r="U227" s="49">
        <v>10201077.64</v>
      </c>
      <c r="V227" s="49">
        <v>220000</v>
      </c>
      <c r="W227" s="49">
        <v>211000</v>
      </c>
      <c r="X227" s="49">
        <v>185000</v>
      </c>
      <c r="Y227" s="49">
        <v>9162623.06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467</v>
      </c>
      <c r="G228" s="58" t="s">
        <v>475</v>
      </c>
      <c r="H228" s="49">
        <v>130392725.75</v>
      </c>
      <c r="I228" s="49">
        <v>6517565</v>
      </c>
      <c r="J228" s="49">
        <v>67048</v>
      </c>
      <c r="K228" s="49">
        <v>24861031</v>
      </c>
      <c r="L228" s="49">
        <v>0</v>
      </c>
      <c r="M228" s="49">
        <v>567252.74</v>
      </c>
      <c r="N228" s="49">
        <v>13773023</v>
      </c>
      <c r="O228" s="49">
        <v>13710503</v>
      </c>
      <c r="P228" s="49">
        <v>27847661.25</v>
      </c>
      <c r="Q228" s="49">
        <v>2627760</v>
      </c>
      <c r="R228" s="49">
        <v>11904178</v>
      </c>
      <c r="S228" s="49">
        <v>4618745</v>
      </c>
      <c r="T228" s="49">
        <v>8920947</v>
      </c>
      <c r="U228" s="49">
        <v>3199237</v>
      </c>
      <c r="V228" s="49">
        <v>2200</v>
      </c>
      <c r="W228" s="49">
        <v>134756</v>
      </c>
      <c r="X228" s="49">
        <v>57600</v>
      </c>
      <c r="Y228" s="49">
        <v>11583218.76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467</v>
      </c>
      <c r="G229" s="58" t="s">
        <v>476</v>
      </c>
      <c r="H229" s="49">
        <v>181561013.9</v>
      </c>
      <c r="I229" s="49">
        <v>10000</v>
      </c>
      <c r="J229" s="49">
        <v>0</v>
      </c>
      <c r="K229" s="49">
        <v>50918804.53</v>
      </c>
      <c r="L229" s="49">
        <v>0</v>
      </c>
      <c r="M229" s="49">
        <v>758793</v>
      </c>
      <c r="N229" s="49">
        <v>20507027.24</v>
      </c>
      <c r="O229" s="49">
        <v>539000</v>
      </c>
      <c r="P229" s="49">
        <v>34726599.76</v>
      </c>
      <c r="Q229" s="49">
        <v>4291610</v>
      </c>
      <c r="R229" s="49">
        <v>15489932.93</v>
      </c>
      <c r="S229" s="49">
        <v>5057432.18</v>
      </c>
      <c r="T229" s="49">
        <v>11858085.87</v>
      </c>
      <c r="U229" s="49">
        <v>11350993.36</v>
      </c>
      <c r="V229" s="49">
        <v>50000</v>
      </c>
      <c r="W229" s="49">
        <v>487800</v>
      </c>
      <c r="X229" s="49">
        <v>100500</v>
      </c>
      <c r="Y229" s="49">
        <v>25414435.03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467</v>
      </c>
      <c r="G230" s="58" t="s">
        <v>477</v>
      </c>
      <c r="H230" s="49">
        <v>76733035.89</v>
      </c>
      <c r="I230" s="49">
        <v>9178049.69</v>
      </c>
      <c r="J230" s="49">
        <v>0</v>
      </c>
      <c r="K230" s="49">
        <v>10319595</v>
      </c>
      <c r="L230" s="49">
        <v>8000</v>
      </c>
      <c r="M230" s="49">
        <v>577074.71</v>
      </c>
      <c r="N230" s="49">
        <v>8492598</v>
      </c>
      <c r="O230" s="49">
        <v>4780182</v>
      </c>
      <c r="P230" s="49">
        <v>17809955.49</v>
      </c>
      <c r="Q230" s="49">
        <v>902183</v>
      </c>
      <c r="R230" s="49">
        <v>1375160</v>
      </c>
      <c r="S230" s="49">
        <v>3690874</v>
      </c>
      <c r="T230" s="49">
        <v>8269236</v>
      </c>
      <c r="U230" s="49">
        <v>4189037</v>
      </c>
      <c r="V230" s="49">
        <v>48000</v>
      </c>
      <c r="W230" s="49">
        <v>472583</v>
      </c>
      <c r="X230" s="49">
        <v>40500</v>
      </c>
      <c r="Y230" s="49">
        <v>6580008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467</v>
      </c>
      <c r="G231" s="58" t="s">
        <v>478</v>
      </c>
      <c r="H231" s="49">
        <v>161033692.68</v>
      </c>
      <c r="I231" s="49">
        <v>0</v>
      </c>
      <c r="J231" s="49">
        <v>0</v>
      </c>
      <c r="K231" s="49">
        <v>44869736.45</v>
      </c>
      <c r="L231" s="49">
        <v>20000</v>
      </c>
      <c r="M231" s="49">
        <v>726732.51</v>
      </c>
      <c r="N231" s="49">
        <v>12732777.69</v>
      </c>
      <c r="O231" s="49">
        <v>5907050</v>
      </c>
      <c r="P231" s="49">
        <v>44830476.05</v>
      </c>
      <c r="Q231" s="49">
        <v>4644035.02</v>
      </c>
      <c r="R231" s="49">
        <v>9092697.31</v>
      </c>
      <c r="S231" s="49">
        <v>3371893.41</v>
      </c>
      <c r="T231" s="49">
        <v>9447363.56</v>
      </c>
      <c r="U231" s="49">
        <v>5556056</v>
      </c>
      <c r="V231" s="49">
        <v>37000</v>
      </c>
      <c r="W231" s="49">
        <v>1010000</v>
      </c>
      <c r="X231" s="49">
        <v>117000</v>
      </c>
      <c r="Y231" s="49">
        <v>18670874.68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467</v>
      </c>
      <c r="G232" s="58" t="s">
        <v>479</v>
      </c>
      <c r="H232" s="49">
        <v>85888405.92</v>
      </c>
      <c r="I232" s="49">
        <v>3000</v>
      </c>
      <c r="J232" s="49">
        <v>0</v>
      </c>
      <c r="K232" s="49">
        <v>32320863</v>
      </c>
      <c r="L232" s="49">
        <v>385363</v>
      </c>
      <c r="M232" s="49">
        <v>269219.62</v>
      </c>
      <c r="N232" s="49">
        <v>6533899</v>
      </c>
      <c r="O232" s="49">
        <v>5287575</v>
      </c>
      <c r="P232" s="49">
        <v>18317593.7</v>
      </c>
      <c r="Q232" s="49">
        <v>1791160</v>
      </c>
      <c r="R232" s="49">
        <v>2383084</v>
      </c>
      <c r="S232" s="49">
        <v>2809768.6</v>
      </c>
      <c r="T232" s="49">
        <v>5991295</v>
      </c>
      <c r="U232" s="49">
        <v>3215855</v>
      </c>
      <c r="V232" s="49">
        <v>80000</v>
      </c>
      <c r="W232" s="49">
        <v>415388</v>
      </c>
      <c r="X232" s="49">
        <v>134418</v>
      </c>
      <c r="Y232" s="49">
        <v>5949924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467</v>
      </c>
      <c r="G233" s="58" t="s">
        <v>480</v>
      </c>
      <c r="H233" s="49">
        <v>54419720.74</v>
      </c>
      <c r="I233" s="49">
        <v>921261.3</v>
      </c>
      <c r="J233" s="49">
        <v>0</v>
      </c>
      <c r="K233" s="49">
        <v>18603713.86</v>
      </c>
      <c r="L233" s="49">
        <v>0</v>
      </c>
      <c r="M233" s="49">
        <v>343948.14</v>
      </c>
      <c r="N233" s="49">
        <v>5517685.08</v>
      </c>
      <c r="O233" s="49">
        <v>4302950</v>
      </c>
      <c r="P233" s="49">
        <v>8531121.47</v>
      </c>
      <c r="Q233" s="49">
        <v>740000</v>
      </c>
      <c r="R233" s="49">
        <v>5515314.71</v>
      </c>
      <c r="S233" s="49">
        <v>1456237</v>
      </c>
      <c r="T233" s="49">
        <v>1519129</v>
      </c>
      <c r="U233" s="49">
        <v>2335790.18</v>
      </c>
      <c r="V233" s="49">
        <v>40000</v>
      </c>
      <c r="W233" s="49">
        <v>260000</v>
      </c>
      <c r="X233" s="49">
        <v>35000</v>
      </c>
      <c r="Y233" s="49">
        <v>4297570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467</v>
      </c>
      <c r="G234" s="58" t="s">
        <v>481</v>
      </c>
      <c r="H234" s="49">
        <v>155748946.97</v>
      </c>
      <c r="I234" s="49">
        <v>0</v>
      </c>
      <c r="J234" s="49">
        <v>0</v>
      </c>
      <c r="K234" s="49">
        <v>22930538</v>
      </c>
      <c r="L234" s="49">
        <v>15000</v>
      </c>
      <c r="M234" s="49">
        <v>1849665.85</v>
      </c>
      <c r="N234" s="49">
        <v>16062854</v>
      </c>
      <c r="O234" s="49">
        <v>7492950</v>
      </c>
      <c r="P234" s="49">
        <v>49463265.16</v>
      </c>
      <c r="Q234" s="49">
        <v>4131395</v>
      </c>
      <c r="R234" s="49">
        <v>2369447</v>
      </c>
      <c r="S234" s="49">
        <v>4286070.14</v>
      </c>
      <c r="T234" s="49">
        <v>22346635</v>
      </c>
      <c r="U234" s="49">
        <v>6963459</v>
      </c>
      <c r="V234" s="49">
        <v>1373116</v>
      </c>
      <c r="W234" s="49">
        <v>533600</v>
      </c>
      <c r="X234" s="49">
        <v>122900</v>
      </c>
      <c r="Y234" s="49">
        <v>15808051.82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467</v>
      </c>
      <c r="G235" s="58" t="s">
        <v>482</v>
      </c>
      <c r="H235" s="49">
        <v>90944774.65</v>
      </c>
      <c r="I235" s="49">
        <v>10000</v>
      </c>
      <c r="J235" s="49">
        <v>0</v>
      </c>
      <c r="K235" s="49">
        <v>34398065.74</v>
      </c>
      <c r="L235" s="49">
        <v>11307</v>
      </c>
      <c r="M235" s="49">
        <v>319939.54</v>
      </c>
      <c r="N235" s="49">
        <v>6006850</v>
      </c>
      <c r="O235" s="49">
        <v>4755665</v>
      </c>
      <c r="P235" s="49">
        <v>25198931.86</v>
      </c>
      <c r="Q235" s="49">
        <v>1253807</v>
      </c>
      <c r="R235" s="49">
        <v>674239.88</v>
      </c>
      <c r="S235" s="49">
        <v>2753108</v>
      </c>
      <c r="T235" s="49">
        <v>3959026.63</v>
      </c>
      <c r="U235" s="49">
        <v>3516684.94</v>
      </c>
      <c r="V235" s="49">
        <v>1846215.06</v>
      </c>
      <c r="W235" s="49">
        <v>191818</v>
      </c>
      <c r="X235" s="49">
        <v>121010</v>
      </c>
      <c r="Y235" s="49">
        <v>5928106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467</v>
      </c>
      <c r="G236" s="58" t="s">
        <v>483</v>
      </c>
      <c r="H236" s="49">
        <v>102057690.99</v>
      </c>
      <c r="I236" s="49">
        <v>0</v>
      </c>
      <c r="J236" s="49">
        <v>0</v>
      </c>
      <c r="K236" s="49">
        <v>12453620</v>
      </c>
      <c r="L236" s="49">
        <v>0</v>
      </c>
      <c r="M236" s="49">
        <v>11239628.99</v>
      </c>
      <c r="N236" s="49">
        <v>6349174</v>
      </c>
      <c r="O236" s="49">
        <v>14739755</v>
      </c>
      <c r="P236" s="49">
        <v>30228145</v>
      </c>
      <c r="Q236" s="49">
        <v>3175600</v>
      </c>
      <c r="R236" s="49">
        <v>3387613</v>
      </c>
      <c r="S236" s="49">
        <v>1885448</v>
      </c>
      <c r="T236" s="49">
        <v>4603978</v>
      </c>
      <c r="U236" s="49">
        <v>2886140</v>
      </c>
      <c r="V236" s="49">
        <v>88000</v>
      </c>
      <c r="W236" s="49">
        <v>97400</v>
      </c>
      <c r="X236" s="49">
        <v>2447000</v>
      </c>
      <c r="Y236" s="49">
        <v>8476189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467</v>
      </c>
      <c r="G237" s="58" t="s">
        <v>484</v>
      </c>
      <c r="H237" s="49">
        <v>106323208.85</v>
      </c>
      <c r="I237" s="49">
        <v>5000</v>
      </c>
      <c r="J237" s="49">
        <v>0</v>
      </c>
      <c r="K237" s="49">
        <v>18267439.91</v>
      </c>
      <c r="L237" s="49">
        <v>0</v>
      </c>
      <c r="M237" s="49">
        <v>923830</v>
      </c>
      <c r="N237" s="49">
        <v>9474314.16</v>
      </c>
      <c r="O237" s="49">
        <v>6563665</v>
      </c>
      <c r="P237" s="49">
        <v>22630702.61</v>
      </c>
      <c r="Q237" s="49">
        <v>3266828.08</v>
      </c>
      <c r="R237" s="49">
        <v>17609038.48</v>
      </c>
      <c r="S237" s="49">
        <v>10586369.38</v>
      </c>
      <c r="T237" s="49">
        <v>5633831.66</v>
      </c>
      <c r="U237" s="49">
        <v>5468927</v>
      </c>
      <c r="V237" s="49">
        <v>90500</v>
      </c>
      <c r="W237" s="49">
        <v>129750</v>
      </c>
      <c r="X237" s="49">
        <v>83000</v>
      </c>
      <c r="Y237" s="49">
        <v>5590012.57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467</v>
      </c>
      <c r="G238" s="58" t="s">
        <v>485</v>
      </c>
      <c r="H238" s="49">
        <v>101741272.03</v>
      </c>
      <c r="I238" s="49">
        <v>2280514.38</v>
      </c>
      <c r="J238" s="49">
        <v>0</v>
      </c>
      <c r="K238" s="49">
        <v>11184564.02</v>
      </c>
      <c r="L238" s="49">
        <v>30000</v>
      </c>
      <c r="M238" s="49">
        <v>162344</v>
      </c>
      <c r="N238" s="49">
        <v>10409433.33</v>
      </c>
      <c r="O238" s="49">
        <v>5384188</v>
      </c>
      <c r="P238" s="49">
        <v>29706817.33</v>
      </c>
      <c r="Q238" s="49">
        <v>7611076.52</v>
      </c>
      <c r="R238" s="49">
        <v>8372330</v>
      </c>
      <c r="S238" s="49">
        <v>3984036</v>
      </c>
      <c r="T238" s="49">
        <v>8295180.81</v>
      </c>
      <c r="U238" s="49">
        <v>2881477</v>
      </c>
      <c r="V238" s="49">
        <v>102500</v>
      </c>
      <c r="W238" s="49">
        <v>919500</v>
      </c>
      <c r="X238" s="49">
        <v>4382740</v>
      </c>
      <c r="Y238" s="49">
        <v>6034570.64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467</v>
      </c>
      <c r="G239" s="58" t="s">
        <v>486</v>
      </c>
      <c r="H239" s="49">
        <v>81929231.83</v>
      </c>
      <c r="I239" s="49">
        <v>3582590.44</v>
      </c>
      <c r="J239" s="49">
        <v>0</v>
      </c>
      <c r="K239" s="49">
        <v>16225300.92</v>
      </c>
      <c r="L239" s="49">
        <v>16500</v>
      </c>
      <c r="M239" s="49">
        <v>959533</v>
      </c>
      <c r="N239" s="49">
        <v>5994497</v>
      </c>
      <c r="O239" s="49">
        <v>4572863</v>
      </c>
      <c r="P239" s="49">
        <v>13234194.51</v>
      </c>
      <c r="Q239" s="49">
        <v>1355500</v>
      </c>
      <c r="R239" s="49">
        <v>12267888.38</v>
      </c>
      <c r="S239" s="49">
        <v>2042357.51</v>
      </c>
      <c r="T239" s="49">
        <v>7378289</v>
      </c>
      <c r="U239" s="49">
        <v>2801569.37</v>
      </c>
      <c r="V239" s="49">
        <v>0</v>
      </c>
      <c r="W239" s="49">
        <v>2047296.3</v>
      </c>
      <c r="X239" s="49">
        <v>87100</v>
      </c>
      <c r="Y239" s="49">
        <v>9363752.4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467</v>
      </c>
      <c r="G240" s="58" t="s">
        <v>487</v>
      </c>
      <c r="H240" s="49">
        <v>109974277.12</v>
      </c>
      <c r="I240" s="49">
        <v>485819</v>
      </c>
      <c r="J240" s="49">
        <v>0</v>
      </c>
      <c r="K240" s="49">
        <v>39909242</v>
      </c>
      <c r="L240" s="49">
        <v>38000</v>
      </c>
      <c r="M240" s="49">
        <v>468061</v>
      </c>
      <c r="N240" s="49">
        <v>11399039</v>
      </c>
      <c r="O240" s="49">
        <v>367250</v>
      </c>
      <c r="P240" s="49">
        <v>6508878</v>
      </c>
      <c r="Q240" s="49">
        <v>880728</v>
      </c>
      <c r="R240" s="49">
        <v>21463539.12</v>
      </c>
      <c r="S240" s="49">
        <v>4577014</v>
      </c>
      <c r="T240" s="49">
        <v>3037439</v>
      </c>
      <c r="U240" s="49">
        <v>4845173</v>
      </c>
      <c r="V240" s="49">
        <v>251000</v>
      </c>
      <c r="W240" s="49">
        <v>711000</v>
      </c>
      <c r="X240" s="49">
        <v>144000</v>
      </c>
      <c r="Y240" s="49">
        <v>14888095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488</v>
      </c>
      <c r="G241" s="58" t="s">
        <v>489</v>
      </c>
      <c r="H241" s="49">
        <v>1136440225.24</v>
      </c>
      <c r="I241" s="49">
        <v>26449924.92</v>
      </c>
      <c r="J241" s="49">
        <v>0</v>
      </c>
      <c r="K241" s="49">
        <v>471254152.44</v>
      </c>
      <c r="L241" s="49">
        <v>1453329.83</v>
      </c>
      <c r="M241" s="49">
        <v>12367240</v>
      </c>
      <c r="N241" s="49">
        <v>137103835.2</v>
      </c>
      <c r="O241" s="49">
        <v>2500000</v>
      </c>
      <c r="P241" s="49">
        <v>59984906.95</v>
      </c>
      <c r="Q241" s="49">
        <v>114298648.21</v>
      </c>
      <c r="R241" s="49">
        <v>9261135</v>
      </c>
      <c r="S241" s="49">
        <v>44542310.14</v>
      </c>
      <c r="T241" s="49">
        <v>3274188.8</v>
      </c>
      <c r="U241" s="49">
        <v>1264000</v>
      </c>
      <c r="V241" s="49">
        <v>12342876.04</v>
      </c>
      <c r="W241" s="49">
        <v>79959808.2</v>
      </c>
      <c r="X241" s="49">
        <v>5670000</v>
      </c>
      <c r="Y241" s="49">
        <v>154713869.51</v>
      </c>
    </row>
    <row r="242" spans="1:25" ht="12.75">
      <c r="A242" s="46">
        <v>6</v>
      </c>
      <c r="B242" s="46">
        <v>8</v>
      </c>
      <c r="C242" s="46">
        <v>1</v>
      </c>
      <c r="D242" s="41" t="s">
        <v>490</v>
      </c>
      <c r="E242" s="47">
        <v>271</v>
      </c>
      <c r="F242" s="48" t="s">
        <v>490</v>
      </c>
      <c r="G242" s="58" t="s">
        <v>491</v>
      </c>
      <c r="H242" s="49">
        <v>569298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523298</v>
      </c>
      <c r="W242" s="49">
        <v>0</v>
      </c>
      <c r="X242" s="49">
        <v>0</v>
      </c>
      <c r="Y242" s="49">
        <v>46000</v>
      </c>
    </row>
    <row r="243" spans="1:25" ht="25.5">
      <c r="A243" s="46">
        <v>6</v>
      </c>
      <c r="B243" s="46">
        <v>19</v>
      </c>
      <c r="C243" s="46">
        <v>1</v>
      </c>
      <c r="D243" s="41" t="s">
        <v>490</v>
      </c>
      <c r="E243" s="47">
        <v>270</v>
      </c>
      <c r="F243" s="48" t="s">
        <v>490</v>
      </c>
      <c r="G243" s="58" t="s">
        <v>492</v>
      </c>
      <c r="H243" s="49">
        <v>5290940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5200940</v>
      </c>
      <c r="W243" s="49">
        <v>0</v>
      </c>
      <c r="X243" s="49">
        <v>0</v>
      </c>
      <c r="Y243" s="49">
        <v>90000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490</v>
      </c>
      <c r="E244" s="47">
        <v>187</v>
      </c>
      <c r="F244" s="48" t="s">
        <v>490</v>
      </c>
      <c r="G244" s="58" t="s">
        <v>493</v>
      </c>
      <c r="H244" s="49">
        <v>339200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337200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490</v>
      </c>
      <c r="E245" s="47">
        <v>188</v>
      </c>
      <c r="F245" s="48" t="s">
        <v>490</v>
      </c>
      <c r="G245" s="58" t="s">
        <v>493</v>
      </c>
      <c r="H245" s="49">
        <v>2861349.93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87618.93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2773731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490</v>
      </c>
      <c r="E246" s="47">
        <v>186</v>
      </c>
      <c r="F246" s="48" t="s">
        <v>490</v>
      </c>
      <c r="G246" s="58" t="s">
        <v>494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4</v>
      </c>
      <c r="C247" s="46">
        <v>3</v>
      </c>
      <c r="D247" s="41" t="s">
        <v>490</v>
      </c>
      <c r="E247" s="47">
        <v>218</v>
      </c>
      <c r="F247" s="48" t="s">
        <v>490</v>
      </c>
      <c r="G247" s="58" t="s">
        <v>495</v>
      </c>
      <c r="H247" s="49">
        <v>17548.5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17398.5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150</v>
      </c>
    </row>
    <row r="248" spans="1:25" ht="25.5">
      <c r="A248" s="46">
        <v>6</v>
      </c>
      <c r="B248" s="46">
        <v>15</v>
      </c>
      <c r="C248" s="46">
        <v>0</v>
      </c>
      <c r="D248" s="41" t="s">
        <v>490</v>
      </c>
      <c r="E248" s="47">
        <v>220</v>
      </c>
      <c r="F248" s="48" t="s">
        <v>490</v>
      </c>
      <c r="G248" s="58" t="s">
        <v>496</v>
      </c>
      <c r="H248" s="49">
        <v>108906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108906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490</v>
      </c>
      <c r="E249" s="47">
        <v>140</v>
      </c>
      <c r="F249" s="48" t="s">
        <v>490</v>
      </c>
      <c r="G249" s="58" t="s">
        <v>497</v>
      </c>
      <c r="H249" s="49">
        <v>75460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75360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8</v>
      </c>
      <c r="C250" s="46">
        <v>1</v>
      </c>
      <c r="D250" s="41" t="s">
        <v>490</v>
      </c>
      <c r="E250" s="47">
        <v>265</v>
      </c>
      <c r="F250" s="48" t="s">
        <v>490</v>
      </c>
      <c r="G250" s="58" t="s">
        <v>498</v>
      </c>
      <c r="H250" s="49">
        <v>39642013</v>
      </c>
      <c r="I250" s="49">
        <v>0</v>
      </c>
      <c r="J250" s="49">
        <v>149428</v>
      </c>
      <c r="K250" s="49">
        <v>0</v>
      </c>
      <c r="L250" s="49">
        <v>0</v>
      </c>
      <c r="M250" s="49">
        <v>53740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38712946</v>
      </c>
      <c r="W250" s="49">
        <v>0</v>
      </c>
      <c r="X250" s="49">
        <v>0</v>
      </c>
      <c r="Y250" s="49">
        <v>725899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Y4"/>
    <mergeCell ref="F6:G6"/>
    <mergeCell ref="H6:Y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0"/>
  <sheetViews>
    <sheetView tabSelected="1" zoomScale="75" zoomScaleNormal="75" zoomScalePageLayoutView="0" workbookViewId="0" topLeftCell="A1">
      <pane xSplit="7" ySplit="7" topLeftCell="H214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4" sqref="G24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2 kwartału 2020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267</v>
      </c>
      <c r="G8" s="56" t="s">
        <v>268</v>
      </c>
      <c r="H8" s="33">
        <v>66230491.53</v>
      </c>
      <c r="I8" s="33">
        <v>7664.58</v>
      </c>
      <c r="J8" s="33">
        <v>0</v>
      </c>
      <c r="K8" s="33">
        <v>10427920.43</v>
      </c>
      <c r="L8" s="33">
        <v>0</v>
      </c>
      <c r="M8" s="33">
        <v>1234944.49</v>
      </c>
      <c r="N8" s="33">
        <v>5828974.72</v>
      </c>
      <c r="O8" s="33">
        <v>213302.95</v>
      </c>
      <c r="P8" s="33">
        <v>20506278.39</v>
      </c>
      <c r="Q8" s="33">
        <v>296468.91</v>
      </c>
      <c r="R8" s="33">
        <v>2617740.98</v>
      </c>
      <c r="S8" s="33">
        <v>10000</v>
      </c>
      <c r="T8" s="33">
        <v>728063.09</v>
      </c>
      <c r="U8" s="33">
        <v>18005977.03</v>
      </c>
      <c r="V8" s="33">
        <v>3322654.76</v>
      </c>
      <c r="W8" s="33">
        <v>1493537.34</v>
      </c>
      <c r="X8" s="33">
        <v>1237577.78</v>
      </c>
      <c r="Y8" s="33">
        <v>299386.08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267</v>
      </c>
      <c r="G9" s="56" t="s">
        <v>269</v>
      </c>
      <c r="H9" s="33">
        <v>38169540.29</v>
      </c>
      <c r="I9" s="33">
        <v>3880.24</v>
      </c>
      <c r="J9" s="33">
        <v>0</v>
      </c>
      <c r="K9" s="33">
        <v>2446083.65</v>
      </c>
      <c r="L9" s="33">
        <v>4271.24</v>
      </c>
      <c r="M9" s="33">
        <v>493619.57</v>
      </c>
      <c r="N9" s="33">
        <v>3964936.74</v>
      </c>
      <c r="O9" s="33">
        <v>101131.92</v>
      </c>
      <c r="P9" s="33">
        <v>12686852.47</v>
      </c>
      <c r="Q9" s="33">
        <v>191722.44</v>
      </c>
      <c r="R9" s="33">
        <v>1614128.98</v>
      </c>
      <c r="S9" s="33">
        <v>27865.69</v>
      </c>
      <c r="T9" s="33">
        <v>2112938.4</v>
      </c>
      <c r="U9" s="33">
        <v>10529378.25</v>
      </c>
      <c r="V9" s="33">
        <v>2607263.82</v>
      </c>
      <c r="W9" s="33">
        <v>726000</v>
      </c>
      <c r="X9" s="33">
        <v>125886.24</v>
      </c>
      <c r="Y9" s="33">
        <v>533580.64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267</v>
      </c>
      <c r="G10" s="56" t="s">
        <v>270</v>
      </c>
      <c r="H10" s="33">
        <v>43676650.85</v>
      </c>
      <c r="I10" s="33">
        <v>62389.8</v>
      </c>
      <c r="J10" s="33">
        <v>0</v>
      </c>
      <c r="K10" s="33">
        <v>4746587.49</v>
      </c>
      <c r="L10" s="33">
        <v>0</v>
      </c>
      <c r="M10" s="33">
        <v>1000445.12</v>
      </c>
      <c r="N10" s="33">
        <v>3086604.19</v>
      </c>
      <c r="O10" s="33">
        <v>109533.11</v>
      </c>
      <c r="P10" s="33">
        <v>11549494.65</v>
      </c>
      <c r="Q10" s="33">
        <v>184397.07</v>
      </c>
      <c r="R10" s="33">
        <v>2703552.73</v>
      </c>
      <c r="S10" s="33">
        <v>0</v>
      </c>
      <c r="T10" s="33">
        <v>549017.64</v>
      </c>
      <c r="U10" s="33">
        <v>10898133.6</v>
      </c>
      <c r="V10" s="33">
        <v>2850656.18</v>
      </c>
      <c r="W10" s="33">
        <v>829551.54</v>
      </c>
      <c r="X10" s="33">
        <v>3627324.33</v>
      </c>
      <c r="Y10" s="33">
        <v>1478963.4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267</v>
      </c>
      <c r="G11" s="56" t="s">
        <v>271</v>
      </c>
      <c r="H11" s="33">
        <v>35963272.03</v>
      </c>
      <c r="I11" s="33">
        <v>91206.42</v>
      </c>
      <c r="J11" s="33">
        <v>0</v>
      </c>
      <c r="K11" s="33">
        <v>929919.79</v>
      </c>
      <c r="L11" s="33">
        <v>0</v>
      </c>
      <c r="M11" s="33">
        <v>255593.61</v>
      </c>
      <c r="N11" s="33">
        <v>3158877.21</v>
      </c>
      <c r="O11" s="33">
        <v>229624.28</v>
      </c>
      <c r="P11" s="33">
        <v>11841608.87</v>
      </c>
      <c r="Q11" s="33">
        <v>101243.53</v>
      </c>
      <c r="R11" s="33">
        <v>3966926.88</v>
      </c>
      <c r="S11" s="33">
        <v>18250</v>
      </c>
      <c r="T11" s="33">
        <v>496442.39</v>
      </c>
      <c r="U11" s="33">
        <v>10896172.15</v>
      </c>
      <c r="V11" s="33">
        <v>1795792.87</v>
      </c>
      <c r="W11" s="33">
        <v>793211.2</v>
      </c>
      <c r="X11" s="33">
        <v>1206154.81</v>
      </c>
      <c r="Y11" s="33">
        <v>182248.02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267</v>
      </c>
      <c r="G12" s="56" t="s">
        <v>272</v>
      </c>
      <c r="H12" s="33">
        <v>71019723.37</v>
      </c>
      <c r="I12" s="33">
        <v>8448.98</v>
      </c>
      <c r="J12" s="33">
        <v>0</v>
      </c>
      <c r="K12" s="33">
        <v>3136987.96</v>
      </c>
      <c r="L12" s="33">
        <v>0</v>
      </c>
      <c r="M12" s="33">
        <v>3325601.77</v>
      </c>
      <c r="N12" s="33">
        <v>5344153.3</v>
      </c>
      <c r="O12" s="33">
        <v>512272.14</v>
      </c>
      <c r="P12" s="33">
        <v>21955938.83</v>
      </c>
      <c r="Q12" s="33">
        <v>764317.12</v>
      </c>
      <c r="R12" s="33">
        <v>3921618.12</v>
      </c>
      <c r="S12" s="33">
        <v>310152.87</v>
      </c>
      <c r="T12" s="33">
        <v>1020294.58</v>
      </c>
      <c r="U12" s="33">
        <v>19219758.25</v>
      </c>
      <c r="V12" s="33">
        <v>5943979.52</v>
      </c>
      <c r="W12" s="33">
        <v>1929850</v>
      </c>
      <c r="X12" s="33">
        <v>2841243.84</v>
      </c>
      <c r="Y12" s="33">
        <v>785106.09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267</v>
      </c>
      <c r="G13" s="56" t="s">
        <v>273</v>
      </c>
      <c r="H13" s="33">
        <v>57645174.62</v>
      </c>
      <c r="I13" s="33">
        <v>7947.63</v>
      </c>
      <c r="J13" s="33">
        <v>0</v>
      </c>
      <c r="K13" s="33">
        <v>7103080.51</v>
      </c>
      <c r="L13" s="33">
        <v>0</v>
      </c>
      <c r="M13" s="33">
        <v>709699.91</v>
      </c>
      <c r="N13" s="33">
        <v>4100458.3</v>
      </c>
      <c r="O13" s="33">
        <v>40054.44</v>
      </c>
      <c r="P13" s="33">
        <v>19835534.27</v>
      </c>
      <c r="Q13" s="33">
        <v>146648.07</v>
      </c>
      <c r="R13" s="33">
        <v>2749086.52</v>
      </c>
      <c r="S13" s="33">
        <v>4920</v>
      </c>
      <c r="T13" s="33">
        <v>110000.3</v>
      </c>
      <c r="U13" s="33">
        <v>13647791.89</v>
      </c>
      <c r="V13" s="33">
        <v>3796815.49</v>
      </c>
      <c r="W13" s="33">
        <v>1301000</v>
      </c>
      <c r="X13" s="33">
        <v>3399761</v>
      </c>
      <c r="Y13" s="33">
        <v>692376.29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267</v>
      </c>
      <c r="G14" s="56" t="s">
        <v>274</v>
      </c>
      <c r="H14" s="33">
        <v>69403459.1</v>
      </c>
      <c r="I14" s="33">
        <v>23270.3</v>
      </c>
      <c r="J14" s="33">
        <v>0</v>
      </c>
      <c r="K14" s="33">
        <v>2214661.73</v>
      </c>
      <c r="L14" s="33">
        <v>0</v>
      </c>
      <c r="M14" s="33">
        <v>194928.24</v>
      </c>
      <c r="N14" s="33">
        <v>4531146.88</v>
      </c>
      <c r="O14" s="33">
        <v>99795.83</v>
      </c>
      <c r="P14" s="33">
        <v>22985658.75</v>
      </c>
      <c r="Q14" s="33">
        <v>237417.67</v>
      </c>
      <c r="R14" s="33">
        <v>1534535.38</v>
      </c>
      <c r="S14" s="33">
        <v>10737.9</v>
      </c>
      <c r="T14" s="33">
        <v>725698.97</v>
      </c>
      <c r="U14" s="33">
        <v>21730225.42</v>
      </c>
      <c r="V14" s="33">
        <v>11694738.83</v>
      </c>
      <c r="W14" s="33">
        <v>1025955.5</v>
      </c>
      <c r="X14" s="33">
        <v>1961883.42</v>
      </c>
      <c r="Y14" s="33">
        <v>432804.28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267</v>
      </c>
      <c r="G15" s="56" t="s">
        <v>275</v>
      </c>
      <c r="H15" s="33">
        <v>43309591.75</v>
      </c>
      <c r="I15" s="33">
        <v>7301.51</v>
      </c>
      <c r="J15" s="33">
        <v>0</v>
      </c>
      <c r="K15" s="33">
        <v>470619.01</v>
      </c>
      <c r="L15" s="33">
        <v>4252141.09</v>
      </c>
      <c r="M15" s="33">
        <v>1060991.62</v>
      </c>
      <c r="N15" s="33">
        <v>2989325.95</v>
      </c>
      <c r="O15" s="33">
        <v>244265.39</v>
      </c>
      <c r="P15" s="33">
        <v>13468205.08</v>
      </c>
      <c r="Q15" s="33">
        <v>174851.14</v>
      </c>
      <c r="R15" s="33">
        <v>1977665.63</v>
      </c>
      <c r="S15" s="33">
        <v>32703.26</v>
      </c>
      <c r="T15" s="33">
        <v>1375767.98</v>
      </c>
      <c r="U15" s="33">
        <v>12334223.5</v>
      </c>
      <c r="V15" s="33">
        <v>2428315.38</v>
      </c>
      <c r="W15" s="33">
        <v>775000</v>
      </c>
      <c r="X15" s="33">
        <v>1243086.45</v>
      </c>
      <c r="Y15" s="33">
        <v>475128.76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267</v>
      </c>
      <c r="G16" s="56" t="s">
        <v>276</v>
      </c>
      <c r="H16" s="33">
        <v>156932244.78</v>
      </c>
      <c r="I16" s="33">
        <v>8196.49</v>
      </c>
      <c r="J16" s="33">
        <v>0</v>
      </c>
      <c r="K16" s="33">
        <v>8768691.91</v>
      </c>
      <c r="L16" s="33">
        <v>4920</v>
      </c>
      <c r="M16" s="33">
        <v>1428525.02</v>
      </c>
      <c r="N16" s="33">
        <v>8426074.15</v>
      </c>
      <c r="O16" s="33">
        <v>951837.41</v>
      </c>
      <c r="P16" s="33">
        <v>43035738.47</v>
      </c>
      <c r="Q16" s="33">
        <v>806727.66</v>
      </c>
      <c r="R16" s="33">
        <v>10205734.53</v>
      </c>
      <c r="S16" s="33">
        <v>0</v>
      </c>
      <c r="T16" s="33">
        <v>1660822.22</v>
      </c>
      <c r="U16" s="33">
        <v>33080527.17</v>
      </c>
      <c r="V16" s="33">
        <v>10271482.76</v>
      </c>
      <c r="W16" s="33">
        <v>10993955.89</v>
      </c>
      <c r="X16" s="33">
        <v>25444294.18</v>
      </c>
      <c r="Y16" s="33">
        <v>1844716.92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267</v>
      </c>
      <c r="G17" s="56" t="s">
        <v>277</v>
      </c>
      <c r="H17" s="33">
        <v>35283423.07</v>
      </c>
      <c r="I17" s="33">
        <v>31340.84</v>
      </c>
      <c r="J17" s="33">
        <v>0</v>
      </c>
      <c r="K17" s="33">
        <v>1519119.6</v>
      </c>
      <c r="L17" s="33">
        <v>0</v>
      </c>
      <c r="M17" s="33">
        <v>497538.15</v>
      </c>
      <c r="N17" s="33">
        <v>3050251.06</v>
      </c>
      <c r="O17" s="33">
        <v>139860.34</v>
      </c>
      <c r="P17" s="33">
        <v>11740628.33</v>
      </c>
      <c r="Q17" s="33">
        <v>40800.91</v>
      </c>
      <c r="R17" s="33">
        <v>2028866.62</v>
      </c>
      <c r="S17" s="33">
        <v>47847.26</v>
      </c>
      <c r="T17" s="33">
        <v>567955.28</v>
      </c>
      <c r="U17" s="33">
        <v>11069399.93</v>
      </c>
      <c r="V17" s="33">
        <v>2218372.26</v>
      </c>
      <c r="W17" s="33">
        <v>1037651.68</v>
      </c>
      <c r="X17" s="33">
        <v>1114481.14</v>
      </c>
      <c r="Y17" s="33">
        <v>179309.67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267</v>
      </c>
      <c r="G18" s="56" t="s">
        <v>278</v>
      </c>
      <c r="H18" s="33">
        <v>12241704.62</v>
      </c>
      <c r="I18" s="33">
        <v>33913.21</v>
      </c>
      <c r="J18" s="33">
        <v>0</v>
      </c>
      <c r="K18" s="33">
        <v>63830.63</v>
      </c>
      <c r="L18" s="33">
        <v>0</v>
      </c>
      <c r="M18" s="33">
        <v>2015556.12</v>
      </c>
      <c r="N18" s="33">
        <v>1333755.79</v>
      </c>
      <c r="O18" s="33">
        <v>41470.09</v>
      </c>
      <c r="P18" s="33">
        <v>3192862.28</v>
      </c>
      <c r="Q18" s="33">
        <v>25972.06</v>
      </c>
      <c r="R18" s="33">
        <v>1274282.69</v>
      </c>
      <c r="S18" s="33">
        <v>9350.19</v>
      </c>
      <c r="T18" s="33">
        <v>86811.01</v>
      </c>
      <c r="U18" s="33">
        <v>2996402.2</v>
      </c>
      <c r="V18" s="33">
        <v>649547.59</v>
      </c>
      <c r="W18" s="33">
        <v>229000</v>
      </c>
      <c r="X18" s="33">
        <v>61074.41</v>
      </c>
      <c r="Y18" s="33">
        <v>227876.35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267</v>
      </c>
      <c r="G19" s="56" t="s">
        <v>279</v>
      </c>
      <c r="H19" s="33">
        <v>5868276.75</v>
      </c>
      <c r="I19" s="33">
        <v>4570.05</v>
      </c>
      <c r="J19" s="33">
        <v>0</v>
      </c>
      <c r="K19" s="33">
        <v>7236.67</v>
      </c>
      <c r="L19" s="33">
        <v>0</v>
      </c>
      <c r="M19" s="33">
        <v>8367.87</v>
      </c>
      <c r="N19" s="33">
        <v>775701.94</v>
      </c>
      <c r="O19" s="33">
        <v>48389.73</v>
      </c>
      <c r="P19" s="33">
        <v>2311713.68</v>
      </c>
      <c r="Q19" s="33">
        <v>58461.68</v>
      </c>
      <c r="R19" s="33">
        <v>241774.64</v>
      </c>
      <c r="S19" s="33">
        <v>0</v>
      </c>
      <c r="T19" s="33">
        <v>57690.44</v>
      </c>
      <c r="U19" s="33">
        <v>1794161.07</v>
      </c>
      <c r="V19" s="33">
        <v>333361.54</v>
      </c>
      <c r="W19" s="33">
        <v>153000</v>
      </c>
      <c r="X19" s="33">
        <v>25000</v>
      </c>
      <c r="Y19" s="33">
        <v>48847.44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267</v>
      </c>
      <c r="G20" s="56" t="s">
        <v>280</v>
      </c>
      <c r="H20" s="33">
        <v>103151330.16</v>
      </c>
      <c r="I20" s="33">
        <v>122286.57</v>
      </c>
      <c r="J20" s="33">
        <v>0</v>
      </c>
      <c r="K20" s="33">
        <v>18113658.88</v>
      </c>
      <c r="L20" s="33">
        <v>0</v>
      </c>
      <c r="M20" s="33">
        <v>1374928.75</v>
      </c>
      <c r="N20" s="33">
        <v>6219312.15</v>
      </c>
      <c r="O20" s="33">
        <v>881384.13</v>
      </c>
      <c r="P20" s="33">
        <v>25332871.83</v>
      </c>
      <c r="Q20" s="33">
        <v>1212303.65</v>
      </c>
      <c r="R20" s="33">
        <v>4783125.2</v>
      </c>
      <c r="S20" s="33">
        <v>0</v>
      </c>
      <c r="T20" s="33">
        <v>1221087.42</v>
      </c>
      <c r="U20" s="33">
        <v>25204442.23</v>
      </c>
      <c r="V20" s="33">
        <v>9562985.16</v>
      </c>
      <c r="W20" s="33">
        <v>2621773.6</v>
      </c>
      <c r="X20" s="33">
        <v>5572021.95</v>
      </c>
      <c r="Y20" s="33">
        <v>929148.64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267</v>
      </c>
      <c r="G21" s="56" t="s">
        <v>281</v>
      </c>
      <c r="H21" s="33">
        <v>12333446.25</v>
      </c>
      <c r="I21" s="33">
        <v>1733.52</v>
      </c>
      <c r="J21" s="33">
        <v>0</v>
      </c>
      <c r="K21" s="33">
        <v>44541.55</v>
      </c>
      <c r="L21" s="33">
        <v>0</v>
      </c>
      <c r="M21" s="33">
        <v>2027253.61</v>
      </c>
      <c r="N21" s="33">
        <v>1223740.69</v>
      </c>
      <c r="O21" s="33">
        <v>62967.58</v>
      </c>
      <c r="P21" s="33">
        <v>3193677.86</v>
      </c>
      <c r="Q21" s="33">
        <v>34401.1</v>
      </c>
      <c r="R21" s="33">
        <v>564220.08</v>
      </c>
      <c r="S21" s="33">
        <v>0</v>
      </c>
      <c r="T21" s="33">
        <v>95085.23</v>
      </c>
      <c r="U21" s="33">
        <v>3342053.47</v>
      </c>
      <c r="V21" s="33">
        <v>866812.49</v>
      </c>
      <c r="W21" s="33">
        <v>549220</v>
      </c>
      <c r="X21" s="33">
        <v>75342.26</v>
      </c>
      <c r="Y21" s="33">
        <v>252396.81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267</v>
      </c>
      <c r="G22" s="56" t="s">
        <v>282</v>
      </c>
      <c r="H22" s="33">
        <v>55534025.75</v>
      </c>
      <c r="I22" s="33">
        <v>2779.02</v>
      </c>
      <c r="J22" s="33">
        <v>0</v>
      </c>
      <c r="K22" s="33">
        <v>1621211.81</v>
      </c>
      <c r="L22" s="33">
        <v>0</v>
      </c>
      <c r="M22" s="33">
        <v>3569434.54</v>
      </c>
      <c r="N22" s="33">
        <v>2729768.83</v>
      </c>
      <c r="O22" s="33">
        <v>74746.15</v>
      </c>
      <c r="P22" s="33">
        <v>16325590.66</v>
      </c>
      <c r="Q22" s="33">
        <v>326932.65</v>
      </c>
      <c r="R22" s="33">
        <v>2377572.27</v>
      </c>
      <c r="S22" s="33">
        <v>32811.97</v>
      </c>
      <c r="T22" s="33">
        <v>466167.89</v>
      </c>
      <c r="U22" s="33">
        <v>11514213.11</v>
      </c>
      <c r="V22" s="33">
        <v>13328818.53</v>
      </c>
      <c r="W22" s="33">
        <v>1376840.21</v>
      </c>
      <c r="X22" s="33">
        <v>1295214.4</v>
      </c>
      <c r="Y22" s="33">
        <v>491923.71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267</v>
      </c>
      <c r="G23" s="56" t="s">
        <v>283</v>
      </c>
      <c r="H23" s="33">
        <v>28415512.35</v>
      </c>
      <c r="I23" s="33">
        <v>23628.8</v>
      </c>
      <c r="J23" s="33">
        <v>0</v>
      </c>
      <c r="K23" s="33">
        <v>8416.34</v>
      </c>
      <c r="L23" s="33">
        <v>270204.28</v>
      </c>
      <c r="M23" s="33">
        <v>561982.26</v>
      </c>
      <c r="N23" s="33">
        <v>2176925.37</v>
      </c>
      <c r="O23" s="33">
        <v>304683.71</v>
      </c>
      <c r="P23" s="33">
        <v>11266696.15</v>
      </c>
      <c r="Q23" s="33">
        <v>117983.45</v>
      </c>
      <c r="R23" s="33">
        <v>1877950.8</v>
      </c>
      <c r="S23" s="33">
        <v>37763.24</v>
      </c>
      <c r="T23" s="33">
        <v>218415.14</v>
      </c>
      <c r="U23" s="33">
        <v>8971731.24</v>
      </c>
      <c r="V23" s="33">
        <v>387587.94</v>
      </c>
      <c r="W23" s="33">
        <v>912358</v>
      </c>
      <c r="X23" s="33">
        <v>974942.71</v>
      </c>
      <c r="Y23" s="33">
        <v>304242.92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267</v>
      </c>
      <c r="G24" s="56" t="s">
        <v>284</v>
      </c>
      <c r="H24" s="33">
        <v>9385810.22</v>
      </c>
      <c r="I24" s="33">
        <v>335402.2</v>
      </c>
      <c r="J24" s="33">
        <v>139268.72</v>
      </c>
      <c r="K24" s="33">
        <v>646648.09</v>
      </c>
      <c r="L24" s="33">
        <v>0</v>
      </c>
      <c r="M24" s="33">
        <v>840</v>
      </c>
      <c r="N24" s="33">
        <v>1019697.83</v>
      </c>
      <c r="O24" s="33">
        <v>67875.68</v>
      </c>
      <c r="P24" s="33">
        <v>2988286.04</v>
      </c>
      <c r="Q24" s="33">
        <v>21614.64</v>
      </c>
      <c r="R24" s="33">
        <v>197084.51</v>
      </c>
      <c r="S24" s="33">
        <v>0</v>
      </c>
      <c r="T24" s="33">
        <v>164470.42</v>
      </c>
      <c r="U24" s="33">
        <v>2865896.71</v>
      </c>
      <c r="V24" s="33">
        <v>743229.21</v>
      </c>
      <c r="W24" s="33">
        <v>117320.75</v>
      </c>
      <c r="X24" s="33">
        <v>17300</v>
      </c>
      <c r="Y24" s="33">
        <v>60875.42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267</v>
      </c>
      <c r="G25" s="56" t="s">
        <v>285</v>
      </c>
      <c r="H25" s="33">
        <v>16420225.47</v>
      </c>
      <c r="I25" s="33">
        <v>247617.94</v>
      </c>
      <c r="J25" s="33">
        <v>0</v>
      </c>
      <c r="K25" s="33">
        <v>388737.27</v>
      </c>
      <c r="L25" s="33">
        <v>0</v>
      </c>
      <c r="M25" s="33">
        <v>1844875.37</v>
      </c>
      <c r="N25" s="33">
        <v>1450260.57</v>
      </c>
      <c r="O25" s="33">
        <v>79120.98</v>
      </c>
      <c r="P25" s="33">
        <v>6104421.29</v>
      </c>
      <c r="Q25" s="33">
        <v>23230.49</v>
      </c>
      <c r="R25" s="33">
        <v>586441.96</v>
      </c>
      <c r="S25" s="33">
        <v>0</v>
      </c>
      <c r="T25" s="33">
        <v>101483.94</v>
      </c>
      <c r="U25" s="33">
        <v>4386822.08</v>
      </c>
      <c r="V25" s="33">
        <v>627495.67</v>
      </c>
      <c r="W25" s="33">
        <v>385852.97</v>
      </c>
      <c r="X25" s="33">
        <v>68875.4</v>
      </c>
      <c r="Y25" s="33">
        <v>124989.54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267</v>
      </c>
      <c r="G26" s="56" t="s">
        <v>285</v>
      </c>
      <c r="H26" s="33">
        <v>10557547.75</v>
      </c>
      <c r="I26" s="33">
        <v>219242.81</v>
      </c>
      <c r="J26" s="33">
        <v>63260.37</v>
      </c>
      <c r="K26" s="33">
        <v>497953.6</v>
      </c>
      <c r="L26" s="33">
        <v>0</v>
      </c>
      <c r="M26" s="33">
        <v>30012.29</v>
      </c>
      <c r="N26" s="33">
        <v>1103962.16</v>
      </c>
      <c r="O26" s="33">
        <v>100220.13</v>
      </c>
      <c r="P26" s="33">
        <v>2950856.21</v>
      </c>
      <c r="Q26" s="33">
        <v>4203.1</v>
      </c>
      <c r="R26" s="33">
        <v>547306.8</v>
      </c>
      <c r="S26" s="33">
        <v>0</v>
      </c>
      <c r="T26" s="33">
        <v>87459.3</v>
      </c>
      <c r="U26" s="33">
        <v>3206929.17</v>
      </c>
      <c r="V26" s="33">
        <v>513910.35</v>
      </c>
      <c r="W26" s="33">
        <v>1070850.15</v>
      </c>
      <c r="X26" s="33">
        <v>31124.09</v>
      </c>
      <c r="Y26" s="33">
        <v>130257.22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267</v>
      </c>
      <c r="G27" s="56" t="s">
        <v>286</v>
      </c>
      <c r="H27" s="33">
        <v>7357861.19</v>
      </c>
      <c r="I27" s="33">
        <v>93280.22</v>
      </c>
      <c r="J27" s="33">
        <v>72678.81</v>
      </c>
      <c r="K27" s="33">
        <v>143840.94</v>
      </c>
      <c r="L27" s="33">
        <v>0</v>
      </c>
      <c r="M27" s="33">
        <v>54282.63</v>
      </c>
      <c r="N27" s="33">
        <v>799861.52</v>
      </c>
      <c r="O27" s="33">
        <v>87460.51</v>
      </c>
      <c r="P27" s="33">
        <v>2290937.21</v>
      </c>
      <c r="Q27" s="33">
        <v>3371.28</v>
      </c>
      <c r="R27" s="33">
        <v>333435.85</v>
      </c>
      <c r="S27" s="33">
        <v>0</v>
      </c>
      <c r="T27" s="33">
        <v>31550</v>
      </c>
      <c r="U27" s="33">
        <v>2798698.56</v>
      </c>
      <c r="V27" s="33">
        <v>492083.78</v>
      </c>
      <c r="W27" s="33">
        <v>87589.84</v>
      </c>
      <c r="X27" s="33">
        <v>45350</v>
      </c>
      <c r="Y27" s="33">
        <v>23440.04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267</v>
      </c>
      <c r="G28" s="56" t="s">
        <v>287</v>
      </c>
      <c r="H28" s="33">
        <v>8796967.35</v>
      </c>
      <c r="I28" s="33">
        <v>197637.27</v>
      </c>
      <c r="J28" s="33">
        <v>50915.99</v>
      </c>
      <c r="K28" s="33">
        <v>30244.48</v>
      </c>
      <c r="L28" s="33">
        <v>0</v>
      </c>
      <c r="M28" s="33">
        <v>30191.9</v>
      </c>
      <c r="N28" s="33">
        <v>815726.76</v>
      </c>
      <c r="O28" s="33">
        <v>54811.72</v>
      </c>
      <c r="P28" s="33">
        <v>2725111.24</v>
      </c>
      <c r="Q28" s="33">
        <v>6942</v>
      </c>
      <c r="R28" s="33">
        <v>269505.08</v>
      </c>
      <c r="S28" s="33">
        <v>0</v>
      </c>
      <c r="T28" s="33">
        <v>25974</v>
      </c>
      <c r="U28" s="33">
        <v>2626510.94</v>
      </c>
      <c r="V28" s="33">
        <v>989190.67</v>
      </c>
      <c r="W28" s="33">
        <v>275079.75</v>
      </c>
      <c r="X28" s="33">
        <v>5000</v>
      </c>
      <c r="Y28" s="33">
        <v>694125.55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267</v>
      </c>
      <c r="G29" s="56" t="s">
        <v>288</v>
      </c>
      <c r="H29" s="33">
        <v>7507630.59</v>
      </c>
      <c r="I29" s="33">
        <v>265028.9</v>
      </c>
      <c r="J29" s="33">
        <v>91867.96</v>
      </c>
      <c r="K29" s="33">
        <v>318525.72</v>
      </c>
      <c r="L29" s="33">
        <v>0</v>
      </c>
      <c r="M29" s="33">
        <v>0</v>
      </c>
      <c r="N29" s="33">
        <v>1132698.43</v>
      </c>
      <c r="O29" s="33">
        <v>121561.74</v>
      </c>
      <c r="P29" s="33">
        <v>2359901.1</v>
      </c>
      <c r="Q29" s="33">
        <v>24182.53</v>
      </c>
      <c r="R29" s="33">
        <v>155941.95</v>
      </c>
      <c r="S29" s="33">
        <v>0</v>
      </c>
      <c r="T29" s="33">
        <v>13462.72</v>
      </c>
      <c r="U29" s="33">
        <v>2333045.24</v>
      </c>
      <c r="V29" s="33">
        <v>334026.12</v>
      </c>
      <c r="W29" s="33">
        <v>217000</v>
      </c>
      <c r="X29" s="33">
        <v>43025.71</v>
      </c>
      <c r="Y29" s="33">
        <v>97362.47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267</v>
      </c>
      <c r="G30" s="56" t="s">
        <v>289</v>
      </c>
      <c r="H30" s="33">
        <v>8123871.24</v>
      </c>
      <c r="I30" s="33">
        <v>996233.11</v>
      </c>
      <c r="J30" s="33">
        <v>0</v>
      </c>
      <c r="K30" s="33">
        <v>11427</v>
      </c>
      <c r="L30" s="33">
        <v>2450</v>
      </c>
      <c r="M30" s="33">
        <v>4386.26</v>
      </c>
      <c r="N30" s="33">
        <v>1000593.52</v>
      </c>
      <c r="O30" s="33">
        <v>48255.79</v>
      </c>
      <c r="P30" s="33">
        <v>2658479.02</v>
      </c>
      <c r="Q30" s="33">
        <v>3899.3</v>
      </c>
      <c r="R30" s="33">
        <v>251623.42</v>
      </c>
      <c r="S30" s="33">
        <v>0</v>
      </c>
      <c r="T30" s="33">
        <v>25696.13</v>
      </c>
      <c r="U30" s="33">
        <v>2322950.24</v>
      </c>
      <c r="V30" s="33">
        <v>271790.65</v>
      </c>
      <c r="W30" s="33">
        <v>377378.9</v>
      </c>
      <c r="X30" s="33">
        <v>48759.2</v>
      </c>
      <c r="Y30" s="33">
        <v>99948.7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267</v>
      </c>
      <c r="G31" s="56" t="s">
        <v>290</v>
      </c>
      <c r="H31" s="33">
        <v>29625887.72</v>
      </c>
      <c r="I31" s="33">
        <v>561314.63</v>
      </c>
      <c r="J31" s="33">
        <v>18281.77</v>
      </c>
      <c r="K31" s="33">
        <v>662938.01</v>
      </c>
      <c r="L31" s="33">
        <v>0</v>
      </c>
      <c r="M31" s="33">
        <v>21289.89</v>
      </c>
      <c r="N31" s="33">
        <v>2299837.22</v>
      </c>
      <c r="O31" s="33">
        <v>142003.71</v>
      </c>
      <c r="P31" s="33">
        <v>10088728.21</v>
      </c>
      <c r="Q31" s="33">
        <v>44671.62</v>
      </c>
      <c r="R31" s="33">
        <v>1025784.39</v>
      </c>
      <c r="S31" s="33">
        <v>0</v>
      </c>
      <c r="T31" s="33">
        <v>235473.66</v>
      </c>
      <c r="U31" s="33">
        <v>11931088.81</v>
      </c>
      <c r="V31" s="33">
        <v>1342315.65</v>
      </c>
      <c r="W31" s="33">
        <v>1007999.49</v>
      </c>
      <c r="X31" s="33">
        <v>106999.06</v>
      </c>
      <c r="Y31" s="33">
        <v>137161.6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267</v>
      </c>
      <c r="G32" s="56" t="s">
        <v>291</v>
      </c>
      <c r="H32" s="33">
        <v>6763618.62</v>
      </c>
      <c r="I32" s="33">
        <v>297447.58</v>
      </c>
      <c r="J32" s="33">
        <v>113670.37</v>
      </c>
      <c r="K32" s="33">
        <v>32098.57</v>
      </c>
      <c r="L32" s="33">
        <v>0</v>
      </c>
      <c r="M32" s="33">
        <v>55563.09</v>
      </c>
      <c r="N32" s="33">
        <v>712062.38</v>
      </c>
      <c r="O32" s="33">
        <v>44680.66</v>
      </c>
      <c r="P32" s="33">
        <v>1950462.87</v>
      </c>
      <c r="Q32" s="33">
        <v>2117.51</v>
      </c>
      <c r="R32" s="33">
        <v>324851.01</v>
      </c>
      <c r="S32" s="33">
        <v>0</v>
      </c>
      <c r="T32" s="33">
        <v>25190.66</v>
      </c>
      <c r="U32" s="33">
        <v>1896630.07</v>
      </c>
      <c r="V32" s="33">
        <v>428504.66</v>
      </c>
      <c r="W32" s="33">
        <v>803487.82</v>
      </c>
      <c r="X32" s="33">
        <v>11963.37</v>
      </c>
      <c r="Y32" s="33">
        <v>64888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267</v>
      </c>
      <c r="G33" s="56" t="s">
        <v>268</v>
      </c>
      <c r="H33" s="33">
        <v>33193083.82</v>
      </c>
      <c r="I33" s="33">
        <v>247926.68</v>
      </c>
      <c r="J33" s="33">
        <v>466321.64</v>
      </c>
      <c r="K33" s="33">
        <v>2280627.76</v>
      </c>
      <c r="L33" s="33">
        <v>0</v>
      </c>
      <c r="M33" s="33">
        <v>75895.07</v>
      </c>
      <c r="N33" s="33">
        <v>2711779.63</v>
      </c>
      <c r="O33" s="33">
        <v>341857.93</v>
      </c>
      <c r="P33" s="33">
        <v>10199892.91</v>
      </c>
      <c r="Q33" s="33">
        <v>88619.8</v>
      </c>
      <c r="R33" s="33">
        <v>2338548.22</v>
      </c>
      <c r="S33" s="33">
        <v>0</v>
      </c>
      <c r="T33" s="33">
        <v>50964</v>
      </c>
      <c r="U33" s="33">
        <v>11424048.96</v>
      </c>
      <c r="V33" s="33">
        <v>1889042.61</v>
      </c>
      <c r="W33" s="33">
        <v>640069.53</v>
      </c>
      <c r="X33" s="33">
        <v>141747.79</v>
      </c>
      <c r="Y33" s="33">
        <v>295741.29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267</v>
      </c>
      <c r="G34" s="56" t="s">
        <v>292</v>
      </c>
      <c r="H34" s="33">
        <v>9560537</v>
      </c>
      <c r="I34" s="33">
        <v>322613.01</v>
      </c>
      <c r="J34" s="33">
        <v>0</v>
      </c>
      <c r="K34" s="33">
        <v>290969.24</v>
      </c>
      <c r="L34" s="33">
        <v>0</v>
      </c>
      <c r="M34" s="33">
        <v>20574.01</v>
      </c>
      <c r="N34" s="33">
        <v>1147002.06</v>
      </c>
      <c r="O34" s="33">
        <v>55569.32</v>
      </c>
      <c r="P34" s="33">
        <v>2449518.24</v>
      </c>
      <c r="Q34" s="33">
        <v>24347.54</v>
      </c>
      <c r="R34" s="33">
        <v>392509.1</v>
      </c>
      <c r="S34" s="33">
        <v>63020.59</v>
      </c>
      <c r="T34" s="33">
        <v>38816.4</v>
      </c>
      <c r="U34" s="33">
        <v>2930167.41</v>
      </c>
      <c r="V34" s="33">
        <v>632904.15</v>
      </c>
      <c r="W34" s="33">
        <v>359503</v>
      </c>
      <c r="X34" s="33">
        <v>0</v>
      </c>
      <c r="Y34" s="33">
        <v>833022.93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267</v>
      </c>
      <c r="G35" s="56" t="s">
        <v>293</v>
      </c>
      <c r="H35" s="33">
        <v>20255597.91</v>
      </c>
      <c r="I35" s="33">
        <v>979734.85</v>
      </c>
      <c r="J35" s="33">
        <v>0</v>
      </c>
      <c r="K35" s="33">
        <v>2690528.86</v>
      </c>
      <c r="L35" s="33">
        <v>2370</v>
      </c>
      <c r="M35" s="33">
        <v>105316.19</v>
      </c>
      <c r="N35" s="33">
        <v>1178902.62</v>
      </c>
      <c r="O35" s="33">
        <v>128034.26</v>
      </c>
      <c r="P35" s="33">
        <v>6197360.51</v>
      </c>
      <c r="Q35" s="33">
        <v>32180.25</v>
      </c>
      <c r="R35" s="33">
        <v>556908.89</v>
      </c>
      <c r="S35" s="33">
        <v>0</v>
      </c>
      <c r="T35" s="33">
        <v>203758.69</v>
      </c>
      <c r="U35" s="33">
        <v>5294122.41</v>
      </c>
      <c r="V35" s="33">
        <v>1638182.65</v>
      </c>
      <c r="W35" s="33">
        <v>1097062.51</v>
      </c>
      <c r="X35" s="33">
        <v>36975.45</v>
      </c>
      <c r="Y35" s="33">
        <v>114159.77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267</v>
      </c>
      <c r="G36" s="56" t="s">
        <v>294</v>
      </c>
      <c r="H36" s="33">
        <v>8215744.83</v>
      </c>
      <c r="I36" s="33">
        <v>376310.24</v>
      </c>
      <c r="J36" s="33">
        <v>20871.07</v>
      </c>
      <c r="K36" s="33">
        <v>324017.4</v>
      </c>
      <c r="L36" s="33">
        <v>0</v>
      </c>
      <c r="M36" s="33">
        <v>0</v>
      </c>
      <c r="N36" s="33">
        <v>1100448.22</v>
      </c>
      <c r="O36" s="33">
        <v>200663.55</v>
      </c>
      <c r="P36" s="33">
        <v>2188310.35</v>
      </c>
      <c r="Q36" s="33">
        <v>31484.79</v>
      </c>
      <c r="R36" s="33">
        <v>172556.12</v>
      </c>
      <c r="S36" s="33">
        <v>0</v>
      </c>
      <c r="T36" s="33">
        <v>26000</v>
      </c>
      <c r="U36" s="33">
        <v>2927895.74</v>
      </c>
      <c r="V36" s="33">
        <v>468561.79</v>
      </c>
      <c r="W36" s="33">
        <v>118212.5</v>
      </c>
      <c r="X36" s="33">
        <v>23185.59</v>
      </c>
      <c r="Y36" s="33">
        <v>237227.47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267</v>
      </c>
      <c r="G37" s="56" t="s">
        <v>295</v>
      </c>
      <c r="H37" s="33">
        <v>34152703.81</v>
      </c>
      <c r="I37" s="33">
        <v>692082.78</v>
      </c>
      <c r="J37" s="33">
        <v>0</v>
      </c>
      <c r="K37" s="33">
        <v>4760272.26</v>
      </c>
      <c r="L37" s="33">
        <v>295.2</v>
      </c>
      <c r="M37" s="33">
        <v>126691.47</v>
      </c>
      <c r="N37" s="33">
        <v>5137841.53</v>
      </c>
      <c r="O37" s="33">
        <v>118506.3</v>
      </c>
      <c r="P37" s="33">
        <v>8726763.47</v>
      </c>
      <c r="Q37" s="33">
        <v>76958.52</v>
      </c>
      <c r="R37" s="33">
        <v>1178885.14</v>
      </c>
      <c r="S37" s="33">
        <v>0</v>
      </c>
      <c r="T37" s="33">
        <v>72794.52</v>
      </c>
      <c r="U37" s="33">
        <v>10750138.36</v>
      </c>
      <c r="V37" s="33">
        <v>1199066.67</v>
      </c>
      <c r="W37" s="33">
        <v>559986.84</v>
      </c>
      <c r="X37" s="33">
        <v>320931.27</v>
      </c>
      <c r="Y37" s="33">
        <v>431489.48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267</v>
      </c>
      <c r="G38" s="56" t="s">
        <v>296</v>
      </c>
      <c r="H38" s="33">
        <v>15535661.25</v>
      </c>
      <c r="I38" s="33">
        <v>291451.69</v>
      </c>
      <c r="J38" s="33">
        <v>0</v>
      </c>
      <c r="K38" s="33">
        <v>621177.75</v>
      </c>
      <c r="L38" s="33">
        <v>0</v>
      </c>
      <c r="M38" s="33">
        <v>5925.01</v>
      </c>
      <c r="N38" s="33">
        <v>1646538.73</v>
      </c>
      <c r="O38" s="33">
        <v>120240.63</v>
      </c>
      <c r="P38" s="33">
        <v>4993157.53</v>
      </c>
      <c r="Q38" s="33">
        <v>63926.16</v>
      </c>
      <c r="R38" s="33">
        <v>702527.94</v>
      </c>
      <c r="S38" s="33">
        <v>0</v>
      </c>
      <c r="T38" s="33">
        <v>107145.19</v>
      </c>
      <c r="U38" s="33">
        <v>5672842.25</v>
      </c>
      <c r="V38" s="33">
        <v>753391.13</v>
      </c>
      <c r="W38" s="33">
        <v>278603</v>
      </c>
      <c r="X38" s="33">
        <v>37247.52</v>
      </c>
      <c r="Y38" s="33">
        <v>241486.72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267</v>
      </c>
      <c r="G39" s="56" t="s">
        <v>297</v>
      </c>
      <c r="H39" s="33">
        <v>6613870.63</v>
      </c>
      <c r="I39" s="33">
        <v>326430.13</v>
      </c>
      <c r="J39" s="33">
        <v>105773.4</v>
      </c>
      <c r="K39" s="33">
        <v>214005.49</v>
      </c>
      <c r="L39" s="33">
        <v>0</v>
      </c>
      <c r="M39" s="33">
        <v>9428</v>
      </c>
      <c r="N39" s="33">
        <v>877624.9</v>
      </c>
      <c r="O39" s="33">
        <v>47198.91</v>
      </c>
      <c r="P39" s="33">
        <v>2254893.9</v>
      </c>
      <c r="Q39" s="33">
        <v>11799.65</v>
      </c>
      <c r="R39" s="33">
        <v>163875.39</v>
      </c>
      <c r="S39" s="33">
        <v>0</v>
      </c>
      <c r="T39" s="33">
        <v>28556.38</v>
      </c>
      <c r="U39" s="33">
        <v>2165261.97</v>
      </c>
      <c r="V39" s="33">
        <v>303262.18</v>
      </c>
      <c r="W39" s="33">
        <v>31714.78</v>
      </c>
      <c r="X39" s="33">
        <v>10000</v>
      </c>
      <c r="Y39" s="33">
        <v>64045.55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267</v>
      </c>
      <c r="G40" s="56" t="s">
        <v>298</v>
      </c>
      <c r="H40" s="33">
        <v>22997807.97</v>
      </c>
      <c r="I40" s="33">
        <v>477938.35</v>
      </c>
      <c r="J40" s="33">
        <v>186929.12</v>
      </c>
      <c r="K40" s="33">
        <v>1812937.28</v>
      </c>
      <c r="L40" s="33">
        <v>0</v>
      </c>
      <c r="M40" s="33">
        <v>44914.96</v>
      </c>
      <c r="N40" s="33">
        <v>2946866.51</v>
      </c>
      <c r="O40" s="33">
        <v>147884.99</v>
      </c>
      <c r="P40" s="33">
        <v>7476397.17</v>
      </c>
      <c r="Q40" s="33">
        <v>55617.03</v>
      </c>
      <c r="R40" s="33">
        <v>820391.26</v>
      </c>
      <c r="S40" s="33">
        <v>56476.94</v>
      </c>
      <c r="T40" s="33">
        <v>346253.21</v>
      </c>
      <c r="U40" s="33">
        <v>6847901.03</v>
      </c>
      <c r="V40" s="33">
        <v>1240618.76</v>
      </c>
      <c r="W40" s="33">
        <v>306927</v>
      </c>
      <c r="X40" s="33">
        <v>97934.32</v>
      </c>
      <c r="Y40" s="33">
        <v>131820.04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267</v>
      </c>
      <c r="G41" s="56" t="s">
        <v>299</v>
      </c>
      <c r="H41" s="33">
        <v>10130347.28</v>
      </c>
      <c r="I41" s="33">
        <v>299597.64</v>
      </c>
      <c r="J41" s="33">
        <v>0</v>
      </c>
      <c r="K41" s="33">
        <v>159414.24</v>
      </c>
      <c r="L41" s="33">
        <v>0</v>
      </c>
      <c r="M41" s="33">
        <v>16037.61</v>
      </c>
      <c r="N41" s="33">
        <v>1149445.08</v>
      </c>
      <c r="O41" s="33">
        <v>164816.89</v>
      </c>
      <c r="P41" s="33">
        <v>2849422.31</v>
      </c>
      <c r="Q41" s="33">
        <v>20035.27</v>
      </c>
      <c r="R41" s="33">
        <v>433813.59</v>
      </c>
      <c r="S41" s="33">
        <v>0</v>
      </c>
      <c r="T41" s="33">
        <v>154670.65</v>
      </c>
      <c r="U41" s="33">
        <v>3126630.57</v>
      </c>
      <c r="V41" s="33">
        <v>578969.07</v>
      </c>
      <c r="W41" s="33">
        <v>1048247.11</v>
      </c>
      <c r="X41" s="33">
        <v>54991.5</v>
      </c>
      <c r="Y41" s="33">
        <v>74255.75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267</v>
      </c>
      <c r="G42" s="56" t="s">
        <v>300</v>
      </c>
      <c r="H42" s="33">
        <v>11722703.45</v>
      </c>
      <c r="I42" s="33">
        <v>2829130.95</v>
      </c>
      <c r="J42" s="33">
        <v>0</v>
      </c>
      <c r="K42" s="33">
        <v>80889.47</v>
      </c>
      <c r="L42" s="33">
        <v>2636.56</v>
      </c>
      <c r="M42" s="33">
        <v>27925.25</v>
      </c>
      <c r="N42" s="33">
        <v>1142016.58</v>
      </c>
      <c r="O42" s="33">
        <v>68232.52</v>
      </c>
      <c r="P42" s="33">
        <v>2542066.19</v>
      </c>
      <c r="Q42" s="33">
        <v>8259.44</v>
      </c>
      <c r="R42" s="33">
        <v>775798.91</v>
      </c>
      <c r="S42" s="33">
        <v>0</v>
      </c>
      <c r="T42" s="33">
        <v>58603.1</v>
      </c>
      <c r="U42" s="33">
        <v>3095775.24</v>
      </c>
      <c r="V42" s="33">
        <v>746357.66</v>
      </c>
      <c r="W42" s="33">
        <v>176200.17</v>
      </c>
      <c r="X42" s="33">
        <v>54347.36</v>
      </c>
      <c r="Y42" s="33">
        <v>114464.05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267</v>
      </c>
      <c r="G43" s="56" t="s">
        <v>301</v>
      </c>
      <c r="H43" s="33">
        <v>11224550.25</v>
      </c>
      <c r="I43" s="33">
        <v>972898.67</v>
      </c>
      <c r="J43" s="33">
        <v>0</v>
      </c>
      <c r="K43" s="33">
        <v>169131.45</v>
      </c>
      <c r="L43" s="33">
        <v>0</v>
      </c>
      <c r="M43" s="33">
        <v>79831.7</v>
      </c>
      <c r="N43" s="33">
        <v>1165739.51</v>
      </c>
      <c r="O43" s="33">
        <v>145715.27</v>
      </c>
      <c r="P43" s="33">
        <v>3478826.61</v>
      </c>
      <c r="Q43" s="33">
        <v>49835.17</v>
      </c>
      <c r="R43" s="33">
        <v>503529.8</v>
      </c>
      <c r="S43" s="33">
        <v>0</v>
      </c>
      <c r="T43" s="33">
        <v>23629.26</v>
      </c>
      <c r="U43" s="33">
        <v>2928758.31</v>
      </c>
      <c r="V43" s="33">
        <v>1265360.59</v>
      </c>
      <c r="W43" s="33">
        <v>310238.75</v>
      </c>
      <c r="X43" s="33">
        <v>52038.05</v>
      </c>
      <c r="Y43" s="33">
        <v>79017.11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267</v>
      </c>
      <c r="G44" s="56" t="s">
        <v>302</v>
      </c>
      <c r="H44" s="33">
        <v>13627258.16</v>
      </c>
      <c r="I44" s="33">
        <v>481494.4</v>
      </c>
      <c r="J44" s="33">
        <v>90618.18</v>
      </c>
      <c r="K44" s="33">
        <v>752845.59</v>
      </c>
      <c r="L44" s="33">
        <v>1503</v>
      </c>
      <c r="M44" s="33">
        <v>28808.92</v>
      </c>
      <c r="N44" s="33">
        <v>1290836.92</v>
      </c>
      <c r="O44" s="33">
        <v>124461.84</v>
      </c>
      <c r="P44" s="33">
        <v>4079851.36</v>
      </c>
      <c r="Q44" s="33">
        <v>17555.73</v>
      </c>
      <c r="R44" s="33">
        <v>1043122.75</v>
      </c>
      <c r="S44" s="33">
        <v>0</v>
      </c>
      <c r="T44" s="33">
        <v>143914.75</v>
      </c>
      <c r="U44" s="33">
        <v>4194776.14</v>
      </c>
      <c r="V44" s="33">
        <v>976297.11</v>
      </c>
      <c r="W44" s="33">
        <v>246100</v>
      </c>
      <c r="X44" s="33">
        <v>54498</v>
      </c>
      <c r="Y44" s="33">
        <v>100573.47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267</v>
      </c>
      <c r="G45" s="56" t="s">
        <v>303</v>
      </c>
      <c r="H45" s="33">
        <v>15553129.06</v>
      </c>
      <c r="I45" s="33">
        <v>2472297.66</v>
      </c>
      <c r="J45" s="33">
        <v>195938.78</v>
      </c>
      <c r="K45" s="33">
        <v>53777.2</v>
      </c>
      <c r="L45" s="33">
        <v>0</v>
      </c>
      <c r="M45" s="33">
        <v>48516.66</v>
      </c>
      <c r="N45" s="33">
        <v>1196642.39</v>
      </c>
      <c r="O45" s="33">
        <v>115060.24</v>
      </c>
      <c r="P45" s="33">
        <v>5766826.01</v>
      </c>
      <c r="Q45" s="33">
        <v>5655.8</v>
      </c>
      <c r="R45" s="33">
        <v>219368.42</v>
      </c>
      <c r="S45" s="33">
        <v>0</v>
      </c>
      <c r="T45" s="33">
        <v>42356</v>
      </c>
      <c r="U45" s="33">
        <v>4264806.91</v>
      </c>
      <c r="V45" s="33">
        <v>662727.76</v>
      </c>
      <c r="W45" s="33">
        <v>285893.5</v>
      </c>
      <c r="X45" s="33">
        <v>0</v>
      </c>
      <c r="Y45" s="33">
        <v>223261.73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267</v>
      </c>
      <c r="G46" s="56" t="s">
        <v>304</v>
      </c>
      <c r="H46" s="33">
        <v>4904227.04</v>
      </c>
      <c r="I46" s="33">
        <v>179219.37</v>
      </c>
      <c r="J46" s="33">
        <v>8327.2</v>
      </c>
      <c r="K46" s="33">
        <v>24415.4</v>
      </c>
      <c r="L46" s="33">
        <v>25814.47</v>
      </c>
      <c r="M46" s="33">
        <v>41963.08</v>
      </c>
      <c r="N46" s="33">
        <v>899172.27</v>
      </c>
      <c r="O46" s="33">
        <v>80438.43</v>
      </c>
      <c r="P46" s="33">
        <v>1229245.5</v>
      </c>
      <c r="Q46" s="33">
        <v>3780</v>
      </c>
      <c r="R46" s="33">
        <v>368259.74</v>
      </c>
      <c r="S46" s="33">
        <v>0</v>
      </c>
      <c r="T46" s="33">
        <v>78106.87</v>
      </c>
      <c r="U46" s="33">
        <v>1401934.58</v>
      </c>
      <c r="V46" s="33">
        <v>272568.95</v>
      </c>
      <c r="W46" s="33">
        <v>198601.49</v>
      </c>
      <c r="X46" s="33">
        <v>0</v>
      </c>
      <c r="Y46" s="33">
        <v>92379.69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267</v>
      </c>
      <c r="G47" s="56" t="s">
        <v>305</v>
      </c>
      <c r="H47" s="33">
        <v>12803965.32</v>
      </c>
      <c r="I47" s="33">
        <v>246513.5</v>
      </c>
      <c r="J47" s="33">
        <v>0</v>
      </c>
      <c r="K47" s="33">
        <v>724396.08</v>
      </c>
      <c r="L47" s="33">
        <v>0</v>
      </c>
      <c r="M47" s="33">
        <v>34569.99</v>
      </c>
      <c r="N47" s="33">
        <v>978365.58</v>
      </c>
      <c r="O47" s="33">
        <v>110986.86</v>
      </c>
      <c r="P47" s="33">
        <v>4027380.17</v>
      </c>
      <c r="Q47" s="33">
        <v>7726.57</v>
      </c>
      <c r="R47" s="33">
        <v>419355.62</v>
      </c>
      <c r="S47" s="33">
        <v>37102.13</v>
      </c>
      <c r="T47" s="33">
        <v>102442.21</v>
      </c>
      <c r="U47" s="33">
        <v>3778530.79</v>
      </c>
      <c r="V47" s="33">
        <v>484384.67</v>
      </c>
      <c r="W47" s="33">
        <v>252000</v>
      </c>
      <c r="X47" s="33">
        <v>1531116.48</v>
      </c>
      <c r="Y47" s="33">
        <v>69094.67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267</v>
      </c>
      <c r="G48" s="56" t="s">
        <v>306</v>
      </c>
      <c r="H48" s="33">
        <v>14928563.95</v>
      </c>
      <c r="I48" s="33">
        <v>379844.42</v>
      </c>
      <c r="J48" s="33">
        <v>114423.83</v>
      </c>
      <c r="K48" s="33">
        <v>2215547.05</v>
      </c>
      <c r="L48" s="33">
        <v>0</v>
      </c>
      <c r="M48" s="33">
        <v>5634.32</v>
      </c>
      <c r="N48" s="33">
        <v>1329926</v>
      </c>
      <c r="O48" s="33">
        <v>131642.5</v>
      </c>
      <c r="P48" s="33">
        <v>4852000.56</v>
      </c>
      <c r="Q48" s="33">
        <v>29725.88</v>
      </c>
      <c r="R48" s="33">
        <v>584995.37</v>
      </c>
      <c r="S48" s="33">
        <v>0</v>
      </c>
      <c r="T48" s="33">
        <v>27577.34</v>
      </c>
      <c r="U48" s="33">
        <v>4402428.19</v>
      </c>
      <c r="V48" s="33">
        <v>441943.29</v>
      </c>
      <c r="W48" s="33">
        <v>280747.33</v>
      </c>
      <c r="X48" s="33">
        <v>41735.88</v>
      </c>
      <c r="Y48" s="33">
        <v>90391.99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267</v>
      </c>
      <c r="G49" s="56" t="s">
        <v>307</v>
      </c>
      <c r="H49" s="33">
        <v>10613259.68</v>
      </c>
      <c r="I49" s="33">
        <v>246172.26</v>
      </c>
      <c r="J49" s="33">
        <v>153896.63</v>
      </c>
      <c r="K49" s="33">
        <v>51681.13</v>
      </c>
      <c r="L49" s="33">
        <v>0</v>
      </c>
      <c r="M49" s="33">
        <v>732358.54</v>
      </c>
      <c r="N49" s="33">
        <v>1618403</v>
      </c>
      <c r="O49" s="33">
        <v>114127.23</v>
      </c>
      <c r="P49" s="33">
        <v>3133543.59</v>
      </c>
      <c r="Q49" s="33">
        <v>26206.62</v>
      </c>
      <c r="R49" s="33">
        <v>250186.98</v>
      </c>
      <c r="S49" s="33">
        <v>0</v>
      </c>
      <c r="T49" s="33">
        <v>23609.6</v>
      </c>
      <c r="U49" s="33">
        <v>3287035.86</v>
      </c>
      <c r="V49" s="33">
        <v>523944.45</v>
      </c>
      <c r="W49" s="33">
        <v>138296.06</v>
      </c>
      <c r="X49" s="33">
        <v>164116.83</v>
      </c>
      <c r="Y49" s="33">
        <v>149680.9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267</v>
      </c>
      <c r="G50" s="56" t="s">
        <v>308</v>
      </c>
      <c r="H50" s="33">
        <v>13897969.19</v>
      </c>
      <c r="I50" s="33">
        <v>277181.74</v>
      </c>
      <c r="J50" s="33">
        <v>207920.79</v>
      </c>
      <c r="K50" s="33">
        <v>367450.9</v>
      </c>
      <c r="L50" s="33">
        <v>0</v>
      </c>
      <c r="M50" s="33">
        <v>50423.49</v>
      </c>
      <c r="N50" s="33">
        <v>1600901.05</v>
      </c>
      <c r="O50" s="33">
        <v>224270.07</v>
      </c>
      <c r="P50" s="33">
        <v>3954652.14</v>
      </c>
      <c r="Q50" s="33">
        <v>17202.08</v>
      </c>
      <c r="R50" s="33">
        <v>642514.2</v>
      </c>
      <c r="S50" s="33">
        <v>0</v>
      </c>
      <c r="T50" s="33">
        <v>190375.68</v>
      </c>
      <c r="U50" s="33">
        <v>4806941.41</v>
      </c>
      <c r="V50" s="33">
        <v>951074.23</v>
      </c>
      <c r="W50" s="33">
        <v>274478.49</v>
      </c>
      <c r="X50" s="33">
        <v>234365.87</v>
      </c>
      <c r="Y50" s="33">
        <v>98217.05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267</v>
      </c>
      <c r="G51" s="56" t="s">
        <v>309</v>
      </c>
      <c r="H51" s="33">
        <v>21746950.66</v>
      </c>
      <c r="I51" s="33">
        <v>778200.72</v>
      </c>
      <c r="J51" s="33">
        <v>47659.46</v>
      </c>
      <c r="K51" s="33">
        <v>78194.37</v>
      </c>
      <c r="L51" s="33">
        <v>0</v>
      </c>
      <c r="M51" s="33">
        <v>68887.05</v>
      </c>
      <c r="N51" s="33">
        <v>1444416.63</v>
      </c>
      <c r="O51" s="33">
        <v>164818.94</v>
      </c>
      <c r="P51" s="33">
        <v>8044393.03</v>
      </c>
      <c r="Q51" s="33">
        <v>28365.77</v>
      </c>
      <c r="R51" s="33">
        <v>736571.6</v>
      </c>
      <c r="S51" s="33">
        <v>28792.86</v>
      </c>
      <c r="T51" s="33">
        <v>278471.57</v>
      </c>
      <c r="U51" s="33">
        <v>6858448.64</v>
      </c>
      <c r="V51" s="33">
        <v>2776769.92</v>
      </c>
      <c r="W51" s="33">
        <v>227821.6</v>
      </c>
      <c r="X51" s="33">
        <v>98409.12</v>
      </c>
      <c r="Y51" s="33">
        <v>86729.38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267</v>
      </c>
      <c r="G52" s="56" t="s">
        <v>310</v>
      </c>
      <c r="H52" s="33">
        <v>38476285.24</v>
      </c>
      <c r="I52" s="33">
        <v>1629536.08</v>
      </c>
      <c r="J52" s="33">
        <v>0</v>
      </c>
      <c r="K52" s="33">
        <v>4690900.23</v>
      </c>
      <c r="L52" s="33">
        <v>0</v>
      </c>
      <c r="M52" s="33">
        <v>163670.85</v>
      </c>
      <c r="N52" s="33">
        <v>2998231.92</v>
      </c>
      <c r="O52" s="33">
        <v>182736.45</v>
      </c>
      <c r="P52" s="33">
        <v>10203647.62</v>
      </c>
      <c r="Q52" s="33">
        <v>22591.08</v>
      </c>
      <c r="R52" s="33">
        <v>719313.34</v>
      </c>
      <c r="S52" s="33">
        <v>0</v>
      </c>
      <c r="T52" s="33">
        <v>295803.57</v>
      </c>
      <c r="U52" s="33">
        <v>10985743.31</v>
      </c>
      <c r="V52" s="33">
        <v>5385140.8</v>
      </c>
      <c r="W52" s="33">
        <v>700218.83</v>
      </c>
      <c r="X52" s="33">
        <v>83938.6</v>
      </c>
      <c r="Y52" s="33">
        <v>414812.56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267</v>
      </c>
      <c r="G53" s="56" t="s">
        <v>311</v>
      </c>
      <c r="H53" s="33">
        <v>11526856.77</v>
      </c>
      <c r="I53" s="33">
        <v>420616.7</v>
      </c>
      <c r="J53" s="33">
        <v>102360.08</v>
      </c>
      <c r="K53" s="33">
        <v>189125.99</v>
      </c>
      <c r="L53" s="33">
        <v>0</v>
      </c>
      <c r="M53" s="33">
        <v>10358.83</v>
      </c>
      <c r="N53" s="33">
        <v>1013824.53</v>
      </c>
      <c r="O53" s="33">
        <v>134823.45</v>
      </c>
      <c r="P53" s="33">
        <v>4065694.99</v>
      </c>
      <c r="Q53" s="33">
        <v>18476.69</v>
      </c>
      <c r="R53" s="33">
        <v>197639.86</v>
      </c>
      <c r="S53" s="33">
        <v>0</v>
      </c>
      <c r="T53" s="33">
        <v>25299.04</v>
      </c>
      <c r="U53" s="33">
        <v>4325136.36</v>
      </c>
      <c r="V53" s="33">
        <v>540330.79</v>
      </c>
      <c r="W53" s="33">
        <v>310000</v>
      </c>
      <c r="X53" s="33">
        <v>1500</v>
      </c>
      <c r="Y53" s="33">
        <v>171669.46</v>
      </c>
    </row>
    <row r="54" spans="1:25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267</v>
      </c>
      <c r="G54" s="56" t="s">
        <v>312</v>
      </c>
      <c r="H54" s="33">
        <v>9298200.31</v>
      </c>
      <c r="I54" s="33">
        <v>224589.36</v>
      </c>
      <c r="J54" s="33">
        <v>106259.66</v>
      </c>
      <c r="K54" s="33">
        <v>1389115.9</v>
      </c>
      <c r="L54" s="33">
        <v>0</v>
      </c>
      <c r="M54" s="33">
        <v>9788.97</v>
      </c>
      <c r="N54" s="33">
        <v>1204351.92</v>
      </c>
      <c r="O54" s="33">
        <v>82854.7</v>
      </c>
      <c r="P54" s="33">
        <v>1898572.22</v>
      </c>
      <c r="Q54" s="33">
        <v>8952.92</v>
      </c>
      <c r="R54" s="33">
        <v>318653.03</v>
      </c>
      <c r="S54" s="33">
        <v>0</v>
      </c>
      <c r="T54" s="33">
        <v>78593.93</v>
      </c>
      <c r="U54" s="33">
        <v>2847839.23</v>
      </c>
      <c r="V54" s="33">
        <v>751478.92</v>
      </c>
      <c r="W54" s="33">
        <v>282021.18</v>
      </c>
      <c r="X54" s="33">
        <v>36438.79</v>
      </c>
      <c r="Y54" s="33">
        <v>58689.58</v>
      </c>
    </row>
    <row r="55" spans="1:25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267</v>
      </c>
      <c r="G55" s="56" t="s">
        <v>313</v>
      </c>
      <c r="H55" s="33">
        <v>6290221.3</v>
      </c>
      <c r="I55" s="33">
        <v>405778.97</v>
      </c>
      <c r="J55" s="33">
        <v>242045.99</v>
      </c>
      <c r="K55" s="33">
        <v>443031.59</v>
      </c>
      <c r="L55" s="33">
        <v>0</v>
      </c>
      <c r="M55" s="33">
        <v>15247.65</v>
      </c>
      <c r="N55" s="33">
        <v>872034.69</v>
      </c>
      <c r="O55" s="33">
        <v>51373.03</v>
      </c>
      <c r="P55" s="33">
        <v>1637948.65</v>
      </c>
      <c r="Q55" s="33">
        <v>10263.96</v>
      </c>
      <c r="R55" s="33">
        <v>175736.38</v>
      </c>
      <c r="S55" s="33">
        <v>0</v>
      </c>
      <c r="T55" s="33">
        <v>40835</v>
      </c>
      <c r="U55" s="33">
        <v>1882445.4</v>
      </c>
      <c r="V55" s="33">
        <v>336555.73</v>
      </c>
      <c r="W55" s="33">
        <v>120834.54</v>
      </c>
      <c r="X55" s="33">
        <v>8000</v>
      </c>
      <c r="Y55" s="33">
        <v>48089.72</v>
      </c>
    </row>
    <row r="56" spans="1:25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267</v>
      </c>
      <c r="G56" s="56" t="s">
        <v>314</v>
      </c>
      <c r="H56" s="33">
        <v>18049059.11</v>
      </c>
      <c r="I56" s="33">
        <v>355363.16</v>
      </c>
      <c r="J56" s="33">
        <v>152686.78</v>
      </c>
      <c r="K56" s="33">
        <v>46068.3</v>
      </c>
      <c r="L56" s="33">
        <v>0</v>
      </c>
      <c r="M56" s="33">
        <v>102450.1</v>
      </c>
      <c r="N56" s="33">
        <v>1825109.11</v>
      </c>
      <c r="O56" s="33">
        <v>269547.32</v>
      </c>
      <c r="P56" s="33">
        <v>6125490.08</v>
      </c>
      <c r="Q56" s="33">
        <v>39495.95</v>
      </c>
      <c r="R56" s="33">
        <v>1847627.1</v>
      </c>
      <c r="S56" s="33">
        <v>0</v>
      </c>
      <c r="T56" s="33">
        <v>340243.98</v>
      </c>
      <c r="U56" s="33">
        <v>5146369.44</v>
      </c>
      <c r="V56" s="33">
        <v>485619.92</v>
      </c>
      <c r="W56" s="33">
        <v>1156513.11</v>
      </c>
      <c r="X56" s="33">
        <v>49248.18</v>
      </c>
      <c r="Y56" s="33">
        <v>107226.58</v>
      </c>
    </row>
    <row r="57" spans="1:25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267</v>
      </c>
      <c r="G57" s="56" t="s">
        <v>315</v>
      </c>
      <c r="H57" s="33">
        <v>8412142.08</v>
      </c>
      <c r="I57" s="33">
        <v>540521.18</v>
      </c>
      <c r="J57" s="33">
        <v>205659.48</v>
      </c>
      <c r="K57" s="33">
        <v>1768.47</v>
      </c>
      <c r="L57" s="33">
        <v>0</v>
      </c>
      <c r="M57" s="33">
        <v>5751.7</v>
      </c>
      <c r="N57" s="33">
        <v>913409.84</v>
      </c>
      <c r="O57" s="33">
        <v>307544.67</v>
      </c>
      <c r="P57" s="33">
        <v>2754360.19</v>
      </c>
      <c r="Q57" s="33">
        <v>2529</v>
      </c>
      <c r="R57" s="33">
        <v>461740.19</v>
      </c>
      <c r="S57" s="33">
        <v>0</v>
      </c>
      <c r="T57" s="33">
        <v>287043.44</v>
      </c>
      <c r="U57" s="33">
        <v>2367851.27</v>
      </c>
      <c r="V57" s="33">
        <v>225235.59</v>
      </c>
      <c r="W57" s="33">
        <v>288807.77</v>
      </c>
      <c r="X57" s="33">
        <v>0</v>
      </c>
      <c r="Y57" s="33">
        <v>49919.29</v>
      </c>
    </row>
    <row r="58" spans="1:25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267</v>
      </c>
      <c r="G58" s="56" t="s">
        <v>316</v>
      </c>
      <c r="H58" s="33">
        <v>6511009.8</v>
      </c>
      <c r="I58" s="33">
        <v>450757.17</v>
      </c>
      <c r="J58" s="33">
        <v>78954.19</v>
      </c>
      <c r="K58" s="33">
        <v>73297.43</v>
      </c>
      <c r="L58" s="33">
        <v>648</v>
      </c>
      <c r="M58" s="33">
        <v>71108.39</v>
      </c>
      <c r="N58" s="33">
        <v>990635.31</v>
      </c>
      <c r="O58" s="33">
        <v>74396.79</v>
      </c>
      <c r="P58" s="33">
        <v>1642476.48</v>
      </c>
      <c r="Q58" s="33">
        <v>2147</v>
      </c>
      <c r="R58" s="33">
        <v>393613.45</v>
      </c>
      <c r="S58" s="33">
        <v>0</v>
      </c>
      <c r="T58" s="33">
        <v>62940</v>
      </c>
      <c r="U58" s="33">
        <v>2043300.31</v>
      </c>
      <c r="V58" s="33">
        <v>326687.68</v>
      </c>
      <c r="W58" s="33">
        <v>165232.88</v>
      </c>
      <c r="X58" s="33">
        <v>51095.18</v>
      </c>
      <c r="Y58" s="33">
        <v>83719.54</v>
      </c>
    </row>
    <row r="59" spans="1:25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267</v>
      </c>
      <c r="G59" s="56" t="s">
        <v>317</v>
      </c>
      <c r="H59" s="33">
        <v>9945037.24</v>
      </c>
      <c r="I59" s="33">
        <v>268831.49</v>
      </c>
      <c r="J59" s="33">
        <v>0</v>
      </c>
      <c r="K59" s="33">
        <v>806797.97</v>
      </c>
      <c r="L59" s="33">
        <v>0</v>
      </c>
      <c r="M59" s="33">
        <v>32090.01</v>
      </c>
      <c r="N59" s="33">
        <v>799194.72</v>
      </c>
      <c r="O59" s="33">
        <v>46254.15</v>
      </c>
      <c r="P59" s="33">
        <v>2149004.81</v>
      </c>
      <c r="Q59" s="33">
        <v>10836.44</v>
      </c>
      <c r="R59" s="33">
        <v>377125.91</v>
      </c>
      <c r="S59" s="33">
        <v>0</v>
      </c>
      <c r="T59" s="33">
        <v>53245.77</v>
      </c>
      <c r="U59" s="33">
        <v>2891450.73</v>
      </c>
      <c r="V59" s="33">
        <v>517610.11</v>
      </c>
      <c r="W59" s="33">
        <v>1750596.92</v>
      </c>
      <c r="X59" s="33">
        <v>34598.91</v>
      </c>
      <c r="Y59" s="33">
        <v>207399.3</v>
      </c>
    </row>
    <row r="60" spans="1:25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267</v>
      </c>
      <c r="G60" s="56" t="s">
        <v>318</v>
      </c>
      <c r="H60" s="33">
        <v>12592703.9</v>
      </c>
      <c r="I60" s="33">
        <v>453524.19</v>
      </c>
      <c r="J60" s="33">
        <v>0</v>
      </c>
      <c r="K60" s="33">
        <v>1065346.67</v>
      </c>
      <c r="L60" s="33">
        <v>0</v>
      </c>
      <c r="M60" s="33">
        <v>350</v>
      </c>
      <c r="N60" s="33">
        <v>1087800.06</v>
      </c>
      <c r="O60" s="33">
        <v>91184.28</v>
      </c>
      <c r="P60" s="33">
        <v>3697329.55</v>
      </c>
      <c r="Q60" s="33">
        <v>8758.72</v>
      </c>
      <c r="R60" s="33">
        <v>737778.34</v>
      </c>
      <c r="S60" s="33">
        <v>0</v>
      </c>
      <c r="T60" s="33">
        <v>174774.89</v>
      </c>
      <c r="U60" s="33">
        <v>3362134.14</v>
      </c>
      <c r="V60" s="33">
        <v>484108.89</v>
      </c>
      <c r="W60" s="33">
        <v>1312858.7</v>
      </c>
      <c r="X60" s="33">
        <v>1754.59</v>
      </c>
      <c r="Y60" s="33">
        <v>115000.88</v>
      </c>
    </row>
    <row r="61" spans="1:25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267</v>
      </c>
      <c r="G61" s="56" t="s">
        <v>270</v>
      </c>
      <c r="H61" s="33">
        <v>22186549</v>
      </c>
      <c r="I61" s="33">
        <v>1183484.75</v>
      </c>
      <c r="J61" s="33">
        <v>291168.55</v>
      </c>
      <c r="K61" s="33">
        <v>970998.13</v>
      </c>
      <c r="L61" s="33">
        <v>0</v>
      </c>
      <c r="M61" s="33">
        <v>605954.1</v>
      </c>
      <c r="N61" s="33">
        <v>2591851.21</v>
      </c>
      <c r="O61" s="33">
        <v>212193.52</v>
      </c>
      <c r="P61" s="33">
        <v>5707952.51</v>
      </c>
      <c r="Q61" s="33">
        <v>46755</v>
      </c>
      <c r="R61" s="33">
        <v>975443.57</v>
      </c>
      <c r="S61" s="33">
        <v>60060.74</v>
      </c>
      <c r="T61" s="33">
        <v>98460.32</v>
      </c>
      <c r="U61" s="33">
        <v>6884807.89</v>
      </c>
      <c r="V61" s="33">
        <v>1274806.62</v>
      </c>
      <c r="W61" s="33">
        <v>1102030.07</v>
      </c>
      <c r="X61" s="33">
        <v>54996.67</v>
      </c>
      <c r="Y61" s="33">
        <v>125585.35</v>
      </c>
    </row>
    <row r="62" spans="1:25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267</v>
      </c>
      <c r="G62" s="56" t="s">
        <v>319</v>
      </c>
      <c r="H62" s="33">
        <v>17205048.03</v>
      </c>
      <c r="I62" s="33">
        <v>386077.71</v>
      </c>
      <c r="J62" s="33">
        <v>0</v>
      </c>
      <c r="K62" s="33">
        <v>222668.58</v>
      </c>
      <c r="L62" s="33">
        <v>0</v>
      </c>
      <c r="M62" s="33">
        <v>4026.96</v>
      </c>
      <c r="N62" s="33">
        <v>1553073.95</v>
      </c>
      <c r="O62" s="33">
        <v>67548.71</v>
      </c>
      <c r="P62" s="33">
        <v>5573742.53</v>
      </c>
      <c r="Q62" s="33">
        <v>23294.28</v>
      </c>
      <c r="R62" s="33">
        <v>1164358.64</v>
      </c>
      <c r="S62" s="33">
        <v>0</v>
      </c>
      <c r="T62" s="33">
        <v>316241.31</v>
      </c>
      <c r="U62" s="33">
        <v>5706941.7</v>
      </c>
      <c r="V62" s="33">
        <v>1285178.45</v>
      </c>
      <c r="W62" s="33">
        <v>474730.02</v>
      </c>
      <c r="X62" s="33">
        <v>82500.02</v>
      </c>
      <c r="Y62" s="33">
        <v>344665.17</v>
      </c>
    </row>
    <row r="63" spans="1:25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267</v>
      </c>
      <c r="G63" s="56" t="s">
        <v>320</v>
      </c>
      <c r="H63" s="33">
        <v>18374191.83</v>
      </c>
      <c r="I63" s="33">
        <v>527908.46</v>
      </c>
      <c r="J63" s="33">
        <v>0</v>
      </c>
      <c r="K63" s="33">
        <v>412018.1</v>
      </c>
      <c r="L63" s="33">
        <v>0</v>
      </c>
      <c r="M63" s="33">
        <v>59254.21</v>
      </c>
      <c r="N63" s="33">
        <v>1892247.77</v>
      </c>
      <c r="O63" s="33">
        <v>148672.38</v>
      </c>
      <c r="P63" s="33">
        <v>6079118.94</v>
      </c>
      <c r="Q63" s="33">
        <v>30016.51</v>
      </c>
      <c r="R63" s="33">
        <v>534863.79</v>
      </c>
      <c r="S63" s="33">
        <v>0</v>
      </c>
      <c r="T63" s="33">
        <v>228727.9</v>
      </c>
      <c r="U63" s="33">
        <v>5778776.91</v>
      </c>
      <c r="V63" s="33">
        <v>1774999.78</v>
      </c>
      <c r="W63" s="33">
        <v>632315.29</v>
      </c>
      <c r="X63" s="33">
        <v>130000</v>
      </c>
      <c r="Y63" s="33">
        <v>145271.79</v>
      </c>
    </row>
    <row r="64" spans="1:25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267</v>
      </c>
      <c r="G64" s="56" t="s">
        <v>321</v>
      </c>
      <c r="H64" s="33">
        <v>10234255.22</v>
      </c>
      <c r="I64" s="33">
        <v>459078.54</v>
      </c>
      <c r="J64" s="33">
        <v>112429.01</v>
      </c>
      <c r="K64" s="33">
        <v>371508.91</v>
      </c>
      <c r="L64" s="33">
        <v>0</v>
      </c>
      <c r="M64" s="33">
        <v>1107500.13</v>
      </c>
      <c r="N64" s="33">
        <v>1010900.2</v>
      </c>
      <c r="O64" s="33">
        <v>93958.01</v>
      </c>
      <c r="P64" s="33">
        <v>2720440.62</v>
      </c>
      <c r="Q64" s="33">
        <v>7803.4</v>
      </c>
      <c r="R64" s="33">
        <v>403450.21</v>
      </c>
      <c r="S64" s="33">
        <v>0</v>
      </c>
      <c r="T64" s="33">
        <v>36776.13</v>
      </c>
      <c r="U64" s="33">
        <v>2558834.35</v>
      </c>
      <c r="V64" s="33">
        <v>752870.67</v>
      </c>
      <c r="W64" s="33">
        <v>352509.84</v>
      </c>
      <c r="X64" s="33">
        <v>22685.82</v>
      </c>
      <c r="Y64" s="33">
        <v>223509.38</v>
      </c>
    </row>
    <row r="65" spans="1:25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267</v>
      </c>
      <c r="G65" s="56" t="s">
        <v>322</v>
      </c>
      <c r="H65" s="33">
        <v>7549329.75</v>
      </c>
      <c r="I65" s="33">
        <v>97298.52</v>
      </c>
      <c r="J65" s="33">
        <v>252258.54</v>
      </c>
      <c r="K65" s="33">
        <v>300423.61</v>
      </c>
      <c r="L65" s="33">
        <v>0</v>
      </c>
      <c r="M65" s="33">
        <v>69368.05</v>
      </c>
      <c r="N65" s="33">
        <v>733689.46</v>
      </c>
      <c r="O65" s="33">
        <v>90688.32</v>
      </c>
      <c r="P65" s="33">
        <v>2171156.2</v>
      </c>
      <c r="Q65" s="33">
        <v>7102</v>
      </c>
      <c r="R65" s="33">
        <v>320842.72</v>
      </c>
      <c r="S65" s="33">
        <v>0</v>
      </c>
      <c r="T65" s="33">
        <v>170274.56</v>
      </c>
      <c r="U65" s="33">
        <v>2578034.09</v>
      </c>
      <c r="V65" s="33">
        <v>337978.41</v>
      </c>
      <c r="W65" s="33">
        <v>285599.9</v>
      </c>
      <c r="X65" s="33">
        <v>43000</v>
      </c>
      <c r="Y65" s="33">
        <v>91615.37</v>
      </c>
    </row>
    <row r="66" spans="1:25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267</v>
      </c>
      <c r="G66" s="56" t="s">
        <v>323</v>
      </c>
      <c r="H66" s="33">
        <v>13151003.13</v>
      </c>
      <c r="I66" s="33">
        <v>381034.82</v>
      </c>
      <c r="J66" s="33">
        <v>112419.1</v>
      </c>
      <c r="K66" s="33">
        <v>1153621.66</v>
      </c>
      <c r="L66" s="33">
        <v>0</v>
      </c>
      <c r="M66" s="33">
        <v>58578.77</v>
      </c>
      <c r="N66" s="33">
        <v>2306361.81</v>
      </c>
      <c r="O66" s="33">
        <v>41321.29</v>
      </c>
      <c r="P66" s="33">
        <v>3412714.41</v>
      </c>
      <c r="Q66" s="33">
        <v>12584.85</v>
      </c>
      <c r="R66" s="33">
        <v>558479.69</v>
      </c>
      <c r="S66" s="33">
        <v>0</v>
      </c>
      <c r="T66" s="33">
        <v>207903.16</v>
      </c>
      <c r="U66" s="33">
        <v>3700111.41</v>
      </c>
      <c r="V66" s="33">
        <v>751236.59</v>
      </c>
      <c r="W66" s="33">
        <v>336816.47</v>
      </c>
      <c r="X66" s="33">
        <v>25000</v>
      </c>
      <c r="Y66" s="33">
        <v>92819.1</v>
      </c>
    </row>
    <row r="67" spans="1:25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267</v>
      </c>
      <c r="G67" s="56" t="s">
        <v>324</v>
      </c>
      <c r="H67" s="33">
        <v>7932726.68</v>
      </c>
      <c r="I67" s="33">
        <v>427042.72</v>
      </c>
      <c r="J67" s="33">
        <v>129881.69</v>
      </c>
      <c r="K67" s="33">
        <v>798065.56</v>
      </c>
      <c r="L67" s="33">
        <v>0</v>
      </c>
      <c r="M67" s="33">
        <v>8173.19</v>
      </c>
      <c r="N67" s="33">
        <v>852526.1</v>
      </c>
      <c r="O67" s="33">
        <v>121009.04</v>
      </c>
      <c r="P67" s="33">
        <v>2367651.07</v>
      </c>
      <c r="Q67" s="33">
        <v>6275.41</v>
      </c>
      <c r="R67" s="33">
        <v>240193.77</v>
      </c>
      <c r="S67" s="33">
        <v>0</v>
      </c>
      <c r="T67" s="33">
        <v>17730</v>
      </c>
      <c r="U67" s="33">
        <v>2201586.5</v>
      </c>
      <c r="V67" s="33">
        <v>540411.49</v>
      </c>
      <c r="W67" s="33">
        <v>107270.18</v>
      </c>
      <c r="X67" s="33">
        <v>36195.23</v>
      </c>
      <c r="Y67" s="33">
        <v>78714.73</v>
      </c>
    </row>
    <row r="68" spans="1:25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267</v>
      </c>
      <c r="G68" s="56" t="s">
        <v>325</v>
      </c>
      <c r="H68" s="33">
        <v>33284374.51</v>
      </c>
      <c r="I68" s="33">
        <v>1894883.64</v>
      </c>
      <c r="J68" s="33">
        <v>0</v>
      </c>
      <c r="K68" s="33">
        <v>572243.49</v>
      </c>
      <c r="L68" s="33">
        <v>0</v>
      </c>
      <c r="M68" s="33">
        <v>1919411.41</v>
      </c>
      <c r="N68" s="33">
        <v>2613624.56</v>
      </c>
      <c r="O68" s="33">
        <v>251186.43</v>
      </c>
      <c r="P68" s="33">
        <v>8977209.02</v>
      </c>
      <c r="Q68" s="33">
        <v>14595.02</v>
      </c>
      <c r="R68" s="33">
        <v>1074254.59</v>
      </c>
      <c r="S68" s="33">
        <v>63965.26</v>
      </c>
      <c r="T68" s="33">
        <v>338550.63</v>
      </c>
      <c r="U68" s="33">
        <v>11481320.1</v>
      </c>
      <c r="V68" s="33">
        <v>2239197.75</v>
      </c>
      <c r="W68" s="33">
        <v>1267890.53</v>
      </c>
      <c r="X68" s="33">
        <v>76050</v>
      </c>
      <c r="Y68" s="33">
        <v>499992.08</v>
      </c>
    </row>
    <row r="69" spans="1:25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267</v>
      </c>
      <c r="G69" s="56" t="s">
        <v>326</v>
      </c>
      <c r="H69" s="33">
        <v>5612020.05</v>
      </c>
      <c r="I69" s="33">
        <v>257769.91</v>
      </c>
      <c r="J69" s="33">
        <v>0</v>
      </c>
      <c r="K69" s="33">
        <v>17544.93</v>
      </c>
      <c r="L69" s="33">
        <v>0</v>
      </c>
      <c r="M69" s="33">
        <v>8234.05</v>
      </c>
      <c r="N69" s="33">
        <v>1000331.32</v>
      </c>
      <c r="O69" s="33">
        <v>61410.31</v>
      </c>
      <c r="P69" s="33">
        <v>1330783.01</v>
      </c>
      <c r="Q69" s="33">
        <v>6204.54</v>
      </c>
      <c r="R69" s="33">
        <v>366934.05</v>
      </c>
      <c r="S69" s="33">
        <v>0</v>
      </c>
      <c r="T69" s="33">
        <v>97375.84</v>
      </c>
      <c r="U69" s="33">
        <v>1974468.95</v>
      </c>
      <c r="V69" s="33">
        <v>331804.77</v>
      </c>
      <c r="W69" s="33">
        <v>134744.85</v>
      </c>
      <c r="X69" s="33">
        <v>0</v>
      </c>
      <c r="Y69" s="33">
        <v>24413.52</v>
      </c>
    </row>
    <row r="70" spans="1:25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267</v>
      </c>
      <c r="G70" s="56" t="s">
        <v>327</v>
      </c>
      <c r="H70" s="33">
        <v>10103027.76</v>
      </c>
      <c r="I70" s="33">
        <v>304030.75</v>
      </c>
      <c r="J70" s="33">
        <v>36102.26</v>
      </c>
      <c r="K70" s="33">
        <v>1366129.04</v>
      </c>
      <c r="L70" s="33">
        <v>0</v>
      </c>
      <c r="M70" s="33">
        <v>2122.5</v>
      </c>
      <c r="N70" s="33">
        <v>949642.76</v>
      </c>
      <c r="O70" s="33">
        <v>38070.71</v>
      </c>
      <c r="P70" s="33">
        <v>3111658.34</v>
      </c>
      <c r="Q70" s="33">
        <v>9906.04</v>
      </c>
      <c r="R70" s="33">
        <v>529145.23</v>
      </c>
      <c r="S70" s="33">
        <v>0</v>
      </c>
      <c r="T70" s="33">
        <v>31000</v>
      </c>
      <c r="U70" s="33">
        <v>3061795.78</v>
      </c>
      <c r="V70" s="33">
        <v>451111.09</v>
      </c>
      <c r="W70" s="33">
        <v>122292</v>
      </c>
      <c r="X70" s="33">
        <v>27000</v>
      </c>
      <c r="Y70" s="33">
        <v>63021.26</v>
      </c>
    </row>
    <row r="71" spans="1:25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267</v>
      </c>
      <c r="G71" s="56" t="s">
        <v>328</v>
      </c>
      <c r="H71" s="33">
        <v>16549094.26</v>
      </c>
      <c r="I71" s="33">
        <v>297333.2</v>
      </c>
      <c r="J71" s="33">
        <v>168404.65</v>
      </c>
      <c r="K71" s="33">
        <v>2372387.57</v>
      </c>
      <c r="L71" s="33">
        <v>0</v>
      </c>
      <c r="M71" s="33">
        <v>19442.93</v>
      </c>
      <c r="N71" s="33">
        <v>1728971.24</v>
      </c>
      <c r="O71" s="33">
        <v>149872.1</v>
      </c>
      <c r="P71" s="33">
        <v>4411268.65</v>
      </c>
      <c r="Q71" s="33">
        <v>17550</v>
      </c>
      <c r="R71" s="33">
        <v>476338.33</v>
      </c>
      <c r="S71" s="33">
        <v>0</v>
      </c>
      <c r="T71" s="33">
        <v>466582.79</v>
      </c>
      <c r="U71" s="33">
        <v>4912170.77</v>
      </c>
      <c r="V71" s="33">
        <v>842291.76</v>
      </c>
      <c r="W71" s="33">
        <v>492581.93</v>
      </c>
      <c r="X71" s="33">
        <v>23131.23</v>
      </c>
      <c r="Y71" s="33">
        <v>170767.11</v>
      </c>
    </row>
    <row r="72" spans="1:25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267</v>
      </c>
      <c r="G72" s="56" t="s">
        <v>329</v>
      </c>
      <c r="H72" s="33">
        <v>12004400.63</v>
      </c>
      <c r="I72" s="33">
        <v>232950.77</v>
      </c>
      <c r="J72" s="33">
        <v>0</v>
      </c>
      <c r="K72" s="33">
        <v>136402.44</v>
      </c>
      <c r="L72" s="33">
        <v>0</v>
      </c>
      <c r="M72" s="33">
        <v>18367.54</v>
      </c>
      <c r="N72" s="33">
        <v>1123793.56</v>
      </c>
      <c r="O72" s="33">
        <v>85115.07</v>
      </c>
      <c r="P72" s="33">
        <v>3903024.24</v>
      </c>
      <c r="Q72" s="33">
        <v>0</v>
      </c>
      <c r="R72" s="33">
        <v>561780.04</v>
      </c>
      <c r="S72" s="33">
        <v>0</v>
      </c>
      <c r="T72" s="33">
        <v>337133.36</v>
      </c>
      <c r="U72" s="33">
        <v>4039986.23</v>
      </c>
      <c r="V72" s="33">
        <v>561335.18</v>
      </c>
      <c r="W72" s="33">
        <v>840636.18</v>
      </c>
      <c r="X72" s="33">
        <v>33016.6</v>
      </c>
      <c r="Y72" s="33">
        <v>130859.42</v>
      </c>
    </row>
    <row r="73" spans="1:25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267</v>
      </c>
      <c r="G73" s="56" t="s">
        <v>330</v>
      </c>
      <c r="H73" s="33">
        <v>18686685.95</v>
      </c>
      <c r="I73" s="33">
        <v>364896.27</v>
      </c>
      <c r="J73" s="33">
        <v>149075.62</v>
      </c>
      <c r="K73" s="33">
        <v>76570.35</v>
      </c>
      <c r="L73" s="33">
        <v>0</v>
      </c>
      <c r="M73" s="33">
        <v>46213.73</v>
      </c>
      <c r="N73" s="33">
        <v>1552340.42</v>
      </c>
      <c r="O73" s="33">
        <v>94969.17</v>
      </c>
      <c r="P73" s="33">
        <v>7558644.95</v>
      </c>
      <c r="Q73" s="33">
        <v>14121.57</v>
      </c>
      <c r="R73" s="33">
        <v>685927.49</v>
      </c>
      <c r="S73" s="33">
        <v>0</v>
      </c>
      <c r="T73" s="33">
        <v>85633.44</v>
      </c>
      <c r="U73" s="33">
        <v>6670228.79</v>
      </c>
      <c r="V73" s="33">
        <v>820585.7</v>
      </c>
      <c r="W73" s="33">
        <v>396916.22</v>
      </c>
      <c r="X73" s="33">
        <v>60243.27</v>
      </c>
      <c r="Y73" s="33">
        <v>110318.96</v>
      </c>
    </row>
    <row r="74" spans="1:25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267</v>
      </c>
      <c r="G74" s="56" t="s">
        <v>331</v>
      </c>
      <c r="H74" s="33">
        <v>15639589.28</v>
      </c>
      <c r="I74" s="33">
        <v>696071.25</v>
      </c>
      <c r="J74" s="33">
        <v>0</v>
      </c>
      <c r="K74" s="33">
        <v>196867.54</v>
      </c>
      <c r="L74" s="33">
        <v>0</v>
      </c>
      <c r="M74" s="33">
        <v>11402.09</v>
      </c>
      <c r="N74" s="33">
        <v>1604891.7</v>
      </c>
      <c r="O74" s="33">
        <v>315063.44</v>
      </c>
      <c r="P74" s="33">
        <v>4780444.98</v>
      </c>
      <c r="Q74" s="33">
        <v>6488.1</v>
      </c>
      <c r="R74" s="33">
        <v>467744.64</v>
      </c>
      <c r="S74" s="33">
        <v>9840</v>
      </c>
      <c r="T74" s="33">
        <v>171338.46</v>
      </c>
      <c r="U74" s="33">
        <v>6512464.7</v>
      </c>
      <c r="V74" s="33">
        <v>373987.41</v>
      </c>
      <c r="W74" s="33">
        <v>382046.95</v>
      </c>
      <c r="X74" s="33">
        <v>53731.14</v>
      </c>
      <c r="Y74" s="33">
        <v>57206.88</v>
      </c>
    </row>
    <row r="75" spans="1:25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267</v>
      </c>
      <c r="G75" s="56" t="s">
        <v>332</v>
      </c>
      <c r="H75" s="33">
        <v>10074268.55</v>
      </c>
      <c r="I75" s="33">
        <v>273948.52</v>
      </c>
      <c r="J75" s="33">
        <v>95535.74</v>
      </c>
      <c r="K75" s="33">
        <v>547848.98</v>
      </c>
      <c r="L75" s="33">
        <v>0</v>
      </c>
      <c r="M75" s="33">
        <v>35185.72</v>
      </c>
      <c r="N75" s="33">
        <v>1334391.28</v>
      </c>
      <c r="O75" s="33">
        <v>81047.05</v>
      </c>
      <c r="P75" s="33">
        <v>2483578.45</v>
      </c>
      <c r="Q75" s="33">
        <v>8085.6</v>
      </c>
      <c r="R75" s="33">
        <v>1721695.91</v>
      </c>
      <c r="S75" s="33">
        <v>30320.79</v>
      </c>
      <c r="T75" s="33">
        <v>119113.89</v>
      </c>
      <c r="U75" s="33">
        <v>2155501.49</v>
      </c>
      <c r="V75" s="33">
        <v>517129.18</v>
      </c>
      <c r="W75" s="33">
        <v>319573.33</v>
      </c>
      <c r="X75" s="33">
        <v>1500</v>
      </c>
      <c r="Y75" s="33">
        <v>349812.62</v>
      </c>
    </row>
    <row r="76" spans="1:25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267</v>
      </c>
      <c r="G76" s="56" t="s">
        <v>333</v>
      </c>
      <c r="H76" s="33">
        <v>10926831.75</v>
      </c>
      <c r="I76" s="33">
        <v>480714.75</v>
      </c>
      <c r="J76" s="33">
        <v>0</v>
      </c>
      <c r="K76" s="33">
        <v>122344.58</v>
      </c>
      <c r="L76" s="33">
        <v>0</v>
      </c>
      <c r="M76" s="33">
        <v>57924.75</v>
      </c>
      <c r="N76" s="33">
        <v>1077203.79</v>
      </c>
      <c r="O76" s="33">
        <v>555649.98</v>
      </c>
      <c r="P76" s="33">
        <v>3953236.28</v>
      </c>
      <c r="Q76" s="33">
        <v>20173.6</v>
      </c>
      <c r="R76" s="33">
        <v>627528.99</v>
      </c>
      <c r="S76" s="33">
        <v>75307.92</v>
      </c>
      <c r="T76" s="33">
        <v>158357.8</v>
      </c>
      <c r="U76" s="33">
        <v>2871861.67</v>
      </c>
      <c r="V76" s="33">
        <v>462956.47</v>
      </c>
      <c r="W76" s="33">
        <v>267501.16</v>
      </c>
      <c r="X76" s="33">
        <v>84152.7</v>
      </c>
      <c r="Y76" s="33">
        <v>111917.31</v>
      </c>
    </row>
    <row r="77" spans="1:25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267</v>
      </c>
      <c r="G77" s="56" t="s">
        <v>334</v>
      </c>
      <c r="H77" s="33">
        <v>10274112.44</v>
      </c>
      <c r="I77" s="33">
        <v>517287.65</v>
      </c>
      <c r="J77" s="33">
        <v>69894.12</v>
      </c>
      <c r="K77" s="33">
        <v>49367.46</v>
      </c>
      <c r="L77" s="33">
        <v>1131.7</v>
      </c>
      <c r="M77" s="33">
        <v>18937.1</v>
      </c>
      <c r="N77" s="33">
        <v>1333788.25</v>
      </c>
      <c r="O77" s="33">
        <v>110480.07</v>
      </c>
      <c r="P77" s="33">
        <v>2520738.41</v>
      </c>
      <c r="Q77" s="33">
        <v>24276.33</v>
      </c>
      <c r="R77" s="33">
        <v>525603.99</v>
      </c>
      <c r="S77" s="33">
        <v>813</v>
      </c>
      <c r="T77" s="33">
        <v>97178</v>
      </c>
      <c r="U77" s="33">
        <v>3140462.51</v>
      </c>
      <c r="V77" s="33">
        <v>665114.26</v>
      </c>
      <c r="W77" s="33">
        <v>1033675.58</v>
      </c>
      <c r="X77" s="33">
        <v>4511</v>
      </c>
      <c r="Y77" s="33">
        <v>160853.01</v>
      </c>
    </row>
    <row r="78" spans="1:25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267</v>
      </c>
      <c r="G78" s="56" t="s">
        <v>335</v>
      </c>
      <c r="H78" s="33">
        <v>33986048.49</v>
      </c>
      <c r="I78" s="33">
        <v>637197.21</v>
      </c>
      <c r="J78" s="33">
        <v>174452.03</v>
      </c>
      <c r="K78" s="33">
        <v>3523082.48</v>
      </c>
      <c r="L78" s="33">
        <v>0</v>
      </c>
      <c r="M78" s="33">
        <v>2115622.79</v>
      </c>
      <c r="N78" s="33">
        <v>2478117.69</v>
      </c>
      <c r="O78" s="33">
        <v>314046.49</v>
      </c>
      <c r="P78" s="33">
        <v>8532020.16</v>
      </c>
      <c r="Q78" s="33">
        <v>38337.43</v>
      </c>
      <c r="R78" s="33">
        <v>833622.3</v>
      </c>
      <c r="S78" s="33">
        <v>3614.91</v>
      </c>
      <c r="T78" s="33">
        <v>481088.08</v>
      </c>
      <c r="U78" s="33">
        <v>11273563.71</v>
      </c>
      <c r="V78" s="33">
        <v>2883441.85</v>
      </c>
      <c r="W78" s="33">
        <v>375054.54</v>
      </c>
      <c r="X78" s="33">
        <v>125842.85</v>
      </c>
      <c r="Y78" s="33">
        <v>196943.97</v>
      </c>
    </row>
    <row r="79" spans="1:25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267</v>
      </c>
      <c r="G79" s="56" t="s">
        <v>336</v>
      </c>
      <c r="H79" s="33">
        <v>11002851.32</v>
      </c>
      <c r="I79" s="33">
        <v>209613.31</v>
      </c>
      <c r="J79" s="33">
        <v>0</v>
      </c>
      <c r="K79" s="33">
        <v>51354.42</v>
      </c>
      <c r="L79" s="33">
        <v>2584.83</v>
      </c>
      <c r="M79" s="33">
        <v>1305962.4</v>
      </c>
      <c r="N79" s="33">
        <v>1133256.29</v>
      </c>
      <c r="O79" s="33">
        <v>79373.36</v>
      </c>
      <c r="P79" s="33">
        <v>3488540.91</v>
      </c>
      <c r="Q79" s="33">
        <v>17654.81</v>
      </c>
      <c r="R79" s="33">
        <v>542896.43</v>
      </c>
      <c r="S79" s="33">
        <v>42083.58</v>
      </c>
      <c r="T79" s="33">
        <v>122317.98</v>
      </c>
      <c r="U79" s="33">
        <v>3182466.72</v>
      </c>
      <c r="V79" s="33">
        <v>465209.34</v>
      </c>
      <c r="W79" s="33">
        <v>253733.35</v>
      </c>
      <c r="X79" s="33">
        <v>30353.3</v>
      </c>
      <c r="Y79" s="33">
        <v>75450.29</v>
      </c>
    </row>
    <row r="80" spans="1:25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267</v>
      </c>
      <c r="G80" s="56" t="s">
        <v>337</v>
      </c>
      <c r="H80" s="33">
        <v>23824501.52</v>
      </c>
      <c r="I80" s="33">
        <v>1115692.71</v>
      </c>
      <c r="J80" s="33">
        <v>10447.96</v>
      </c>
      <c r="K80" s="33">
        <v>2274989.1</v>
      </c>
      <c r="L80" s="33">
        <v>0</v>
      </c>
      <c r="M80" s="33">
        <v>550359.68</v>
      </c>
      <c r="N80" s="33">
        <v>1693024.48</v>
      </c>
      <c r="O80" s="33">
        <v>188507.1</v>
      </c>
      <c r="P80" s="33">
        <v>5748610.88</v>
      </c>
      <c r="Q80" s="33">
        <v>40612.79</v>
      </c>
      <c r="R80" s="33">
        <v>1279269.25</v>
      </c>
      <c r="S80" s="33">
        <v>22000</v>
      </c>
      <c r="T80" s="33">
        <v>264901.49</v>
      </c>
      <c r="U80" s="33">
        <v>6819089.58</v>
      </c>
      <c r="V80" s="33">
        <v>2981557.93</v>
      </c>
      <c r="W80" s="33">
        <v>507980.83</v>
      </c>
      <c r="X80" s="33">
        <v>162467.4</v>
      </c>
      <c r="Y80" s="33">
        <v>164990.34</v>
      </c>
    </row>
    <row r="81" spans="1:25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267</v>
      </c>
      <c r="G81" s="56" t="s">
        <v>271</v>
      </c>
      <c r="H81" s="33">
        <v>16577429.23</v>
      </c>
      <c r="I81" s="33">
        <v>528064.45</v>
      </c>
      <c r="J81" s="33">
        <v>0</v>
      </c>
      <c r="K81" s="33">
        <v>201453.6</v>
      </c>
      <c r="L81" s="33">
        <v>0</v>
      </c>
      <c r="M81" s="33">
        <v>155608.87</v>
      </c>
      <c r="N81" s="33">
        <v>1450788.81</v>
      </c>
      <c r="O81" s="33">
        <v>92955.18</v>
      </c>
      <c r="P81" s="33">
        <v>6381625.7</v>
      </c>
      <c r="Q81" s="33">
        <v>48775.19</v>
      </c>
      <c r="R81" s="33">
        <v>984823.55</v>
      </c>
      <c r="S81" s="33">
        <v>0</v>
      </c>
      <c r="T81" s="33">
        <v>128896.8</v>
      </c>
      <c r="U81" s="33">
        <v>5356777.08</v>
      </c>
      <c r="V81" s="33">
        <v>764141.57</v>
      </c>
      <c r="W81" s="33">
        <v>300000</v>
      </c>
      <c r="X81" s="33">
        <v>15000</v>
      </c>
      <c r="Y81" s="33">
        <v>168518.43</v>
      </c>
    </row>
    <row r="82" spans="1:25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267</v>
      </c>
      <c r="G82" s="56" t="s">
        <v>338</v>
      </c>
      <c r="H82" s="33">
        <v>9648442.13</v>
      </c>
      <c r="I82" s="33">
        <v>343772.66</v>
      </c>
      <c r="J82" s="33">
        <v>190243.2</v>
      </c>
      <c r="K82" s="33">
        <v>378942.06</v>
      </c>
      <c r="L82" s="33">
        <v>0</v>
      </c>
      <c r="M82" s="33">
        <v>15318.46</v>
      </c>
      <c r="N82" s="33">
        <v>1004864.98</v>
      </c>
      <c r="O82" s="33">
        <v>55386.31</v>
      </c>
      <c r="P82" s="33">
        <v>1793027.05</v>
      </c>
      <c r="Q82" s="33">
        <v>1840</v>
      </c>
      <c r="R82" s="33">
        <v>450013.77</v>
      </c>
      <c r="S82" s="33">
        <v>0</v>
      </c>
      <c r="T82" s="33">
        <v>82886.41</v>
      </c>
      <c r="U82" s="33">
        <v>2203377.78</v>
      </c>
      <c r="V82" s="33">
        <v>2515571.54</v>
      </c>
      <c r="W82" s="33">
        <v>462187.76</v>
      </c>
      <c r="X82" s="33">
        <v>28038.66</v>
      </c>
      <c r="Y82" s="33">
        <v>122971.49</v>
      </c>
    </row>
    <row r="83" spans="1:25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267</v>
      </c>
      <c r="G83" s="56" t="s">
        <v>272</v>
      </c>
      <c r="H83" s="33">
        <v>15527391.07</v>
      </c>
      <c r="I83" s="33">
        <v>253692.02</v>
      </c>
      <c r="J83" s="33">
        <v>142618.83</v>
      </c>
      <c r="K83" s="33">
        <v>1086859.38</v>
      </c>
      <c r="L83" s="33">
        <v>0</v>
      </c>
      <c r="M83" s="33">
        <v>32122.3</v>
      </c>
      <c r="N83" s="33">
        <v>1388607.39</v>
      </c>
      <c r="O83" s="33">
        <v>55717.98</v>
      </c>
      <c r="P83" s="33">
        <v>5400679.02</v>
      </c>
      <c r="Q83" s="33">
        <v>16131.41</v>
      </c>
      <c r="R83" s="33">
        <v>589927.07</v>
      </c>
      <c r="S83" s="33">
        <v>0</v>
      </c>
      <c r="T83" s="33">
        <v>255304.52</v>
      </c>
      <c r="U83" s="33">
        <v>5085594.8</v>
      </c>
      <c r="V83" s="33">
        <v>797758.6</v>
      </c>
      <c r="W83" s="33">
        <v>166081.04</v>
      </c>
      <c r="X83" s="33">
        <v>173771.51</v>
      </c>
      <c r="Y83" s="33">
        <v>82525.2</v>
      </c>
    </row>
    <row r="84" spans="1:25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267</v>
      </c>
      <c r="G84" s="56" t="s">
        <v>339</v>
      </c>
      <c r="H84" s="33">
        <v>7141249.73</v>
      </c>
      <c r="I84" s="33">
        <v>252995.82</v>
      </c>
      <c r="J84" s="33">
        <v>101820.4</v>
      </c>
      <c r="K84" s="33">
        <v>593819.85</v>
      </c>
      <c r="L84" s="33">
        <v>0</v>
      </c>
      <c r="M84" s="33">
        <v>49598.21</v>
      </c>
      <c r="N84" s="33">
        <v>973841.3</v>
      </c>
      <c r="O84" s="33">
        <v>109279.74</v>
      </c>
      <c r="P84" s="33">
        <v>1947213.64</v>
      </c>
      <c r="Q84" s="33">
        <v>10858.6</v>
      </c>
      <c r="R84" s="33">
        <v>238610.68</v>
      </c>
      <c r="S84" s="33">
        <v>0</v>
      </c>
      <c r="T84" s="33">
        <v>85410.25</v>
      </c>
      <c r="U84" s="33">
        <v>2161127.9</v>
      </c>
      <c r="V84" s="33">
        <v>213866.84</v>
      </c>
      <c r="W84" s="33">
        <v>336227.75</v>
      </c>
      <c r="X84" s="33">
        <v>244.51</v>
      </c>
      <c r="Y84" s="33">
        <v>66334.24</v>
      </c>
    </row>
    <row r="85" spans="1:25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267</v>
      </c>
      <c r="G85" s="56" t="s">
        <v>340</v>
      </c>
      <c r="H85" s="33">
        <v>10155977.35</v>
      </c>
      <c r="I85" s="33">
        <v>1565542.55</v>
      </c>
      <c r="J85" s="33">
        <v>169780.62</v>
      </c>
      <c r="K85" s="33">
        <v>25875.78</v>
      </c>
      <c r="L85" s="33">
        <v>0</v>
      </c>
      <c r="M85" s="33">
        <v>36215.86</v>
      </c>
      <c r="N85" s="33">
        <v>1000267.72</v>
      </c>
      <c r="O85" s="33">
        <v>94096.8</v>
      </c>
      <c r="P85" s="33">
        <v>2935134.63</v>
      </c>
      <c r="Q85" s="33">
        <v>19837.87</v>
      </c>
      <c r="R85" s="33">
        <v>433423.41</v>
      </c>
      <c r="S85" s="33">
        <v>0</v>
      </c>
      <c r="T85" s="33">
        <v>265733.36</v>
      </c>
      <c r="U85" s="33">
        <v>2761548</v>
      </c>
      <c r="V85" s="33">
        <v>567887.79</v>
      </c>
      <c r="W85" s="33">
        <v>183618.83</v>
      </c>
      <c r="X85" s="33">
        <v>118</v>
      </c>
      <c r="Y85" s="33">
        <v>96896.13</v>
      </c>
    </row>
    <row r="86" spans="1:25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267</v>
      </c>
      <c r="G86" s="56" t="s">
        <v>341</v>
      </c>
      <c r="H86" s="33">
        <v>29110352.59</v>
      </c>
      <c r="I86" s="33">
        <v>480409.18</v>
      </c>
      <c r="J86" s="33">
        <v>0</v>
      </c>
      <c r="K86" s="33">
        <v>1311490.95</v>
      </c>
      <c r="L86" s="33">
        <v>0</v>
      </c>
      <c r="M86" s="33">
        <v>106720.6</v>
      </c>
      <c r="N86" s="33">
        <v>1948530.5</v>
      </c>
      <c r="O86" s="33">
        <v>101655.19</v>
      </c>
      <c r="P86" s="33">
        <v>10022386.34</v>
      </c>
      <c r="Q86" s="33">
        <v>81478.51</v>
      </c>
      <c r="R86" s="33">
        <v>1527863.53</v>
      </c>
      <c r="S86" s="33">
        <v>0</v>
      </c>
      <c r="T86" s="33">
        <v>507357.58</v>
      </c>
      <c r="U86" s="33">
        <v>10235189.32</v>
      </c>
      <c r="V86" s="33">
        <v>656208.25</v>
      </c>
      <c r="W86" s="33">
        <v>1884210.25</v>
      </c>
      <c r="X86" s="33">
        <v>85938.04</v>
      </c>
      <c r="Y86" s="33">
        <v>160914.35</v>
      </c>
    </row>
    <row r="87" spans="1:25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267</v>
      </c>
      <c r="G87" s="56" t="s">
        <v>342</v>
      </c>
      <c r="H87" s="33">
        <v>16011335.4</v>
      </c>
      <c r="I87" s="33">
        <v>460703.87</v>
      </c>
      <c r="J87" s="33">
        <v>0</v>
      </c>
      <c r="K87" s="33">
        <v>128645.35</v>
      </c>
      <c r="L87" s="33">
        <v>0</v>
      </c>
      <c r="M87" s="33">
        <v>0</v>
      </c>
      <c r="N87" s="33">
        <v>1214873.34</v>
      </c>
      <c r="O87" s="33">
        <v>106284.7</v>
      </c>
      <c r="P87" s="33">
        <v>5805898.87</v>
      </c>
      <c r="Q87" s="33">
        <v>61634</v>
      </c>
      <c r="R87" s="33">
        <v>255737.3</v>
      </c>
      <c r="S87" s="33">
        <v>0</v>
      </c>
      <c r="T87" s="33">
        <v>185148.35</v>
      </c>
      <c r="U87" s="33">
        <v>5926326.17</v>
      </c>
      <c r="V87" s="33">
        <v>1511137.74</v>
      </c>
      <c r="W87" s="33">
        <v>203042</v>
      </c>
      <c r="X87" s="33">
        <v>60264.13</v>
      </c>
      <c r="Y87" s="33">
        <v>91639.58</v>
      </c>
    </row>
    <row r="88" spans="1:25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267</v>
      </c>
      <c r="G88" s="56" t="s">
        <v>343</v>
      </c>
      <c r="H88" s="33">
        <v>18001959.18</v>
      </c>
      <c r="I88" s="33">
        <v>315131.88</v>
      </c>
      <c r="J88" s="33">
        <v>0</v>
      </c>
      <c r="K88" s="33">
        <v>365728.88</v>
      </c>
      <c r="L88" s="33">
        <v>0</v>
      </c>
      <c r="M88" s="33">
        <v>164643.37</v>
      </c>
      <c r="N88" s="33">
        <v>1312801.3</v>
      </c>
      <c r="O88" s="33">
        <v>89135.44</v>
      </c>
      <c r="P88" s="33">
        <v>5734393.68</v>
      </c>
      <c r="Q88" s="33">
        <v>32309.67</v>
      </c>
      <c r="R88" s="33">
        <v>563826.69</v>
      </c>
      <c r="S88" s="33">
        <v>0</v>
      </c>
      <c r="T88" s="33">
        <v>372977.78</v>
      </c>
      <c r="U88" s="33">
        <v>5729754.58</v>
      </c>
      <c r="V88" s="33">
        <v>2184451.25</v>
      </c>
      <c r="W88" s="33">
        <v>318984.78</v>
      </c>
      <c r="X88" s="33">
        <v>105500</v>
      </c>
      <c r="Y88" s="33">
        <v>712319.88</v>
      </c>
    </row>
    <row r="89" spans="1:25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267</v>
      </c>
      <c r="G89" s="56" t="s">
        <v>344</v>
      </c>
      <c r="H89" s="33">
        <v>12988882.76</v>
      </c>
      <c r="I89" s="33">
        <v>301113.6</v>
      </c>
      <c r="J89" s="33">
        <v>191666.35</v>
      </c>
      <c r="K89" s="33">
        <v>1443345.78</v>
      </c>
      <c r="L89" s="33">
        <v>0</v>
      </c>
      <c r="M89" s="33">
        <v>74848.08</v>
      </c>
      <c r="N89" s="33">
        <v>1141031.47</v>
      </c>
      <c r="O89" s="33">
        <v>81413.58</v>
      </c>
      <c r="P89" s="33">
        <v>3351911.75</v>
      </c>
      <c r="Q89" s="33">
        <v>11098.3</v>
      </c>
      <c r="R89" s="33">
        <v>430698.49</v>
      </c>
      <c r="S89" s="33">
        <v>0</v>
      </c>
      <c r="T89" s="33">
        <v>112007.11</v>
      </c>
      <c r="U89" s="33">
        <v>3283924.73</v>
      </c>
      <c r="V89" s="33">
        <v>2186026.64</v>
      </c>
      <c r="W89" s="33">
        <v>309321.78</v>
      </c>
      <c r="X89" s="33">
        <v>1349.67</v>
      </c>
      <c r="Y89" s="33">
        <v>69125.43</v>
      </c>
    </row>
    <row r="90" spans="1:25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267</v>
      </c>
      <c r="G90" s="56" t="s">
        <v>345</v>
      </c>
      <c r="H90" s="33">
        <v>8713792.04</v>
      </c>
      <c r="I90" s="33">
        <v>508778.82</v>
      </c>
      <c r="J90" s="33">
        <v>146237.6</v>
      </c>
      <c r="K90" s="33">
        <v>527519.49</v>
      </c>
      <c r="L90" s="33">
        <v>6843.35</v>
      </c>
      <c r="M90" s="33">
        <v>140427.28</v>
      </c>
      <c r="N90" s="33">
        <v>1187083.97</v>
      </c>
      <c r="O90" s="33">
        <v>45420.89</v>
      </c>
      <c r="P90" s="33">
        <v>1995588.66</v>
      </c>
      <c r="Q90" s="33">
        <v>7353.14</v>
      </c>
      <c r="R90" s="33">
        <v>878433.69</v>
      </c>
      <c r="S90" s="33">
        <v>2000</v>
      </c>
      <c r="T90" s="33">
        <v>38064.28</v>
      </c>
      <c r="U90" s="33">
        <v>2764585.78</v>
      </c>
      <c r="V90" s="33">
        <v>195931.73</v>
      </c>
      <c r="W90" s="33">
        <v>184193.99</v>
      </c>
      <c r="X90" s="33">
        <v>28506.31</v>
      </c>
      <c r="Y90" s="33">
        <v>56823.06</v>
      </c>
    </row>
    <row r="91" spans="1:25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267</v>
      </c>
      <c r="G91" s="56" t="s">
        <v>273</v>
      </c>
      <c r="H91" s="33">
        <v>30124831.46</v>
      </c>
      <c r="I91" s="33">
        <v>148362.1</v>
      </c>
      <c r="J91" s="33">
        <v>125377.59</v>
      </c>
      <c r="K91" s="33">
        <v>3622609.28</v>
      </c>
      <c r="L91" s="33">
        <v>0</v>
      </c>
      <c r="M91" s="33">
        <v>51888.2</v>
      </c>
      <c r="N91" s="33">
        <v>2465165.6</v>
      </c>
      <c r="O91" s="33">
        <v>62997.11</v>
      </c>
      <c r="P91" s="33">
        <v>8526905.33</v>
      </c>
      <c r="Q91" s="33">
        <v>33912.49</v>
      </c>
      <c r="R91" s="33">
        <v>919185.64</v>
      </c>
      <c r="S91" s="33">
        <v>0</v>
      </c>
      <c r="T91" s="33">
        <v>158838.45</v>
      </c>
      <c r="U91" s="33">
        <v>9286090.01</v>
      </c>
      <c r="V91" s="33">
        <v>3183091.92</v>
      </c>
      <c r="W91" s="33">
        <v>462215</v>
      </c>
      <c r="X91" s="33">
        <v>476208.41</v>
      </c>
      <c r="Y91" s="33">
        <v>601984.33</v>
      </c>
    </row>
    <row r="92" spans="1:25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267</v>
      </c>
      <c r="G92" s="56" t="s">
        <v>346</v>
      </c>
      <c r="H92" s="33">
        <v>16060794.56</v>
      </c>
      <c r="I92" s="33">
        <v>689019.93</v>
      </c>
      <c r="J92" s="33">
        <v>176006.5</v>
      </c>
      <c r="K92" s="33">
        <v>954826.74</v>
      </c>
      <c r="L92" s="33">
        <v>37449.88</v>
      </c>
      <c r="M92" s="33">
        <v>153494.31</v>
      </c>
      <c r="N92" s="33">
        <v>1535109.8</v>
      </c>
      <c r="O92" s="33">
        <v>200544.72</v>
      </c>
      <c r="P92" s="33">
        <v>4596339.48</v>
      </c>
      <c r="Q92" s="33">
        <v>5212</v>
      </c>
      <c r="R92" s="33">
        <v>585528.48</v>
      </c>
      <c r="S92" s="33">
        <v>0</v>
      </c>
      <c r="T92" s="33">
        <v>102532.46</v>
      </c>
      <c r="U92" s="33">
        <v>4798305.09</v>
      </c>
      <c r="V92" s="33">
        <v>1030199.88</v>
      </c>
      <c r="W92" s="33">
        <v>986554.12</v>
      </c>
      <c r="X92" s="33">
        <v>37579.25</v>
      </c>
      <c r="Y92" s="33">
        <v>172091.92</v>
      </c>
    </row>
    <row r="93" spans="1:25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267</v>
      </c>
      <c r="G93" s="56" t="s">
        <v>347</v>
      </c>
      <c r="H93" s="33">
        <v>12565475.61</v>
      </c>
      <c r="I93" s="33">
        <v>340733.41</v>
      </c>
      <c r="J93" s="33">
        <v>25027.85</v>
      </c>
      <c r="K93" s="33">
        <v>202043.93</v>
      </c>
      <c r="L93" s="33">
        <v>0</v>
      </c>
      <c r="M93" s="33">
        <v>193698.76</v>
      </c>
      <c r="N93" s="33">
        <v>1395813.33</v>
      </c>
      <c r="O93" s="33">
        <v>99244.24</v>
      </c>
      <c r="P93" s="33">
        <v>4023253.16</v>
      </c>
      <c r="Q93" s="33">
        <v>16231.73</v>
      </c>
      <c r="R93" s="33">
        <v>657451.76</v>
      </c>
      <c r="S93" s="33">
        <v>2000</v>
      </c>
      <c r="T93" s="33">
        <v>192812.78</v>
      </c>
      <c r="U93" s="33">
        <v>4216108.55</v>
      </c>
      <c r="V93" s="33">
        <v>820505.19</v>
      </c>
      <c r="W93" s="33">
        <v>172113.72</v>
      </c>
      <c r="X93" s="33">
        <v>46603.99</v>
      </c>
      <c r="Y93" s="33">
        <v>161833.21</v>
      </c>
    </row>
    <row r="94" spans="1:25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267</v>
      </c>
      <c r="G94" s="56" t="s">
        <v>348</v>
      </c>
      <c r="H94" s="33">
        <v>9790118.5</v>
      </c>
      <c r="I94" s="33">
        <v>255207.25</v>
      </c>
      <c r="J94" s="33">
        <v>207401.36</v>
      </c>
      <c r="K94" s="33">
        <v>434812.41</v>
      </c>
      <c r="L94" s="33">
        <v>0</v>
      </c>
      <c r="M94" s="33">
        <v>12341.21</v>
      </c>
      <c r="N94" s="33">
        <v>1111669.02</v>
      </c>
      <c r="O94" s="33">
        <v>123881.15</v>
      </c>
      <c r="P94" s="33">
        <v>2942466.34</v>
      </c>
      <c r="Q94" s="33">
        <v>17837.09</v>
      </c>
      <c r="R94" s="33">
        <v>385573.11</v>
      </c>
      <c r="S94" s="33">
        <v>0</v>
      </c>
      <c r="T94" s="33">
        <v>159278.79</v>
      </c>
      <c r="U94" s="33">
        <v>3290241.65</v>
      </c>
      <c r="V94" s="33">
        <v>511826.4</v>
      </c>
      <c r="W94" s="33">
        <v>233972.57</v>
      </c>
      <c r="X94" s="33">
        <v>58052.36</v>
      </c>
      <c r="Y94" s="33">
        <v>45557.79</v>
      </c>
    </row>
    <row r="95" spans="1:25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267</v>
      </c>
      <c r="G95" s="56" t="s">
        <v>349</v>
      </c>
      <c r="H95" s="33">
        <v>12456533.44</v>
      </c>
      <c r="I95" s="33">
        <v>2050054.55</v>
      </c>
      <c r="J95" s="33">
        <v>141133.19</v>
      </c>
      <c r="K95" s="33">
        <v>178357.6</v>
      </c>
      <c r="L95" s="33">
        <v>0</v>
      </c>
      <c r="M95" s="33">
        <v>22470.15</v>
      </c>
      <c r="N95" s="33">
        <v>1049101.26</v>
      </c>
      <c r="O95" s="33">
        <v>95001.65</v>
      </c>
      <c r="P95" s="33">
        <v>3804378.56</v>
      </c>
      <c r="Q95" s="33">
        <v>7612.76</v>
      </c>
      <c r="R95" s="33">
        <v>389620.56</v>
      </c>
      <c r="S95" s="33">
        <v>0</v>
      </c>
      <c r="T95" s="33">
        <v>96600</v>
      </c>
      <c r="U95" s="33">
        <v>3279619.93</v>
      </c>
      <c r="V95" s="33">
        <v>841296.97</v>
      </c>
      <c r="W95" s="33">
        <v>325902.18</v>
      </c>
      <c r="X95" s="33">
        <v>65123.44</v>
      </c>
      <c r="Y95" s="33">
        <v>110260.64</v>
      </c>
    </row>
    <row r="96" spans="1:25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267</v>
      </c>
      <c r="G96" s="56" t="s">
        <v>350</v>
      </c>
      <c r="H96" s="33">
        <v>9031195.81</v>
      </c>
      <c r="I96" s="33">
        <v>302216.15</v>
      </c>
      <c r="J96" s="33">
        <v>176063.19</v>
      </c>
      <c r="K96" s="33">
        <v>834279.87</v>
      </c>
      <c r="L96" s="33">
        <v>0</v>
      </c>
      <c r="M96" s="33">
        <v>196223.17</v>
      </c>
      <c r="N96" s="33">
        <v>985054.77</v>
      </c>
      <c r="O96" s="33">
        <v>54598.17</v>
      </c>
      <c r="P96" s="33">
        <v>2423316.01</v>
      </c>
      <c r="Q96" s="33">
        <v>6606.43</v>
      </c>
      <c r="R96" s="33">
        <v>431819.21</v>
      </c>
      <c r="S96" s="33">
        <v>0</v>
      </c>
      <c r="T96" s="33">
        <v>42155</v>
      </c>
      <c r="U96" s="33">
        <v>2310490.7</v>
      </c>
      <c r="V96" s="33">
        <v>208118.19</v>
      </c>
      <c r="W96" s="33">
        <v>246002.87</v>
      </c>
      <c r="X96" s="33">
        <v>569770.8</v>
      </c>
      <c r="Y96" s="33">
        <v>244481.28</v>
      </c>
    </row>
    <row r="97" spans="1:25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267</v>
      </c>
      <c r="G97" s="56" t="s">
        <v>351</v>
      </c>
      <c r="H97" s="33">
        <v>9061071.86</v>
      </c>
      <c r="I97" s="33">
        <v>287745.87</v>
      </c>
      <c r="J97" s="33">
        <v>0</v>
      </c>
      <c r="K97" s="33">
        <v>432250.76</v>
      </c>
      <c r="L97" s="33">
        <v>0</v>
      </c>
      <c r="M97" s="33">
        <v>113.2</v>
      </c>
      <c r="N97" s="33">
        <v>1001060.17</v>
      </c>
      <c r="O97" s="33">
        <v>77215.28</v>
      </c>
      <c r="P97" s="33">
        <v>3087551.94</v>
      </c>
      <c r="Q97" s="33">
        <v>15647.1</v>
      </c>
      <c r="R97" s="33">
        <v>295104.82</v>
      </c>
      <c r="S97" s="33">
        <v>6000</v>
      </c>
      <c r="T97" s="33">
        <v>56900.94</v>
      </c>
      <c r="U97" s="33">
        <v>3016793.39</v>
      </c>
      <c r="V97" s="33">
        <v>332472.36</v>
      </c>
      <c r="W97" s="33">
        <v>315422.26</v>
      </c>
      <c r="X97" s="33">
        <v>98260.47</v>
      </c>
      <c r="Y97" s="33">
        <v>38533.3</v>
      </c>
    </row>
    <row r="98" spans="1:25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267</v>
      </c>
      <c r="G98" s="56" t="s">
        <v>274</v>
      </c>
      <c r="H98" s="33">
        <v>44124807.05</v>
      </c>
      <c r="I98" s="33">
        <v>784604.79</v>
      </c>
      <c r="J98" s="33">
        <v>0</v>
      </c>
      <c r="K98" s="33">
        <v>1778991.4</v>
      </c>
      <c r="L98" s="33">
        <v>22021.51</v>
      </c>
      <c r="M98" s="33">
        <v>702747.11</v>
      </c>
      <c r="N98" s="33">
        <v>3215703.93</v>
      </c>
      <c r="O98" s="33">
        <v>181873.52</v>
      </c>
      <c r="P98" s="33">
        <v>15807482.43</v>
      </c>
      <c r="Q98" s="33">
        <v>28766.65</v>
      </c>
      <c r="R98" s="33">
        <v>1037955.24</v>
      </c>
      <c r="S98" s="33">
        <v>0</v>
      </c>
      <c r="T98" s="33">
        <v>552260.2</v>
      </c>
      <c r="U98" s="33">
        <v>17408540.52</v>
      </c>
      <c r="V98" s="33">
        <v>1438772.81</v>
      </c>
      <c r="W98" s="33">
        <v>860831.75</v>
      </c>
      <c r="X98" s="33">
        <v>171766.27</v>
      </c>
      <c r="Y98" s="33">
        <v>132488.92</v>
      </c>
    </row>
    <row r="99" spans="1:25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267</v>
      </c>
      <c r="G99" s="56" t="s">
        <v>352</v>
      </c>
      <c r="H99" s="33">
        <v>6947574.86</v>
      </c>
      <c r="I99" s="33">
        <v>116021.94</v>
      </c>
      <c r="J99" s="33">
        <v>63542.66</v>
      </c>
      <c r="K99" s="33">
        <v>26293.21</v>
      </c>
      <c r="L99" s="33">
        <v>0</v>
      </c>
      <c r="M99" s="33">
        <v>188383.51</v>
      </c>
      <c r="N99" s="33">
        <v>791769.65</v>
      </c>
      <c r="O99" s="33">
        <v>16188.86</v>
      </c>
      <c r="P99" s="33">
        <v>2006195.25</v>
      </c>
      <c r="Q99" s="33">
        <v>30622.02</v>
      </c>
      <c r="R99" s="33">
        <v>284776.38</v>
      </c>
      <c r="S99" s="33">
        <v>0</v>
      </c>
      <c r="T99" s="33">
        <v>87172.64</v>
      </c>
      <c r="U99" s="33">
        <v>2560776.61</v>
      </c>
      <c r="V99" s="33">
        <v>568922.49</v>
      </c>
      <c r="W99" s="33">
        <v>138976.88</v>
      </c>
      <c r="X99" s="33">
        <v>0</v>
      </c>
      <c r="Y99" s="33">
        <v>67932.76</v>
      </c>
    </row>
    <row r="100" spans="1:25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267</v>
      </c>
      <c r="G100" s="56" t="s">
        <v>353</v>
      </c>
      <c r="H100" s="33">
        <v>23517809.29</v>
      </c>
      <c r="I100" s="33">
        <v>313182.26</v>
      </c>
      <c r="J100" s="33">
        <v>509831.91</v>
      </c>
      <c r="K100" s="33">
        <v>3798062.12</v>
      </c>
      <c r="L100" s="33">
        <v>0</v>
      </c>
      <c r="M100" s="33">
        <v>74072.46</v>
      </c>
      <c r="N100" s="33">
        <v>1640035.39</v>
      </c>
      <c r="O100" s="33">
        <v>186673.61</v>
      </c>
      <c r="P100" s="33">
        <v>6456715.68</v>
      </c>
      <c r="Q100" s="33">
        <v>12320</v>
      </c>
      <c r="R100" s="33">
        <v>753879.17</v>
      </c>
      <c r="S100" s="33">
        <v>7779.65</v>
      </c>
      <c r="T100" s="33">
        <v>306388.3</v>
      </c>
      <c r="U100" s="33">
        <v>7471326.72</v>
      </c>
      <c r="V100" s="33">
        <v>1563667.89</v>
      </c>
      <c r="W100" s="33">
        <v>354309.18</v>
      </c>
      <c r="X100" s="33">
        <v>0</v>
      </c>
      <c r="Y100" s="33">
        <v>69564.95</v>
      </c>
    </row>
    <row r="101" spans="1:25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267</v>
      </c>
      <c r="G101" s="56" t="s">
        <v>354</v>
      </c>
      <c r="H101" s="33">
        <v>12128317.87</v>
      </c>
      <c r="I101" s="33">
        <v>661781.2</v>
      </c>
      <c r="J101" s="33">
        <v>0</v>
      </c>
      <c r="K101" s="33">
        <v>166801.21</v>
      </c>
      <c r="L101" s="33">
        <v>0</v>
      </c>
      <c r="M101" s="33">
        <v>40206.5</v>
      </c>
      <c r="N101" s="33">
        <v>1054905.43</v>
      </c>
      <c r="O101" s="33">
        <v>112730.51</v>
      </c>
      <c r="P101" s="33">
        <v>4944275.86</v>
      </c>
      <c r="Q101" s="33">
        <v>17063.12</v>
      </c>
      <c r="R101" s="33">
        <v>634957.17</v>
      </c>
      <c r="S101" s="33">
        <v>0</v>
      </c>
      <c r="T101" s="33">
        <v>146913.43</v>
      </c>
      <c r="U101" s="33">
        <v>3575203.77</v>
      </c>
      <c r="V101" s="33">
        <v>519894.19</v>
      </c>
      <c r="W101" s="33">
        <v>60835.73</v>
      </c>
      <c r="X101" s="33">
        <v>91880</v>
      </c>
      <c r="Y101" s="33">
        <v>100869.75</v>
      </c>
    </row>
    <row r="102" spans="1:25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267</v>
      </c>
      <c r="G102" s="56" t="s">
        <v>355</v>
      </c>
      <c r="H102" s="33">
        <v>13744317.95</v>
      </c>
      <c r="I102" s="33">
        <v>284812.65</v>
      </c>
      <c r="J102" s="33">
        <v>377378.38</v>
      </c>
      <c r="K102" s="33">
        <v>642230.42</v>
      </c>
      <c r="L102" s="33">
        <v>0</v>
      </c>
      <c r="M102" s="33">
        <v>4338.11</v>
      </c>
      <c r="N102" s="33">
        <v>1468589.82</v>
      </c>
      <c r="O102" s="33">
        <v>182619.28</v>
      </c>
      <c r="P102" s="33">
        <v>4578154.91</v>
      </c>
      <c r="Q102" s="33">
        <v>23892.04</v>
      </c>
      <c r="R102" s="33">
        <v>720414.41</v>
      </c>
      <c r="S102" s="33">
        <v>0</v>
      </c>
      <c r="T102" s="33">
        <v>376192.63</v>
      </c>
      <c r="U102" s="33">
        <v>4052402.85</v>
      </c>
      <c r="V102" s="33">
        <v>639373.72</v>
      </c>
      <c r="W102" s="33">
        <v>176042.8</v>
      </c>
      <c r="X102" s="33">
        <v>90178</v>
      </c>
      <c r="Y102" s="33">
        <v>127697.93</v>
      </c>
    </row>
    <row r="103" spans="1:25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267</v>
      </c>
      <c r="G103" s="56" t="s">
        <v>275</v>
      </c>
      <c r="H103" s="33">
        <v>28480398.86</v>
      </c>
      <c r="I103" s="33">
        <v>581989.84</v>
      </c>
      <c r="J103" s="33">
        <v>455279.15</v>
      </c>
      <c r="K103" s="33">
        <v>629594.86</v>
      </c>
      <c r="L103" s="33">
        <v>0</v>
      </c>
      <c r="M103" s="33">
        <v>54426.35</v>
      </c>
      <c r="N103" s="33">
        <v>2259118.49</v>
      </c>
      <c r="O103" s="33">
        <v>198857.63</v>
      </c>
      <c r="P103" s="33">
        <v>10184149.18</v>
      </c>
      <c r="Q103" s="33">
        <v>22272.22</v>
      </c>
      <c r="R103" s="33">
        <v>935201.8</v>
      </c>
      <c r="S103" s="33">
        <v>0</v>
      </c>
      <c r="T103" s="33">
        <v>86465.89</v>
      </c>
      <c r="U103" s="33">
        <v>8743751.05</v>
      </c>
      <c r="V103" s="33">
        <v>3075264.8</v>
      </c>
      <c r="W103" s="33">
        <v>930293.43</v>
      </c>
      <c r="X103" s="33">
        <v>82100.8</v>
      </c>
      <c r="Y103" s="33">
        <v>241633.37</v>
      </c>
    </row>
    <row r="104" spans="1:25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267</v>
      </c>
      <c r="G104" s="56" t="s">
        <v>356</v>
      </c>
      <c r="H104" s="33">
        <v>9280532.34</v>
      </c>
      <c r="I104" s="33">
        <v>419124.87</v>
      </c>
      <c r="J104" s="33">
        <v>0</v>
      </c>
      <c r="K104" s="33">
        <v>161857.1</v>
      </c>
      <c r="L104" s="33">
        <v>0</v>
      </c>
      <c r="M104" s="33">
        <v>45778.42</v>
      </c>
      <c r="N104" s="33">
        <v>997255.18</v>
      </c>
      <c r="O104" s="33">
        <v>79912.03</v>
      </c>
      <c r="P104" s="33">
        <v>3129572.7</v>
      </c>
      <c r="Q104" s="33">
        <v>11980.83</v>
      </c>
      <c r="R104" s="33">
        <v>408136.16</v>
      </c>
      <c r="S104" s="33">
        <v>0</v>
      </c>
      <c r="T104" s="33">
        <v>136147.02</v>
      </c>
      <c r="U104" s="33">
        <v>2931787.34</v>
      </c>
      <c r="V104" s="33">
        <v>573590.9</v>
      </c>
      <c r="W104" s="33">
        <v>199732.09</v>
      </c>
      <c r="X104" s="33">
        <v>95441.75</v>
      </c>
      <c r="Y104" s="33">
        <v>90215.95</v>
      </c>
    </row>
    <row r="105" spans="1:25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267</v>
      </c>
      <c r="G105" s="56" t="s">
        <v>357</v>
      </c>
      <c r="H105" s="33">
        <v>29627526.41</v>
      </c>
      <c r="I105" s="33">
        <v>2021006.28</v>
      </c>
      <c r="J105" s="33">
        <v>373843.69</v>
      </c>
      <c r="K105" s="33">
        <v>1396196.59</v>
      </c>
      <c r="L105" s="33">
        <v>0</v>
      </c>
      <c r="M105" s="33">
        <v>327987.6</v>
      </c>
      <c r="N105" s="33">
        <v>2254525.58</v>
      </c>
      <c r="O105" s="33">
        <v>371523.53</v>
      </c>
      <c r="P105" s="33">
        <v>8790230.4</v>
      </c>
      <c r="Q105" s="33">
        <v>6930.64</v>
      </c>
      <c r="R105" s="33">
        <v>1409534.79</v>
      </c>
      <c r="S105" s="33">
        <v>0</v>
      </c>
      <c r="T105" s="33">
        <v>20624.7</v>
      </c>
      <c r="U105" s="33">
        <v>6522076.63</v>
      </c>
      <c r="V105" s="33">
        <v>5133399.45</v>
      </c>
      <c r="W105" s="33">
        <v>501115</v>
      </c>
      <c r="X105" s="33">
        <v>60339.46</v>
      </c>
      <c r="Y105" s="33">
        <v>438192.07</v>
      </c>
    </row>
    <row r="106" spans="1:25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267</v>
      </c>
      <c r="G106" s="56" t="s">
        <v>358</v>
      </c>
      <c r="H106" s="33">
        <v>16197184.8</v>
      </c>
      <c r="I106" s="33">
        <v>1834446.53</v>
      </c>
      <c r="J106" s="33">
        <v>0</v>
      </c>
      <c r="K106" s="33">
        <v>79650.47</v>
      </c>
      <c r="L106" s="33">
        <v>2711</v>
      </c>
      <c r="M106" s="33">
        <v>56864.65</v>
      </c>
      <c r="N106" s="33">
        <v>1497207.4</v>
      </c>
      <c r="O106" s="33">
        <v>98549.14</v>
      </c>
      <c r="P106" s="33">
        <v>4542436.96</v>
      </c>
      <c r="Q106" s="33">
        <v>17561</v>
      </c>
      <c r="R106" s="33">
        <v>1122620.63</v>
      </c>
      <c r="S106" s="33">
        <v>0</v>
      </c>
      <c r="T106" s="33">
        <v>130040.89</v>
      </c>
      <c r="U106" s="33">
        <v>3864649.94</v>
      </c>
      <c r="V106" s="33">
        <v>2335925.84</v>
      </c>
      <c r="W106" s="33">
        <v>345669.88</v>
      </c>
      <c r="X106" s="33">
        <v>69074.99</v>
      </c>
      <c r="Y106" s="33">
        <v>199775.48</v>
      </c>
    </row>
    <row r="107" spans="1:25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267</v>
      </c>
      <c r="G107" s="56" t="s">
        <v>359</v>
      </c>
      <c r="H107" s="33">
        <v>28894397.9</v>
      </c>
      <c r="I107" s="33">
        <v>1455985.3</v>
      </c>
      <c r="J107" s="33">
        <v>0</v>
      </c>
      <c r="K107" s="33">
        <v>439284.28</v>
      </c>
      <c r="L107" s="33">
        <v>0</v>
      </c>
      <c r="M107" s="33">
        <v>1014102.14</v>
      </c>
      <c r="N107" s="33">
        <v>2210862.35</v>
      </c>
      <c r="O107" s="33">
        <v>191052.37</v>
      </c>
      <c r="P107" s="33">
        <v>10320951.31</v>
      </c>
      <c r="Q107" s="33">
        <v>92456.32</v>
      </c>
      <c r="R107" s="33">
        <v>875346.62</v>
      </c>
      <c r="S107" s="33">
        <v>49.22</v>
      </c>
      <c r="T107" s="33">
        <v>57167.47</v>
      </c>
      <c r="U107" s="33">
        <v>10002606.31</v>
      </c>
      <c r="V107" s="33">
        <v>1376989.67</v>
      </c>
      <c r="W107" s="33">
        <v>505457.15</v>
      </c>
      <c r="X107" s="33">
        <v>98500</v>
      </c>
      <c r="Y107" s="33">
        <v>253587.39</v>
      </c>
    </row>
    <row r="108" spans="1:25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267</v>
      </c>
      <c r="G108" s="56" t="s">
        <v>360</v>
      </c>
      <c r="H108" s="33">
        <v>13225050.77</v>
      </c>
      <c r="I108" s="33">
        <v>292754.87</v>
      </c>
      <c r="J108" s="33">
        <v>379978.04</v>
      </c>
      <c r="K108" s="33">
        <v>107580.59</v>
      </c>
      <c r="L108" s="33">
        <v>772.49</v>
      </c>
      <c r="M108" s="33">
        <v>5377.42</v>
      </c>
      <c r="N108" s="33">
        <v>1506602.12</v>
      </c>
      <c r="O108" s="33">
        <v>87241.96</v>
      </c>
      <c r="P108" s="33">
        <v>4506160.35</v>
      </c>
      <c r="Q108" s="33">
        <v>30994.93</v>
      </c>
      <c r="R108" s="33">
        <v>647858.27</v>
      </c>
      <c r="S108" s="33">
        <v>134</v>
      </c>
      <c r="T108" s="33">
        <v>42170.54</v>
      </c>
      <c r="U108" s="33">
        <v>4635292.36</v>
      </c>
      <c r="V108" s="33">
        <v>474157.96</v>
      </c>
      <c r="W108" s="33">
        <v>348668.67</v>
      </c>
      <c r="X108" s="33">
        <v>33505</v>
      </c>
      <c r="Y108" s="33">
        <v>125801.2</v>
      </c>
    </row>
    <row r="109" spans="1:25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267</v>
      </c>
      <c r="G109" s="56" t="s">
        <v>361</v>
      </c>
      <c r="H109" s="33">
        <v>12968358.7</v>
      </c>
      <c r="I109" s="33">
        <v>365342.15</v>
      </c>
      <c r="J109" s="33">
        <v>214472.53</v>
      </c>
      <c r="K109" s="33">
        <v>628113.87</v>
      </c>
      <c r="L109" s="33">
        <v>16963.97</v>
      </c>
      <c r="M109" s="33">
        <v>237022.65</v>
      </c>
      <c r="N109" s="33">
        <v>1262368.3</v>
      </c>
      <c r="O109" s="33">
        <v>334628.63</v>
      </c>
      <c r="P109" s="33">
        <v>3956625.31</v>
      </c>
      <c r="Q109" s="33">
        <v>15167.36</v>
      </c>
      <c r="R109" s="33">
        <v>629947.59</v>
      </c>
      <c r="S109" s="33">
        <v>0</v>
      </c>
      <c r="T109" s="33">
        <v>176837.02</v>
      </c>
      <c r="U109" s="33">
        <v>3598186.99</v>
      </c>
      <c r="V109" s="33">
        <v>462596.62</v>
      </c>
      <c r="W109" s="33">
        <v>643304.69</v>
      </c>
      <c r="X109" s="33">
        <v>83066.59</v>
      </c>
      <c r="Y109" s="33">
        <v>343714.43</v>
      </c>
    </row>
    <row r="110" spans="1:25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267</v>
      </c>
      <c r="G110" s="56" t="s">
        <v>362</v>
      </c>
      <c r="H110" s="33">
        <v>54019436.85</v>
      </c>
      <c r="I110" s="33">
        <v>353422.41</v>
      </c>
      <c r="J110" s="33">
        <v>0</v>
      </c>
      <c r="K110" s="33">
        <v>2055781.48</v>
      </c>
      <c r="L110" s="33">
        <v>0</v>
      </c>
      <c r="M110" s="33">
        <v>297641.49</v>
      </c>
      <c r="N110" s="33">
        <v>3870025.09</v>
      </c>
      <c r="O110" s="33">
        <v>284144.06</v>
      </c>
      <c r="P110" s="33">
        <v>14140743.82</v>
      </c>
      <c r="Q110" s="33">
        <v>87443.64</v>
      </c>
      <c r="R110" s="33">
        <v>1418545</v>
      </c>
      <c r="S110" s="33">
        <v>0</v>
      </c>
      <c r="T110" s="33">
        <v>95642.32</v>
      </c>
      <c r="U110" s="33">
        <v>16011145.01</v>
      </c>
      <c r="V110" s="33">
        <v>13892695.37</v>
      </c>
      <c r="W110" s="33">
        <v>805731.23</v>
      </c>
      <c r="X110" s="33">
        <v>187942.91</v>
      </c>
      <c r="Y110" s="33">
        <v>518533.02</v>
      </c>
    </row>
    <row r="111" spans="1:25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267</v>
      </c>
      <c r="G111" s="56" t="s">
        <v>363</v>
      </c>
      <c r="H111" s="33">
        <v>9543309.53</v>
      </c>
      <c r="I111" s="33">
        <v>477363.41</v>
      </c>
      <c r="J111" s="33">
        <v>0</v>
      </c>
      <c r="K111" s="33">
        <v>144623.53</v>
      </c>
      <c r="L111" s="33">
        <v>0</v>
      </c>
      <c r="M111" s="33">
        <v>600</v>
      </c>
      <c r="N111" s="33">
        <v>1141337.86</v>
      </c>
      <c r="O111" s="33">
        <v>56006.81</v>
      </c>
      <c r="P111" s="33">
        <v>3033669.35</v>
      </c>
      <c r="Q111" s="33">
        <v>4200</v>
      </c>
      <c r="R111" s="33">
        <v>368153.94</v>
      </c>
      <c r="S111" s="33">
        <v>0</v>
      </c>
      <c r="T111" s="33">
        <v>80504.6</v>
      </c>
      <c r="U111" s="33">
        <v>3739717.37</v>
      </c>
      <c r="V111" s="33">
        <v>273899.02</v>
      </c>
      <c r="W111" s="33">
        <v>158428.81</v>
      </c>
      <c r="X111" s="33">
        <v>21654.89</v>
      </c>
      <c r="Y111" s="33">
        <v>43149.94</v>
      </c>
    </row>
    <row r="112" spans="1:25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267</v>
      </c>
      <c r="G112" s="56" t="s">
        <v>364</v>
      </c>
      <c r="H112" s="33">
        <v>13023524.9</v>
      </c>
      <c r="I112" s="33">
        <v>3110056.85</v>
      </c>
      <c r="J112" s="33">
        <v>0</v>
      </c>
      <c r="K112" s="33">
        <v>569467.05</v>
      </c>
      <c r="L112" s="33">
        <v>0</v>
      </c>
      <c r="M112" s="33">
        <v>85615.99</v>
      </c>
      <c r="N112" s="33">
        <v>1188547.48</v>
      </c>
      <c r="O112" s="33">
        <v>106425.89</v>
      </c>
      <c r="P112" s="33">
        <v>3278804.13</v>
      </c>
      <c r="Q112" s="33">
        <v>14004.14</v>
      </c>
      <c r="R112" s="33">
        <v>303697.62</v>
      </c>
      <c r="S112" s="33">
        <v>0</v>
      </c>
      <c r="T112" s="33">
        <v>59943.49</v>
      </c>
      <c r="U112" s="33">
        <v>3223567.09</v>
      </c>
      <c r="V112" s="33">
        <v>418426.49</v>
      </c>
      <c r="W112" s="33">
        <v>440791.99</v>
      </c>
      <c r="X112" s="33">
        <v>79724.01</v>
      </c>
      <c r="Y112" s="33">
        <v>144452.68</v>
      </c>
    </row>
    <row r="113" spans="1:25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267</v>
      </c>
      <c r="G113" s="56" t="s">
        <v>365</v>
      </c>
      <c r="H113" s="33">
        <v>9063301.78</v>
      </c>
      <c r="I113" s="33">
        <v>244415.15</v>
      </c>
      <c r="J113" s="33">
        <v>104217.48</v>
      </c>
      <c r="K113" s="33">
        <v>230.33</v>
      </c>
      <c r="L113" s="33">
        <v>0</v>
      </c>
      <c r="M113" s="33">
        <v>15098.52</v>
      </c>
      <c r="N113" s="33">
        <v>1115611.41</v>
      </c>
      <c r="O113" s="33">
        <v>90836.03</v>
      </c>
      <c r="P113" s="33">
        <v>2997411.9</v>
      </c>
      <c r="Q113" s="33">
        <v>3800.17</v>
      </c>
      <c r="R113" s="33">
        <v>591946.54</v>
      </c>
      <c r="S113" s="33">
        <v>0</v>
      </c>
      <c r="T113" s="33">
        <v>83408.43</v>
      </c>
      <c r="U113" s="33">
        <v>3327494.8</v>
      </c>
      <c r="V113" s="33">
        <v>211635.33</v>
      </c>
      <c r="W113" s="33">
        <v>214055.59</v>
      </c>
      <c r="X113" s="33">
        <v>1595.24</v>
      </c>
      <c r="Y113" s="33">
        <v>61544.86</v>
      </c>
    </row>
    <row r="114" spans="1:25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267</v>
      </c>
      <c r="G114" s="56" t="s">
        <v>366</v>
      </c>
      <c r="H114" s="33">
        <v>19911825.74</v>
      </c>
      <c r="I114" s="33">
        <v>308597.23</v>
      </c>
      <c r="J114" s="33">
        <v>0</v>
      </c>
      <c r="K114" s="33">
        <v>1774041.05</v>
      </c>
      <c r="L114" s="33">
        <v>14567.3</v>
      </c>
      <c r="M114" s="33">
        <v>1105856.06</v>
      </c>
      <c r="N114" s="33">
        <v>1613944.64</v>
      </c>
      <c r="O114" s="33">
        <v>157023.12</v>
      </c>
      <c r="P114" s="33">
        <v>6813660.71</v>
      </c>
      <c r="Q114" s="33">
        <v>36801.51</v>
      </c>
      <c r="R114" s="33">
        <v>378858.19</v>
      </c>
      <c r="S114" s="33">
        <v>15649.04</v>
      </c>
      <c r="T114" s="33">
        <v>862578.77</v>
      </c>
      <c r="U114" s="33">
        <v>5515990.01</v>
      </c>
      <c r="V114" s="33">
        <v>628556.09</v>
      </c>
      <c r="W114" s="33">
        <v>382038.35</v>
      </c>
      <c r="X114" s="33">
        <v>33730.32</v>
      </c>
      <c r="Y114" s="33">
        <v>269933.35</v>
      </c>
    </row>
    <row r="115" spans="1:25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267</v>
      </c>
      <c r="G115" s="56" t="s">
        <v>367</v>
      </c>
      <c r="H115" s="33">
        <v>3252681.73</v>
      </c>
      <c r="I115" s="33">
        <v>362738.13</v>
      </c>
      <c r="J115" s="33">
        <v>0</v>
      </c>
      <c r="K115" s="33">
        <v>170921.82</v>
      </c>
      <c r="L115" s="33">
        <v>0</v>
      </c>
      <c r="M115" s="33">
        <v>14740.28</v>
      </c>
      <c r="N115" s="33">
        <v>534990.5</v>
      </c>
      <c r="O115" s="33">
        <v>31397.22</v>
      </c>
      <c r="P115" s="33">
        <v>721548.41</v>
      </c>
      <c r="Q115" s="33">
        <v>470</v>
      </c>
      <c r="R115" s="33">
        <v>223316.67</v>
      </c>
      <c r="S115" s="33">
        <v>66153.14</v>
      </c>
      <c r="T115" s="33">
        <v>29169.8</v>
      </c>
      <c r="U115" s="33">
        <v>887928.53</v>
      </c>
      <c r="V115" s="33">
        <v>88798.54</v>
      </c>
      <c r="W115" s="33">
        <v>46394.93</v>
      </c>
      <c r="X115" s="33">
        <v>0</v>
      </c>
      <c r="Y115" s="33">
        <v>74113.76</v>
      </c>
    </row>
    <row r="116" spans="1:25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267</v>
      </c>
      <c r="G116" s="56" t="s">
        <v>368</v>
      </c>
      <c r="H116" s="33">
        <v>10528255.37</v>
      </c>
      <c r="I116" s="33">
        <v>341901.97</v>
      </c>
      <c r="J116" s="33">
        <v>0</v>
      </c>
      <c r="K116" s="33">
        <v>132737.79</v>
      </c>
      <c r="L116" s="33">
        <v>0</v>
      </c>
      <c r="M116" s="33">
        <v>6279.22</v>
      </c>
      <c r="N116" s="33">
        <v>1183905.2</v>
      </c>
      <c r="O116" s="33">
        <v>158869.99</v>
      </c>
      <c r="P116" s="33">
        <v>3984023.87</v>
      </c>
      <c r="Q116" s="33">
        <v>15529.81</v>
      </c>
      <c r="R116" s="33">
        <v>483873.98</v>
      </c>
      <c r="S116" s="33">
        <v>5000</v>
      </c>
      <c r="T116" s="33">
        <v>39481.6</v>
      </c>
      <c r="U116" s="33">
        <v>3365088.9</v>
      </c>
      <c r="V116" s="33">
        <v>463517.19</v>
      </c>
      <c r="W116" s="33">
        <v>260446.03</v>
      </c>
      <c r="X116" s="33">
        <v>47000</v>
      </c>
      <c r="Y116" s="33">
        <v>40599.82</v>
      </c>
    </row>
    <row r="117" spans="1:25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267</v>
      </c>
      <c r="G117" s="56" t="s">
        <v>369</v>
      </c>
      <c r="H117" s="33">
        <v>9824357.28</v>
      </c>
      <c r="I117" s="33">
        <v>304110.25</v>
      </c>
      <c r="J117" s="33">
        <v>115869.75</v>
      </c>
      <c r="K117" s="33">
        <v>167788.68</v>
      </c>
      <c r="L117" s="33">
        <v>0</v>
      </c>
      <c r="M117" s="33">
        <v>88113.8</v>
      </c>
      <c r="N117" s="33">
        <v>1053722.99</v>
      </c>
      <c r="O117" s="33">
        <v>113624.49</v>
      </c>
      <c r="P117" s="33">
        <v>3203488.78</v>
      </c>
      <c r="Q117" s="33">
        <v>2637.28</v>
      </c>
      <c r="R117" s="33">
        <v>473024.96</v>
      </c>
      <c r="S117" s="33">
        <v>0</v>
      </c>
      <c r="T117" s="33">
        <v>120597.26</v>
      </c>
      <c r="U117" s="33">
        <v>2879426.82</v>
      </c>
      <c r="V117" s="33">
        <v>987347.52</v>
      </c>
      <c r="W117" s="33">
        <v>180960</v>
      </c>
      <c r="X117" s="33">
        <v>72394.08</v>
      </c>
      <c r="Y117" s="33">
        <v>61250.62</v>
      </c>
    </row>
    <row r="118" spans="1:25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267</v>
      </c>
      <c r="G118" s="56" t="s">
        <v>370</v>
      </c>
      <c r="H118" s="33">
        <v>21427919.23</v>
      </c>
      <c r="I118" s="33">
        <v>266589.62</v>
      </c>
      <c r="J118" s="33">
        <v>0</v>
      </c>
      <c r="K118" s="33">
        <v>322536.55</v>
      </c>
      <c r="L118" s="33">
        <v>28877.64</v>
      </c>
      <c r="M118" s="33">
        <v>385735.91</v>
      </c>
      <c r="N118" s="33">
        <v>2559582.65</v>
      </c>
      <c r="O118" s="33">
        <v>314202.09</v>
      </c>
      <c r="P118" s="33">
        <v>8576031.2</v>
      </c>
      <c r="Q118" s="33">
        <v>166471</v>
      </c>
      <c r="R118" s="33">
        <v>594728.3</v>
      </c>
      <c r="S118" s="33">
        <v>0</v>
      </c>
      <c r="T118" s="33">
        <v>194833.23</v>
      </c>
      <c r="U118" s="33">
        <v>4843325.13</v>
      </c>
      <c r="V118" s="33">
        <v>1463178.84</v>
      </c>
      <c r="W118" s="33">
        <v>843033.7</v>
      </c>
      <c r="X118" s="33">
        <v>135359.81</v>
      </c>
      <c r="Y118" s="33">
        <v>733433.56</v>
      </c>
    </row>
    <row r="119" spans="1:25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267</v>
      </c>
      <c r="G119" s="56" t="s">
        <v>276</v>
      </c>
      <c r="H119" s="33">
        <v>25958096.15</v>
      </c>
      <c r="I119" s="33">
        <v>845837.21</v>
      </c>
      <c r="J119" s="33">
        <v>846133.36</v>
      </c>
      <c r="K119" s="33">
        <v>940274.06</v>
      </c>
      <c r="L119" s="33">
        <v>0</v>
      </c>
      <c r="M119" s="33">
        <v>29974.14</v>
      </c>
      <c r="N119" s="33">
        <v>2191488.19</v>
      </c>
      <c r="O119" s="33">
        <v>176853.96</v>
      </c>
      <c r="P119" s="33">
        <v>8171027.67</v>
      </c>
      <c r="Q119" s="33">
        <v>19232.87</v>
      </c>
      <c r="R119" s="33">
        <v>1101144.01</v>
      </c>
      <c r="S119" s="33">
        <v>49784.27</v>
      </c>
      <c r="T119" s="33">
        <v>202352.59</v>
      </c>
      <c r="U119" s="33">
        <v>8413226.1</v>
      </c>
      <c r="V119" s="33">
        <v>2198236.96</v>
      </c>
      <c r="W119" s="33">
        <v>406632.18</v>
      </c>
      <c r="X119" s="33">
        <v>339318.82</v>
      </c>
      <c r="Y119" s="33">
        <v>26579.76</v>
      </c>
    </row>
    <row r="120" spans="1:25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267</v>
      </c>
      <c r="G120" s="56" t="s">
        <v>371</v>
      </c>
      <c r="H120" s="33">
        <v>10290748.33</v>
      </c>
      <c r="I120" s="33">
        <v>307933.39</v>
      </c>
      <c r="J120" s="33">
        <v>186223.51</v>
      </c>
      <c r="K120" s="33">
        <v>33083.95</v>
      </c>
      <c r="L120" s="33">
        <v>0</v>
      </c>
      <c r="M120" s="33">
        <v>46488.09</v>
      </c>
      <c r="N120" s="33">
        <v>1136202.59</v>
      </c>
      <c r="O120" s="33">
        <v>114356.56</v>
      </c>
      <c r="P120" s="33">
        <v>3576492.18</v>
      </c>
      <c r="Q120" s="33">
        <v>3464</v>
      </c>
      <c r="R120" s="33">
        <v>414083.95</v>
      </c>
      <c r="S120" s="33">
        <v>0</v>
      </c>
      <c r="T120" s="33">
        <v>62894.35</v>
      </c>
      <c r="U120" s="33">
        <v>3333305.88</v>
      </c>
      <c r="V120" s="33">
        <v>522589.06</v>
      </c>
      <c r="W120" s="33">
        <v>399781.65</v>
      </c>
      <c r="X120" s="33">
        <v>59504.93</v>
      </c>
      <c r="Y120" s="33">
        <v>94344.24</v>
      </c>
    </row>
    <row r="121" spans="1:25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267</v>
      </c>
      <c r="G121" s="56" t="s">
        <v>372</v>
      </c>
      <c r="H121" s="33">
        <v>14043770.7</v>
      </c>
      <c r="I121" s="33">
        <v>390563.21</v>
      </c>
      <c r="J121" s="33">
        <v>240852.34</v>
      </c>
      <c r="K121" s="33">
        <v>3203761.53</v>
      </c>
      <c r="L121" s="33">
        <v>0</v>
      </c>
      <c r="M121" s="33">
        <v>6834.98</v>
      </c>
      <c r="N121" s="33">
        <v>1550019.6</v>
      </c>
      <c r="O121" s="33">
        <v>223425.41</v>
      </c>
      <c r="P121" s="33">
        <v>3674030.11</v>
      </c>
      <c r="Q121" s="33">
        <v>15970.86</v>
      </c>
      <c r="R121" s="33">
        <v>518693.48</v>
      </c>
      <c r="S121" s="33">
        <v>0</v>
      </c>
      <c r="T121" s="33">
        <v>29147.81</v>
      </c>
      <c r="U121" s="33">
        <v>3262661.37</v>
      </c>
      <c r="V121" s="33">
        <v>656152.15</v>
      </c>
      <c r="W121" s="33">
        <v>183752.4</v>
      </c>
      <c r="X121" s="33">
        <v>44000</v>
      </c>
      <c r="Y121" s="33">
        <v>43905.45</v>
      </c>
    </row>
    <row r="122" spans="1:25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267</v>
      </c>
      <c r="G122" s="56" t="s">
        <v>277</v>
      </c>
      <c r="H122" s="33">
        <v>22312408.19</v>
      </c>
      <c r="I122" s="33">
        <v>1362388.71</v>
      </c>
      <c r="J122" s="33">
        <v>218329.84</v>
      </c>
      <c r="K122" s="33">
        <v>1066571.33</v>
      </c>
      <c r="L122" s="33">
        <v>0</v>
      </c>
      <c r="M122" s="33">
        <v>165328.6</v>
      </c>
      <c r="N122" s="33">
        <v>1847106.44</v>
      </c>
      <c r="O122" s="33">
        <v>109490.82</v>
      </c>
      <c r="P122" s="33">
        <v>6854480.54</v>
      </c>
      <c r="Q122" s="33">
        <v>6580</v>
      </c>
      <c r="R122" s="33">
        <v>889635.45</v>
      </c>
      <c r="S122" s="33">
        <v>0</v>
      </c>
      <c r="T122" s="33">
        <v>127234.24</v>
      </c>
      <c r="U122" s="33">
        <v>6737703.04</v>
      </c>
      <c r="V122" s="33">
        <v>755122.28</v>
      </c>
      <c r="W122" s="33">
        <v>1816909.76</v>
      </c>
      <c r="X122" s="33">
        <v>89942.17</v>
      </c>
      <c r="Y122" s="33">
        <v>265584.97</v>
      </c>
    </row>
    <row r="123" spans="1:25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267</v>
      </c>
      <c r="G123" s="56" t="s">
        <v>278</v>
      </c>
      <c r="H123" s="33">
        <v>13530124.72</v>
      </c>
      <c r="I123" s="33">
        <v>508768.19</v>
      </c>
      <c r="J123" s="33">
        <v>154271.44</v>
      </c>
      <c r="K123" s="33">
        <v>3047028.39</v>
      </c>
      <c r="L123" s="33">
        <v>0</v>
      </c>
      <c r="M123" s="33">
        <v>114296.13</v>
      </c>
      <c r="N123" s="33">
        <v>1073378.76</v>
      </c>
      <c r="O123" s="33">
        <v>88762.86</v>
      </c>
      <c r="P123" s="33">
        <v>2993554.35</v>
      </c>
      <c r="Q123" s="33">
        <v>11260.35</v>
      </c>
      <c r="R123" s="33">
        <v>609077.79</v>
      </c>
      <c r="S123" s="33">
        <v>0</v>
      </c>
      <c r="T123" s="33">
        <v>95172.69</v>
      </c>
      <c r="U123" s="33">
        <v>3281766.43</v>
      </c>
      <c r="V123" s="33">
        <v>1076073.04</v>
      </c>
      <c r="W123" s="33">
        <v>267800.14</v>
      </c>
      <c r="X123" s="33">
        <v>56048</v>
      </c>
      <c r="Y123" s="33">
        <v>152866.16</v>
      </c>
    </row>
    <row r="124" spans="1:25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267</v>
      </c>
      <c r="G124" s="56" t="s">
        <v>373</v>
      </c>
      <c r="H124" s="33">
        <v>9086229.81</v>
      </c>
      <c r="I124" s="33">
        <v>292033.33</v>
      </c>
      <c r="J124" s="33">
        <v>0</v>
      </c>
      <c r="K124" s="33">
        <v>1939831.96</v>
      </c>
      <c r="L124" s="33">
        <v>0</v>
      </c>
      <c r="M124" s="33">
        <v>3504.06</v>
      </c>
      <c r="N124" s="33">
        <v>855945.65</v>
      </c>
      <c r="O124" s="33">
        <v>85070.42</v>
      </c>
      <c r="P124" s="33">
        <v>2204654.15</v>
      </c>
      <c r="Q124" s="33">
        <v>7378.1</v>
      </c>
      <c r="R124" s="33">
        <v>354855.89</v>
      </c>
      <c r="S124" s="33">
        <v>0</v>
      </c>
      <c r="T124" s="33">
        <v>162150.43</v>
      </c>
      <c r="U124" s="33">
        <v>2185712.76</v>
      </c>
      <c r="V124" s="33">
        <v>649172.86</v>
      </c>
      <c r="W124" s="33">
        <v>287314.25</v>
      </c>
      <c r="X124" s="33">
        <v>17000</v>
      </c>
      <c r="Y124" s="33">
        <v>41605.95</v>
      </c>
    </row>
    <row r="125" spans="1:25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267</v>
      </c>
      <c r="G125" s="56" t="s">
        <v>374</v>
      </c>
      <c r="H125" s="33">
        <v>4907374.57</v>
      </c>
      <c r="I125" s="33">
        <v>166553.11</v>
      </c>
      <c r="J125" s="33">
        <v>0</v>
      </c>
      <c r="K125" s="33">
        <v>21936.69</v>
      </c>
      <c r="L125" s="33">
        <v>0</v>
      </c>
      <c r="M125" s="33">
        <v>28760.24</v>
      </c>
      <c r="N125" s="33">
        <v>737894.17</v>
      </c>
      <c r="O125" s="33">
        <v>63622.19</v>
      </c>
      <c r="P125" s="33">
        <v>1458720.3</v>
      </c>
      <c r="Q125" s="33">
        <v>3585</v>
      </c>
      <c r="R125" s="33">
        <v>278481.02</v>
      </c>
      <c r="S125" s="33">
        <v>28236.6</v>
      </c>
      <c r="T125" s="33">
        <v>94745.51</v>
      </c>
      <c r="U125" s="33">
        <v>1591372.23</v>
      </c>
      <c r="V125" s="33">
        <v>283318.93</v>
      </c>
      <c r="W125" s="33">
        <v>121539.95</v>
      </c>
      <c r="X125" s="33">
        <v>4389.39</v>
      </c>
      <c r="Y125" s="33">
        <v>24219.24</v>
      </c>
    </row>
    <row r="126" spans="1:25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267</v>
      </c>
      <c r="G126" s="56" t="s">
        <v>375</v>
      </c>
      <c r="H126" s="33">
        <v>15023776.25</v>
      </c>
      <c r="I126" s="33">
        <v>4514479.82</v>
      </c>
      <c r="J126" s="33">
        <v>0</v>
      </c>
      <c r="K126" s="33">
        <v>661568.94</v>
      </c>
      <c r="L126" s="33">
        <v>0</v>
      </c>
      <c r="M126" s="33">
        <v>71184.87</v>
      </c>
      <c r="N126" s="33">
        <v>977322.67</v>
      </c>
      <c r="O126" s="33">
        <v>55780.24</v>
      </c>
      <c r="P126" s="33">
        <v>2505667.21</v>
      </c>
      <c r="Q126" s="33">
        <v>2320</v>
      </c>
      <c r="R126" s="33">
        <v>858093.2</v>
      </c>
      <c r="S126" s="33">
        <v>0</v>
      </c>
      <c r="T126" s="33">
        <v>159301.3</v>
      </c>
      <c r="U126" s="33">
        <v>3405638.64</v>
      </c>
      <c r="V126" s="33">
        <v>1356051.73</v>
      </c>
      <c r="W126" s="33">
        <v>302346</v>
      </c>
      <c r="X126" s="33">
        <v>66434.06</v>
      </c>
      <c r="Y126" s="33">
        <v>87587.57</v>
      </c>
    </row>
    <row r="127" spans="1:25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267</v>
      </c>
      <c r="G127" s="56" t="s">
        <v>376</v>
      </c>
      <c r="H127" s="33">
        <v>6103201.14</v>
      </c>
      <c r="I127" s="33">
        <v>330432.21</v>
      </c>
      <c r="J127" s="33">
        <v>200412.36</v>
      </c>
      <c r="K127" s="33">
        <v>159707.59</v>
      </c>
      <c r="L127" s="33">
        <v>0</v>
      </c>
      <c r="M127" s="33">
        <v>172285.8</v>
      </c>
      <c r="N127" s="33">
        <v>714423.67</v>
      </c>
      <c r="O127" s="33">
        <v>50442.9</v>
      </c>
      <c r="P127" s="33">
        <v>1535458.63</v>
      </c>
      <c r="Q127" s="33">
        <v>15373.59</v>
      </c>
      <c r="R127" s="33">
        <v>533521.52</v>
      </c>
      <c r="S127" s="33">
        <v>0</v>
      </c>
      <c r="T127" s="33">
        <v>47700</v>
      </c>
      <c r="U127" s="33">
        <v>1935551.79</v>
      </c>
      <c r="V127" s="33">
        <v>229766.28</v>
      </c>
      <c r="W127" s="33">
        <v>107326.19</v>
      </c>
      <c r="X127" s="33">
        <v>34942.54</v>
      </c>
      <c r="Y127" s="33">
        <v>35856.07</v>
      </c>
    </row>
    <row r="128" spans="1:25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267</v>
      </c>
      <c r="G128" s="56" t="s">
        <v>377</v>
      </c>
      <c r="H128" s="33">
        <v>9876559.86</v>
      </c>
      <c r="I128" s="33">
        <v>690732.65</v>
      </c>
      <c r="J128" s="33">
        <v>126339.26</v>
      </c>
      <c r="K128" s="33">
        <v>885659.49</v>
      </c>
      <c r="L128" s="33">
        <v>0</v>
      </c>
      <c r="M128" s="33">
        <v>2081504.12</v>
      </c>
      <c r="N128" s="33">
        <v>1184184.17</v>
      </c>
      <c r="O128" s="33">
        <v>34879.89</v>
      </c>
      <c r="P128" s="33">
        <v>1766289.15</v>
      </c>
      <c r="Q128" s="33">
        <v>1781.12</v>
      </c>
      <c r="R128" s="33">
        <v>319812.01</v>
      </c>
      <c r="S128" s="33">
        <v>0</v>
      </c>
      <c r="T128" s="33">
        <v>22158.4</v>
      </c>
      <c r="U128" s="33">
        <v>2190531.12</v>
      </c>
      <c r="V128" s="33">
        <v>306077.23</v>
      </c>
      <c r="W128" s="33">
        <v>112690.52</v>
      </c>
      <c r="X128" s="33">
        <v>46912.68</v>
      </c>
      <c r="Y128" s="33">
        <v>107008.05</v>
      </c>
    </row>
    <row r="129" spans="1:25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267</v>
      </c>
      <c r="G129" s="56" t="s">
        <v>378</v>
      </c>
      <c r="H129" s="33">
        <v>13784451.09</v>
      </c>
      <c r="I129" s="33">
        <v>491288.89</v>
      </c>
      <c r="J129" s="33">
        <v>131996.06</v>
      </c>
      <c r="K129" s="33">
        <v>83229.98</v>
      </c>
      <c r="L129" s="33">
        <v>0</v>
      </c>
      <c r="M129" s="33">
        <v>91159.5</v>
      </c>
      <c r="N129" s="33">
        <v>1436863.95</v>
      </c>
      <c r="O129" s="33">
        <v>109305.63</v>
      </c>
      <c r="P129" s="33">
        <v>5035358.75</v>
      </c>
      <c r="Q129" s="33">
        <v>18972.26</v>
      </c>
      <c r="R129" s="33">
        <v>872345.17</v>
      </c>
      <c r="S129" s="33">
        <v>30164.87</v>
      </c>
      <c r="T129" s="33">
        <v>110001.19</v>
      </c>
      <c r="U129" s="33">
        <v>4218156.24</v>
      </c>
      <c r="V129" s="33">
        <v>745109.3</v>
      </c>
      <c r="W129" s="33">
        <v>163115.6</v>
      </c>
      <c r="X129" s="33">
        <v>40970.67</v>
      </c>
      <c r="Y129" s="33">
        <v>206413.03</v>
      </c>
    </row>
    <row r="130" spans="1:25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267</v>
      </c>
      <c r="G130" s="56" t="s">
        <v>379</v>
      </c>
      <c r="H130" s="33">
        <v>12013636.68</v>
      </c>
      <c r="I130" s="33">
        <v>224716.5</v>
      </c>
      <c r="J130" s="33">
        <v>154104.36</v>
      </c>
      <c r="K130" s="33">
        <v>137406.62</v>
      </c>
      <c r="L130" s="33">
        <v>0</v>
      </c>
      <c r="M130" s="33">
        <v>2025376.6</v>
      </c>
      <c r="N130" s="33">
        <v>1323368.12</v>
      </c>
      <c r="O130" s="33">
        <v>69155.33</v>
      </c>
      <c r="P130" s="33">
        <v>3458867.55</v>
      </c>
      <c r="Q130" s="33">
        <v>11439.55</v>
      </c>
      <c r="R130" s="33">
        <v>359994.13</v>
      </c>
      <c r="S130" s="33">
        <v>0</v>
      </c>
      <c r="T130" s="33">
        <v>46795.61</v>
      </c>
      <c r="U130" s="33">
        <v>3481597.92</v>
      </c>
      <c r="V130" s="33">
        <v>419691.42</v>
      </c>
      <c r="W130" s="33">
        <v>145834.67</v>
      </c>
      <c r="X130" s="33">
        <v>104123</v>
      </c>
      <c r="Y130" s="33">
        <v>51165.3</v>
      </c>
    </row>
    <row r="131" spans="1:25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267</v>
      </c>
      <c r="G131" s="56" t="s">
        <v>380</v>
      </c>
      <c r="H131" s="33">
        <v>10240883.16</v>
      </c>
      <c r="I131" s="33">
        <v>433449.98</v>
      </c>
      <c r="J131" s="33">
        <v>182890.42</v>
      </c>
      <c r="K131" s="33">
        <v>355486.94</v>
      </c>
      <c r="L131" s="33">
        <v>0</v>
      </c>
      <c r="M131" s="33">
        <v>7972.08</v>
      </c>
      <c r="N131" s="33">
        <v>1050813.14</v>
      </c>
      <c r="O131" s="33">
        <v>27587.28</v>
      </c>
      <c r="P131" s="33">
        <v>3586433.26</v>
      </c>
      <c r="Q131" s="33">
        <v>10306.53</v>
      </c>
      <c r="R131" s="33">
        <v>362029.21</v>
      </c>
      <c r="S131" s="33">
        <v>0</v>
      </c>
      <c r="T131" s="33">
        <v>91930.41</v>
      </c>
      <c r="U131" s="33">
        <v>3197847.81</v>
      </c>
      <c r="V131" s="33">
        <v>583146.22</v>
      </c>
      <c r="W131" s="33">
        <v>212208.25</v>
      </c>
      <c r="X131" s="33">
        <v>27341.42</v>
      </c>
      <c r="Y131" s="33">
        <v>111440.21</v>
      </c>
    </row>
    <row r="132" spans="1:25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267</v>
      </c>
      <c r="G132" s="56" t="s">
        <v>381</v>
      </c>
      <c r="H132" s="33">
        <v>9335696.69</v>
      </c>
      <c r="I132" s="33">
        <v>382814.65</v>
      </c>
      <c r="J132" s="33">
        <v>0</v>
      </c>
      <c r="K132" s="33">
        <v>68871.32</v>
      </c>
      <c r="L132" s="33">
        <v>0</v>
      </c>
      <c r="M132" s="33">
        <v>40013.92</v>
      </c>
      <c r="N132" s="33">
        <v>908485.46</v>
      </c>
      <c r="O132" s="33">
        <v>99626.41</v>
      </c>
      <c r="P132" s="33">
        <v>3164446.28</v>
      </c>
      <c r="Q132" s="33">
        <v>9000</v>
      </c>
      <c r="R132" s="33">
        <v>769493.4</v>
      </c>
      <c r="S132" s="33">
        <v>0</v>
      </c>
      <c r="T132" s="33">
        <v>34802.34</v>
      </c>
      <c r="U132" s="33">
        <v>3103558.08</v>
      </c>
      <c r="V132" s="33">
        <v>371635.47</v>
      </c>
      <c r="W132" s="33">
        <v>244773.38</v>
      </c>
      <c r="X132" s="33">
        <v>15</v>
      </c>
      <c r="Y132" s="33">
        <v>138160.98</v>
      </c>
    </row>
    <row r="133" spans="1:25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267</v>
      </c>
      <c r="G133" s="56" t="s">
        <v>382</v>
      </c>
      <c r="H133" s="33">
        <v>8503955.93</v>
      </c>
      <c r="I133" s="33">
        <v>321793.76</v>
      </c>
      <c r="J133" s="33">
        <v>109321.6</v>
      </c>
      <c r="K133" s="33">
        <v>295056.24</v>
      </c>
      <c r="L133" s="33">
        <v>0</v>
      </c>
      <c r="M133" s="33">
        <v>402877.36</v>
      </c>
      <c r="N133" s="33">
        <v>1082364.91</v>
      </c>
      <c r="O133" s="33">
        <v>41815.91</v>
      </c>
      <c r="P133" s="33">
        <v>2108301.46</v>
      </c>
      <c r="Q133" s="33">
        <v>20988.84</v>
      </c>
      <c r="R133" s="33">
        <v>276189.43</v>
      </c>
      <c r="S133" s="33">
        <v>0</v>
      </c>
      <c r="T133" s="33">
        <v>64844.78</v>
      </c>
      <c r="U133" s="33">
        <v>2495976.26</v>
      </c>
      <c r="V133" s="33">
        <v>469272.73</v>
      </c>
      <c r="W133" s="33">
        <v>693193.68</v>
      </c>
      <c r="X133" s="33">
        <v>46861</v>
      </c>
      <c r="Y133" s="33">
        <v>75097.97</v>
      </c>
    </row>
    <row r="134" spans="1:25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267</v>
      </c>
      <c r="G134" s="56" t="s">
        <v>383</v>
      </c>
      <c r="H134" s="33">
        <v>14897524.62</v>
      </c>
      <c r="I134" s="33">
        <v>436109.47</v>
      </c>
      <c r="J134" s="33">
        <v>137952.26</v>
      </c>
      <c r="K134" s="33">
        <v>390112.74</v>
      </c>
      <c r="L134" s="33">
        <v>0</v>
      </c>
      <c r="M134" s="33">
        <v>1744.65</v>
      </c>
      <c r="N134" s="33">
        <v>1167412.65</v>
      </c>
      <c r="O134" s="33">
        <v>177671.48</v>
      </c>
      <c r="P134" s="33">
        <v>5192007.75</v>
      </c>
      <c r="Q134" s="33">
        <v>8503.22</v>
      </c>
      <c r="R134" s="33">
        <v>677701.38</v>
      </c>
      <c r="S134" s="33">
        <v>0</v>
      </c>
      <c r="T134" s="33">
        <v>23788</v>
      </c>
      <c r="U134" s="33">
        <v>5038601.54</v>
      </c>
      <c r="V134" s="33">
        <v>1019315.93</v>
      </c>
      <c r="W134" s="33">
        <v>375757.66</v>
      </c>
      <c r="X134" s="33">
        <v>90000</v>
      </c>
      <c r="Y134" s="33">
        <v>160845.89</v>
      </c>
    </row>
    <row r="135" spans="1:25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267</v>
      </c>
      <c r="G135" s="56" t="s">
        <v>384</v>
      </c>
      <c r="H135" s="33">
        <v>12590996.58</v>
      </c>
      <c r="I135" s="33">
        <v>916307.85</v>
      </c>
      <c r="J135" s="33">
        <v>0</v>
      </c>
      <c r="K135" s="33">
        <v>848317.51</v>
      </c>
      <c r="L135" s="33">
        <v>0</v>
      </c>
      <c r="M135" s="33">
        <v>16947.95</v>
      </c>
      <c r="N135" s="33">
        <v>1068645.22</v>
      </c>
      <c r="O135" s="33">
        <v>55869.72</v>
      </c>
      <c r="P135" s="33">
        <v>4134733.24</v>
      </c>
      <c r="Q135" s="33">
        <v>950</v>
      </c>
      <c r="R135" s="33">
        <v>401328.75</v>
      </c>
      <c r="S135" s="33">
        <v>33255.24</v>
      </c>
      <c r="T135" s="33">
        <v>49693.73</v>
      </c>
      <c r="U135" s="33">
        <v>3516126.27</v>
      </c>
      <c r="V135" s="33">
        <v>593514.92</v>
      </c>
      <c r="W135" s="33">
        <v>778558.64</v>
      </c>
      <c r="X135" s="33">
        <v>60598.53</v>
      </c>
      <c r="Y135" s="33">
        <v>116149.01</v>
      </c>
    </row>
    <row r="136" spans="1:25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267</v>
      </c>
      <c r="G136" s="56" t="s">
        <v>385</v>
      </c>
      <c r="H136" s="33">
        <v>5731666.14</v>
      </c>
      <c r="I136" s="33">
        <v>234322.98</v>
      </c>
      <c r="J136" s="33">
        <v>116923.25</v>
      </c>
      <c r="K136" s="33">
        <v>30018.52</v>
      </c>
      <c r="L136" s="33">
        <v>0</v>
      </c>
      <c r="M136" s="33">
        <v>5273.64</v>
      </c>
      <c r="N136" s="33">
        <v>847898.84</v>
      </c>
      <c r="O136" s="33">
        <v>72214.52</v>
      </c>
      <c r="P136" s="33">
        <v>1623520.42</v>
      </c>
      <c r="Q136" s="33">
        <v>4740</v>
      </c>
      <c r="R136" s="33">
        <v>671486.78</v>
      </c>
      <c r="S136" s="33">
        <v>0</v>
      </c>
      <c r="T136" s="33">
        <v>87043.93</v>
      </c>
      <c r="U136" s="33">
        <v>1564699.23</v>
      </c>
      <c r="V136" s="33">
        <v>233134.44</v>
      </c>
      <c r="W136" s="33">
        <v>203610.24</v>
      </c>
      <c r="X136" s="33">
        <v>2798.78</v>
      </c>
      <c r="Y136" s="33">
        <v>33980.57</v>
      </c>
    </row>
    <row r="137" spans="1:25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267</v>
      </c>
      <c r="G137" s="56" t="s">
        <v>386</v>
      </c>
      <c r="H137" s="33">
        <v>8015679.57</v>
      </c>
      <c r="I137" s="33">
        <v>270172.32</v>
      </c>
      <c r="J137" s="33">
        <v>75676.59</v>
      </c>
      <c r="K137" s="33">
        <v>569013.56</v>
      </c>
      <c r="L137" s="33">
        <v>0</v>
      </c>
      <c r="M137" s="33">
        <v>1069900.69</v>
      </c>
      <c r="N137" s="33">
        <v>982435.82</v>
      </c>
      <c r="O137" s="33">
        <v>23338.56</v>
      </c>
      <c r="P137" s="33">
        <v>1536047.7</v>
      </c>
      <c r="Q137" s="33">
        <v>8488.03</v>
      </c>
      <c r="R137" s="33">
        <v>646843.09</v>
      </c>
      <c r="S137" s="33">
        <v>0</v>
      </c>
      <c r="T137" s="33">
        <v>54446.72</v>
      </c>
      <c r="U137" s="33">
        <v>1736689.5</v>
      </c>
      <c r="V137" s="33">
        <v>305896.56</v>
      </c>
      <c r="W137" s="33">
        <v>184715.24</v>
      </c>
      <c r="X137" s="33">
        <v>0</v>
      </c>
      <c r="Y137" s="33">
        <v>552015.19</v>
      </c>
    </row>
    <row r="138" spans="1:25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267</v>
      </c>
      <c r="G138" s="56" t="s">
        <v>387</v>
      </c>
      <c r="H138" s="33">
        <v>5255492.93</v>
      </c>
      <c r="I138" s="33">
        <v>483852.02</v>
      </c>
      <c r="J138" s="33">
        <v>51314.77</v>
      </c>
      <c r="K138" s="33">
        <v>32160.96</v>
      </c>
      <c r="L138" s="33">
        <v>0</v>
      </c>
      <c r="M138" s="33">
        <v>5313.45</v>
      </c>
      <c r="N138" s="33">
        <v>824197.48</v>
      </c>
      <c r="O138" s="33">
        <v>95136.38</v>
      </c>
      <c r="P138" s="33">
        <v>1594294.52</v>
      </c>
      <c r="Q138" s="33">
        <v>2700</v>
      </c>
      <c r="R138" s="33">
        <v>315661.99</v>
      </c>
      <c r="S138" s="33">
        <v>0</v>
      </c>
      <c r="T138" s="33">
        <v>31740</v>
      </c>
      <c r="U138" s="33">
        <v>1620761.36</v>
      </c>
      <c r="V138" s="33">
        <v>72432.63</v>
      </c>
      <c r="W138" s="33">
        <v>108654.09</v>
      </c>
      <c r="X138" s="33">
        <v>410</v>
      </c>
      <c r="Y138" s="33">
        <v>16863.28</v>
      </c>
    </row>
    <row r="139" spans="1:25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267</v>
      </c>
      <c r="G139" s="56" t="s">
        <v>388</v>
      </c>
      <c r="H139" s="33">
        <v>14094133.51</v>
      </c>
      <c r="I139" s="33">
        <v>186505.48</v>
      </c>
      <c r="J139" s="33">
        <v>0</v>
      </c>
      <c r="K139" s="33">
        <v>88713.45</v>
      </c>
      <c r="L139" s="33">
        <v>0</v>
      </c>
      <c r="M139" s="33">
        <v>29661.9</v>
      </c>
      <c r="N139" s="33">
        <v>1386102.78</v>
      </c>
      <c r="O139" s="33">
        <v>99559.92</v>
      </c>
      <c r="P139" s="33">
        <v>5880964.97</v>
      </c>
      <c r="Q139" s="33">
        <v>6636</v>
      </c>
      <c r="R139" s="33">
        <v>534599.19</v>
      </c>
      <c r="S139" s="33">
        <v>11765.24</v>
      </c>
      <c r="T139" s="33">
        <v>28968.43</v>
      </c>
      <c r="U139" s="33">
        <v>4687402.67</v>
      </c>
      <c r="V139" s="33">
        <v>695486.11</v>
      </c>
      <c r="W139" s="33">
        <v>286895.61</v>
      </c>
      <c r="X139" s="33">
        <v>62741.11</v>
      </c>
      <c r="Y139" s="33">
        <v>108130.65</v>
      </c>
    </row>
    <row r="140" spans="1:25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267</v>
      </c>
      <c r="G140" s="56" t="s">
        <v>389</v>
      </c>
      <c r="H140" s="33">
        <v>25534233.9</v>
      </c>
      <c r="I140" s="33">
        <v>621845.81</v>
      </c>
      <c r="J140" s="33">
        <v>240632.11</v>
      </c>
      <c r="K140" s="33">
        <v>2022516.53</v>
      </c>
      <c r="L140" s="33">
        <v>0</v>
      </c>
      <c r="M140" s="33">
        <v>124249.6</v>
      </c>
      <c r="N140" s="33">
        <v>1974041.93</v>
      </c>
      <c r="O140" s="33">
        <v>89567.28</v>
      </c>
      <c r="P140" s="33">
        <v>8815782</v>
      </c>
      <c r="Q140" s="33">
        <v>16288.38</v>
      </c>
      <c r="R140" s="33">
        <v>943546.21</v>
      </c>
      <c r="S140" s="33">
        <v>0</v>
      </c>
      <c r="T140" s="33">
        <v>114931.72</v>
      </c>
      <c r="U140" s="33">
        <v>9095048.19</v>
      </c>
      <c r="V140" s="33">
        <v>885703.37</v>
      </c>
      <c r="W140" s="33">
        <v>282740.18</v>
      </c>
      <c r="X140" s="33">
        <v>112715.15</v>
      </c>
      <c r="Y140" s="33">
        <v>194625.44</v>
      </c>
    </row>
    <row r="141" spans="1:25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267</v>
      </c>
      <c r="G141" s="56" t="s">
        <v>390</v>
      </c>
      <c r="H141" s="33">
        <v>4953220.91</v>
      </c>
      <c r="I141" s="33">
        <v>182688.04</v>
      </c>
      <c r="J141" s="33">
        <v>65707.9</v>
      </c>
      <c r="K141" s="33">
        <v>18273.38</v>
      </c>
      <c r="L141" s="33">
        <v>0</v>
      </c>
      <c r="M141" s="33">
        <v>13838.52</v>
      </c>
      <c r="N141" s="33">
        <v>704378.32</v>
      </c>
      <c r="O141" s="33">
        <v>41771.99</v>
      </c>
      <c r="P141" s="33">
        <v>1271675.67</v>
      </c>
      <c r="Q141" s="33">
        <v>4333.8</v>
      </c>
      <c r="R141" s="33">
        <v>676152.22</v>
      </c>
      <c r="S141" s="33">
        <v>0</v>
      </c>
      <c r="T141" s="33">
        <v>49350</v>
      </c>
      <c r="U141" s="33">
        <v>1695245.88</v>
      </c>
      <c r="V141" s="33">
        <v>34466.88</v>
      </c>
      <c r="W141" s="33">
        <v>111411.93</v>
      </c>
      <c r="X141" s="33">
        <v>2000</v>
      </c>
      <c r="Y141" s="33">
        <v>81926.38</v>
      </c>
    </row>
    <row r="142" spans="1:25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267</v>
      </c>
      <c r="G142" s="56" t="s">
        <v>391</v>
      </c>
      <c r="H142" s="33">
        <v>10748405.64</v>
      </c>
      <c r="I142" s="33">
        <v>379089.19</v>
      </c>
      <c r="J142" s="33">
        <v>121920</v>
      </c>
      <c r="K142" s="33">
        <v>496321.86</v>
      </c>
      <c r="L142" s="33">
        <v>0</v>
      </c>
      <c r="M142" s="33">
        <v>124520.02</v>
      </c>
      <c r="N142" s="33">
        <v>1211821.68</v>
      </c>
      <c r="O142" s="33">
        <v>150318.61</v>
      </c>
      <c r="P142" s="33">
        <v>2741153.01</v>
      </c>
      <c r="Q142" s="33">
        <v>8721.2</v>
      </c>
      <c r="R142" s="33">
        <v>870130.42</v>
      </c>
      <c r="S142" s="33">
        <v>0</v>
      </c>
      <c r="T142" s="33">
        <v>78466</v>
      </c>
      <c r="U142" s="33">
        <v>3686406.51</v>
      </c>
      <c r="V142" s="33">
        <v>423262.98</v>
      </c>
      <c r="W142" s="33">
        <v>291486.95</v>
      </c>
      <c r="X142" s="33">
        <v>28605.98</v>
      </c>
      <c r="Y142" s="33">
        <v>136181.23</v>
      </c>
    </row>
    <row r="143" spans="1:25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267</v>
      </c>
      <c r="G143" s="56" t="s">
        <v>392</v>
      </c>
      <c r="H143" s="33">
        <v>11690922.75</v>
      </c>
      <c r="I143" s="33">
        <v>244166.42</v>
      </c>
      <c r="J143" s="33">
        <v>7100.64</v>
      </c>
      <c r="K143" s="33">
        <v>168879.54</v>
      </c>
      <c r="L143" s="33">
        <v>0</v>
      </c>
      <c r="M143" s="33">
        <v>7556.61</v>
      </c>
      <c r="N143" s="33">
        <v>816692.08</v>
      </c>
      <c r="O143" s="33">
        <v>100909.82</v>
      </c>
      <c r="P143" s="33">
        <v>4768638.26</v>
      </c>
      <c r="Q143" s="33">
        <v>7344.44</v>
      </c>
      <c r="R143" s="33">
        <v>415688.84</v>
      </c>
      <c r="S143" s="33">
        <v>0</v>
      </c>
      <c r="T143" s="33">
        <v>30678</v>
      </c>
      <c r="U143" s="33">
        <v>3515062.87</v>
      </c>
      <c r="V143" s="33">
        <v>1127566.99</v>
      </c>
      <c r="W143" s="33">
        <v>263166.7</v>
      </c>
      <c r="X143" s="33">
        <v>103794.8</v>
      </c>
      <c r="Y143" s="33">
        <v>113676.74</v>
      </c>
    </row>
    <row r="144" spans="1:25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267</v>
      </c>
      <c r="G144" s="56" t="s">
        <v>279</v>
      </c>
      <c r="H144" s="33">
        <v>17933830.68</v>
      </c>
      <c r="I144" s="33">
        <v>422674.58</v>
      </c>
      <c r="J144" s="33">
        <v>0</v>
      </c>
      <c r="K144" s="33">
        <v>786157.44</v>
      </c>
      <c r="L144" s="33">
        <v>0</v>
      </c>
      <c r="M144" s="33">
        <v>66758.87</v>
      </c>
      <c r="N144" s="33">
        <v>1814259.09</v>
      </c>
      <c r="O144" s="33">
        <v>72657.71</v>
      </c>
      <c r="P144" s="33">
        <v>6470380.97</v>
      </c>
      <c r="Q144" s="33">
        <v>35050.45</v>
      </c>
      <c r="R144" s="33">
        <v>384976.06</v>
      </c>
      <c r="S144" s="33">
        <v>0</v>
      </c>
      <c r="T144" s="33">
        <v>70900</v>
      </c>
      <c r="U144" s="33">
        <v>5927120.41</v>
      </c>
      <c r="V144" s="33">
        <v>597820.87</v>
      </c>
      <c r="W144" s="33">
        <v>1067435.59</v>
      </c>
      <c r="X144" s="33">
        <v>40455.72</v>
      </c>
      <c r="Y144" s="33">
        <v>177182.92</v>
      </c>
    </row>
    <row r="145" spans="1:25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267</v>
      </c>
      <c r="G145" s="56" t="s">
        <v>393</v>
      </c>
      <c r="H145" s="33">
        <v>22745354.63</v>
      </c>
      <c r="I145" s="33">
        <v>373174.5</v>
      </c>
      <c r="J145" s="33">
        <v>0</v>
      </c>
      <c r="K145" s="33">
        <v>951899.44</v>
      </c>
      <c r="L145" s="33">
        <v>0</v>
      </c>
      <c r="M145" s="33">
        <v>4305.96</v>
      </c>
      <c r="N145" s="33">
        <v>1619810.14</v>
      </c>
      <c r="O145" s="33">
        <v>112777.57</v>
      </c>
      <c r="P145" s="33">
        <v>5381704.06</v>
      </c>
      <c r="Q145" s="33">
        <v>15488.36</v>
      </c>
      <c r="R145" s="33">
        <v>663293.55</v>
      </c>
      <c r="S145" s="33">
        <v>0</v>
      </c>
      <c r="T145" s="33">
        <v>41695.03</v>
      </c>
      <c r="U145" s="33">
        <v>5988166.92</v>
      </c>
      <c r="V145" s="33">
        <v>6875361.92</v>
      </c>
      <c r="W145" s="33">
        <v>456516.94</v>
      </c>
      <c r="X145" s="33">
        <v>74611.32</v>
      </c>
      <c r="Y145" s="33">
        <v>186548.92</v>
      </c>
    </row>
    <row r="146" spans="1:25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267</v>
      </c>
      <c r="G146" s="56" t="s">
        <v>394</v>
      </c>
      <c r="H146" s="33">
        <v>9416791.91</v>
      </c>
      <c r="I146" s="33">
        <v>366801.8</v>
      </c>
      <c r="J146" s="33">
        <v>185348.87</v>
      </c>
      <c r="K146" s="33">
        <v>3723.52</v>
      </c>
      <c r="L146" s="33">
        <v>0</v>
      </c>
      <c r="M146" s="33">
        <v>37739.89</v>
      </c>
      <c r="N146" s="33">
        <v>1114300.19</v>
      </c>
      <c r="O146" s="33">
        <v>87757.2</v>
      </c>
      <c r="P146" s="33">
        <v>3522643.9</v>
      </c>
      <c r="Q146" s="33">
        <v>22770.57</v>
      </c>
      <c r="R146" s="33">
        <v>496177.55</v>
      </c>
      <c r="S146" s="33">
        <v>1500</v>
      </c>
      <c r="T146" s="33">
        <v>6000</v>
      </c>
      <c r="U146" s="33">
        <v>2821588.31</v>
      </c>
      <c r="V146" s="33">
        <v>488599.58</v>
      </c>
      <c r="W146" s="33">
        <v>135097.47</v>
      </c>
      <c r="X146" s="33">
        <v>15000</v>
      </c>
      <c r="Y146" s="33">
        <v>111743.06</v>
      </c>
    </row>
    <row r="147" spans="1:25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267</v>
      </c>
      <c r="G147" s="56" t="s">
        <v>395</v>
      </c>
      <c r="H147" s="33">
        <v>16116292.36</v>
      </c>
      <c r="I147" s="33">
        <v>286785.45</v>
      </c>
      <c r="J147" s="33">
        <v>192688.26</v>
      </c>
      <c r="K147" s="33">
        <v>83533.35</v>
      </c>
      <c r="L147" s="33">
        <v>5561.73</v>
      </c>
      <c r="M147" s="33">
        <v>1443596.27</v>
      </c>
      <c r="N147" s="33">
        <v>1592980.78</v>
      </c>
      <c r="O147" s="33">
        <v>155754.06</v>
      </c>
      <c r="P147" s="33">
        <v>4385069.36</v>
      </c>
      <c r="Q147" s="33">
        <v>39867.27</v>
      </c>
      <c r="R147" s="33">
        <v>816309.34</v>
      </c>
      <c r="S147" s="33">
        <v>169160.27</v>
      </c>
      <c r="T147" s="33">
        <v>187079.45</v>
      </c>
      <c r="U147" s="33">
        <v>5356462.65</v>
      </c>
      <c r="V147" s="33">
        <v>894350.64</v>
      </c>
      <c r="W147" s="33">
        <v>296650.42</v>
      </c>
      <c r="X147" s="33">
        <v>40319.85</v>
      </c>
      <c r="Y147" s="33">
        <v>170123.21</v>
      </c>
    </row>
    <row r="148" spans="1:25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267</v>
      </c>
      <c r="G148" s="56" t="s">
        <v>396</v>
      </c>
      <c r="H148" s="33">
        <v>12394358.62</v>
      </c>
      <c r="I148" s="33">
        <v>276905.95</v>
      </c>
      <c r="J148" s="33">
        <v>149278.81</v>
      </c>
      <c r="K148" s="33">
        <v>44522.87</v>
      </c>
      <c r="L148" s="33">
        <v>0</v>
      </c>
      <c r="M148" s="33">
        <v>38463.62</v>
      </c>
      <c r="N148" s="33">
        <v>1043709.89</v>
      </c>
      <c r="O148" s="33">
        <v>163099.11</v>
      </c>
      <c r="P148" s="33">
        <v>4906851.09</v>
      </c>
      <c r="Q148" s="33">
        <v>18906.23</v>
      </c>
      <c r="R148" s="33">
        <v>579279.47</v>
      </c>
      <c r="S148" s="33">
        <v>0</v>
      </c>
      <c r="T148" s="33">
        <v>240670.51</v>
      </c>
      <c r="U148" s="33">
        <v>4000609.46</v>
      </c>
      <c r="V148" s="33">
        <v>545555.34</v>
      </c>
      <c r="W148" s="33">
        <v>262970.24</v>
      </c>
      <c r="X148" s="33">
        <v>43000</v>
      </c>
      <c r="Y148" s="33">
        <v>80536.03</v>
      </c>
    </row>
    <row r="149" spans="1:25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267</v>
      </c>
      <c r="G149" s="56" t="s">
        <v>397</v>
      </c>
      <c r="H149" s="33">
        <v>8524241.15</v>
      </c>
      <c r="I149" s="33">
        <v>212567.67</v>
      </c>
      <c r="J149" s="33">
        <v>202160.58</v>
      </c>
      <c r="K149" s="33">
        <v>26889.27</v>
      </c>
      <c r="L149" s="33">
        <v>0</v>
      </c>
      <c r="M149" s="33">
        <v>11286.43</v>
      </c>
      <c r="N149" s="33">
        <v>1049435.28</v>
      </c>
      <c r="O149" s="33">
        <v>25807.91</v>
      </c>
      <c r="P149" s="33">
        <v>2690805.92</v>
      </c>
      <c r="Q149" s="33">
        <v>5164.81</v>
      </c>
      <c r="R149" s="33">
        <v>461303.8</v>
      </c>
      <c r="S149" s="33">
        <v>86135.17</v>
      </c>
      <c r="T149" s="33">
        <v>124694.35</v>
      </c>
      <c r="U149" s="33">
        <v>2972450.03</v>
      </c>
      <c r="V149" s="33">
        <v>479074.09</v>
      </c>
      <c r="W149" s="33">
        <v>86378.63</v>
      </c>
      <c r="X149" s="33">
        <v>2667.67</v>
      </c>
      <c r="Y149" s="33">
        <v>87419.54</v>
      </c>
    </row>
    <row r="150" spans="1:25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267</v>
      </c>
      <c r="G150" s="56" t="s">
        <v>398</v>
      </c>
      <c r="H150" s="33">
        <v>8323377.08</v>
      </c>
      <c r="I150" s="33">
        <v>564793.13</v>
      </c>
      <c r="J150" s="33">
        <v>161121.59</v>
      </c>
      <c r="K150" s="33">
        <v>790200.4</v>
      </c>
      <c r="L150" s="33">
        <v>0</v>
      </c>
      <c r="M150" s="33">
        <v>32252.81</v>
      </c>
      <c r="N150" s="33">
        <v>1086226.06</v>
      </c>
      <c r="O150" s="33">
        <v>56039.22</v>
      </c>
      <c r="P150" s="33">
        <v>2272447.76</v>
      </c>
      <c r="Q150" s="33">
        <v>8154.23</v>
      </c>
      <c r="R150" s="33">
        <v>277078.69</v>
      </c>
      <c r="S150" s="33">
        <v>0</v>
      </c>
      <c r="T150" s="33">
        <v>17161.6</v>
      </c>
      <c r="U150" s="33">
        <v>2398315.84</v>
      </c>
      <c r="V150" s="33">
        <v>393832.25</v>
      </c>
      <c r="W150" s="33">
        <v>207379.81</v>
      </c>
      <c r="X150" s="33">
        <v>20999.3</v>
      </c>
      <c r="Y150" s="33">
        <v>37374.39</v>
      </c>
    </row>
    <row r="151" spans="1:25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267</v>
      </c>
      <c r="G151" s="56" t="s">
        <v>281</v>
      </c>
      <c r="H151" s="33">
        <v>13724494.34</v>
      </c>
      <c r="I151" s="33">
        <v>252875.53</v>
      </c>
      <c r="J151" s="33">
        <v>0</v>
      </c>
      <c r="K151" s="33">
        <v>271222.69</v>
      </c>
      <c r="L151" s="33">
        <v>21806.15</v>
      </c>
      <c r="M151" s="33">
        <v>219148.37</v>
      </c>
      <c r="N151" s="33">
        <v>2001686.5</v>
      </c>
      <c r="O151" s="33">
        <v>54261.66</v>
      </c>
      <c r="P151" s="33">
        <v>4205127.54</v>
      </c>
      <c r="Q151" s="33">
        <v>84394.37</v>
      </c>
      <c r="R151" s="33">
        <v>786276.99</v>
      </c>
      <c r="S151" s="33">
        <v>0</v>
      </c>
      <c r="T151" s="33">
        <v>59515</v>
      </c>
      <c r="U151" s="33">
        <v>4386628.22</v>
      </c>
      <c r="V151" s="33">
        <v>855145.41</v>
      </c>
      <c r="W151" s="33">
        <v>395798.45</v>
      </c>
      <c r="X151" s="33">
        <v>25000</v>
      </c>
      <c r="Y151" s="33">
        <v>105607.46</v>
      </c>
    </row>
    <row r="152" spans="1:25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267</v>
      </c>
      <c r="G152" s="56" t="s">
        <v>399</v>
      </c>
      <c r="H152" s="33">
        <v>8641637.87</v>
      </c>
      <c r="I152" s="33">
        <v>208252</v>
      </c>
      <c r="J152" s="33">
        <v>220000</v>
      </c>
      <c r="K152" s="33">
        <v>81025.19</v>
      </c>
      <c r="L152" s="33">
        <v>0</v>
      </c>
      <c r="M152" s="33">
        <v>26856.77</v>
      </c>
      <c r="N152" s="33">
        <v>1107630.2</v>
      </c>
      <c r="O152" s="33">
        <v>141802.38</v>
      </c>
      <c r="P152" s="33">
        <v>3060391.33</v>
      </c>
      <c r="Q152" s="33">
        <v>7354.41</v>
      </c>
      <c r="R152" s="33">
        <v>310882.3</v>
      </c>
      <c r="S152" s="33">
        <v>5000</v>
      </c>
      <c r="T152" s="33">
        <v>34677.13</v>
      </c>
      <c r="U152" s="33">
        <v>2782783.74</v>
      </c>
      <c r="V152" s="33">
        <v>364395.05</v>
      </c>
      <c r="W152" s="33">
        <v>151683.37</v>
      </c>
      <c r="X152" s="33">
        <v>72772.69</v>
      </c>
      <c r="Y152" s="33">
        <v>66131.31</v>
      </c>
    </row>
    <row r="153" spans="1:25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267</v>
      </c>
      <c r="G153" s="56" t="s">
        <v>282</v>
      </c>
      <c r="H153" s="33">
        <v>26518850.92</v>
      </c>
      <c r="I153" s="33">
        <v>549951.91</v>
      </c>
      <c r="J153" s="33">
        <v>362447.69</v>
      </c>
      <c r="K153" s="33">
        <v>2514427.84</v>
      </c>
      <c r="L153" s="33">
        <v>0</v>
      </c>
      <c r="M153" s="33">
        <v>54158.4</v>
      </c>
      <c r="N153" s="33">
        <v>2881244.82</v>
      </c>
      <c r="O153" s="33">
        <v>174730.95</v>
      </c>
      <c r="P153" s="33">
        <v>6958342.46</v>
      </c>
      <c r="Q153" s="33">
        <v>27477.76</v>
      </c>
      <c r="R153" s="33">
        <v>1372810.99</v>
      </c>
      <c r="S153" s="33">
        <v>46195.93</v>
      </c>
      <c r="T153" s="33">
        <v>402820.22</v>
      </c>
      <c r="U153" s="33">
        <v>8189257.93</v>
      </c>
      <c r="V153" s="33">
        <v>1505129.95</v>
      </c>
      <c r="W153" s="33">
        <v>1152799.65</v>
      </c>
      <c r="X153" s="33">
        <v>77268.4</v>
      </c>
      <c r="Y153" s="33">
        <v>249786.02</v>
      </c>
    </row>
    <row r="154" spans="1:25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267</v>
      </c>
      <c r="G154" s="56" t="s">
        <v>400</v>
      </c>
      <c r="H154" s="33">
        <v>16263266.02</v>
      </c>
      <c r="I154" s="33">
        <v>193381.62</v>
      </c>
      <c r="J154" s="33">
        <v>0</v>
      </c>
      <c r="K154" s="33">
        <v>190529.04</v>
      </c>
      <c r="L154" s="33">
        <v>0</v>
      </c>
      <c r="M154" s="33">
        <v>6346.77</v>
      </c>
      <c r="N154" s="33">
        <v>1570608.86</v>
      </c>
      <c r="O154" s="33">
        <v>203321.71</v>
      </c>
      <c r="P154" s="33">
        <v>5096762.07</v>
      </c>
      <c r="Q154" s="33">
        <v>118136.6</v>
      </c>
      <c r="R154" s="33">
        <v>723562.99</v>
      </c>
      <c r="S154" s="33">
        <v>0</v>
      </c>
      <c r="T154" s="33">
        <v>191863.56</v>
      </c>
      <c r="U154" s="33">
        <v>6361374.29</v>
      </c>
      <c r="V154" s="33">
        <v>1007569.91</v>
      </c>
      <c r="W154" s="33">
        <v>431200.02</v>
      </c>
      <c r="X154" s="33">
        <v>65262.93</v>
      </c>
      <c r="Y154" s="33">
        <v>103345.65</v>
      </c>
    </row>
    <row r="155" spans="1:25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267</v>
      </c>
      <c r="G155" s="56" t="s">
        <v>401</v>
      </c>
      <c r="H155" s="33">
        <v>18592630.54</v>
      </c>
      <c r="I155" s="33">
        <v>622491.68</v>
      </c>
      <c r="J155" s="33">
        <v>0</v>
      </c>
      <c r="K155" s="33">
        <v>738726.06</v>
      </c>
      <c r="L155" s="33">
        <v>0</v>
      </c>
      <c r="M155" s="33">
        <v>92207.54</v>
      </c>
      <c r="N155" s="33">
        <v>1694791.77</v>
      </c>
      <c r="O155" s="33">
        <v>142768.01</v>
      </c>
      <c r="P155" s="33">
        <v>6931577.22</v>
      </c>
      <c r="Q155" s="33">
        <v>16568.65</v>
      </c>
      <c r="R155" s="33">
        <v>384382.86</v>
      </c>
      <c r="S155" s="33">
        <v>0</v>
      </c>
      <c r="T155" s="33">
        <v>65443.37</v>
      </c>
      <c r="U155" s="33">
        <v>6440706.45</v>
      </c>
      <c r="V155" s="33">
        <v>754066.15</v>
      </c>
      <c r="W155" s="33">
        <v>516033.18</v>
      </c>
      <c r="X155" s="33">
        <v>82500</v>
      </c>
      <c r="Y155" s="33">
        <v>110367.6</v>
      </c>
    </row>
    <row r="156" spans="1:25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267</v>
      </c>
      <c r="G156" s="56" t="s">
        <v>402</v>
      </c>
      <c r="H156" s="33">
        <v>8854977.92</v>
      </c>
      <c r="I156" s="33">
        <v>400199.62</v>
      </c>
      <c r="J156" s="33">
        <v>0</v>
      </c>
      <c r="K156" s="33">
        <v>20426.14</v>
      </c>
      <c r="L156" s="33">
        <v>0</v>
      </c>
      <c r="M156" s="33">
        <v>62575.24</v>
      </c>
      <c r="N156" s="33">
        <v>888605.37</v>
      </c>
      <c r="O156" s="33">
        <v>85420.46</v>
      </c>
      <c r="P156" s="33">
        <v>3104084.78</v>
      </c>
      <c r="Q156" s="33">
        <v>9543.12</v>
      </c>
      <c r="R156" s="33">
        <v>783381.07</v>
      </c>
      <c r="S156" s="33">
        <v>0</v>
      </c>
      <c r="T156" s="33">
        <v>27418</v>
      </c>
      <c r="U156" s="33">
        <v>2632016.36</v>
      </c>
      <c r="V156" s="33">
        <v>631849.39</v>
      </c>
      <c r="W156" s="33">
        <v>173880</v>
      </c>
      <c r="X156" s="33">
        <v>0</v>
      </c>
      <c r="Y156" s="33">
        <v>35578.37</v>
      </c>
    </row>
    <row r="157" spans="1:25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267</v>
      </c>
      <c r="G157" s="56" t="s">
        <v>403</v>
      </c>
      <c r="H157" s="33">
        <v>14878805.62</v>
      </c>
      <c r="I157" s="33">
        <v>486777.04</v>
      </c>
      <c r="J157" s="33">
        <v>122893.01</v>
      </c>
      <c r="K157" s="33">
        <v>1503549.22</v>
      </c>
      <c r="L157" s="33">
        <v>0</v>
      </c>
      <c r="M157" s="33">
        <v>12946.72</v>
      </c>
      <c r="N157" s="33">
        <v>1320317.05</v>
      </c>
      <c r="O157" s="33">
        <v>158009.78</v>
      </c>
      <c r="P157" s="33">
        <v>5077256.69</v>
      </c>
      <c r="Q157" s="33">
        <v>30707.79</v>
      </c>
      <c r="R157" s="33">
        <v>640335.47</v>
      </c>
      <c r="S157" s="33">
        <v>0</v>
      </c>
      <c r="T157" s="33">
        <v>263643.54</v>
      </c>
      <c r="U157" s="33">
        <v>4115246.14</v>
      </c>
      <c r="V157" s="33">
        <v>400728.95</v>
      </c>
      <c r="W157" s="33">
        <v>493619.34</v>
      </c>
      <c r="X157" s="33">
        <v>88481.14</v>
      </c>
      <c r="Y157" s="33">
        <v>164293.74</v>
      </c>
    </row>
    <row r="158" spans="1:25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267</v>
      </c>
      <c r="G158" s="56" t="s">
        <v>404</v>
      </c>
      <c r="H158" s="33">
        <v>8386739.45</v>
      </c>
      <c r="I158" s="33">
        <v>1516600.38</v>
      </c>
      <c r="J158" s="33">
        <v>171871.69</v>
      </c>
      <c r="K158" s="33">
        <v>123931.03</v>
      </c>
      <c r="L158" s="33">
        <v>7200</v>
      </c>
      <c r="M158" s="33">
        <v>29247.32</v>
      </c>
      <c r="N158" s="33">
        <v>1001101.76</v>
      </c>
      <c r="O158" s="33">
        <v>68998.12</v>
      </c>
      <c r="P158" s="33">
        <v>2005252.02</v>
      </c>
      <c r="Q158" s="33">
        <v>5122.12</v>
      </c>
      <c r="R158" s="33">
        <v>798240.26</v>
      </c>
      <c r="S158" s="33">
        <v>0</v>
      </c>
      <c r="T158" s="33">
        <v>51584</v>
      </c>
      <c r="U158" s="33">
        <v>2041655.59</v>
      </c>
      <c r="V158" s="33">
        <v>243568.62</v>
      </c>
      <c r="W158" s="33">
        <v>215342.83</v>
      </c>
      <c r="X158" s="33">
        <v>1878.4</v>
      </c>
      <c r="Y158" s="33">
        <v>105145.31</v>
      </c>
    </row>
    <row r="159" spans="1:25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267</v>
      </c>
      <c r="G159" s="56" t="s">
        <v>405</v>
      </c>
      <c r="H159" s="33">
        <v>12005369.44</v>
      </c>
      <c r="I159" s="33">
        <v>630173.97</v>
      </c>
      <c r="J159" s="33">
        <v>164371.04</v>
      </c>
      <c r="K159" s="33">
        <v>84143.96</v>
      </c>
      <c r="L159" s="33">
        <v>0</v>
      </c>
      <c r="M159" s="33">
        <v>163736.21</v>
      </c>
      <c r="N159" s="33">
        <v>1365799.19</v>
      </c>
      <c r="O159" s="33">
        <v>185602.63</v>
      </c>
      <c r="P159" s="33">
        <v>3631620.79</v>
      </c>
      <c r="Q159" s="33">
        <v>30158.43</v>
      </c>
      <c r="R159" s="33">
        <v>608227.01</v>
      </c>
      <c r="S159" s="33">
        <v>0</v>
      </c>
      <c r="T159" s="33">
        <v>95894.85</v>
      </c>
      <c r="U159" s="33">
        <v>4053827.12</v>
      </c>
      <c r="V159" s="33">
        <v>727236.03</v>
      </c>
      <c r="W159" s="33">
        <v>134452.12</v>
      </c>
      <c r="X159" s="33">
        <v>37000</v>
      </c>
      <c r="Y159" s="33">
        <v>93126.09</v>
      </c>
    </row>
    <row r="160" spans="1:25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267</v>
      </c>
      <c r="G160" s="56" t="s">
        <v>406</v>
      </c>
      <c r="H160" s="33">
        <v>9054338.35</v>
      </c>
      <c r="I160" s="33">
        <v>560964.3</v>
      </c>
      <c r="J160" s="33">
        <v>58197.2</v>
      </c>
      <c r="K160" s="33">
        <v>16267.33</v>
      </c>
      <c r="L160" s="33">
        <v>0</v>
      </c>
      <c r="M160" s="33">
        <v>23399.24</v>
      </c>
      <c r="N160" s="33">
        <v>1160903.43</v>
      </c>
      <c r="O160" s="33">
        <v>61396</v>
      </c>
      <c r="P160" s="33">
        <v>2584866.28</v>
      </c>
      <c r="Q160" s="33">
        <v>14685.72</v>
      </c>
      <c r="R160" s="33">
        <v>699101</v>
      </c>
      <c r="S160" s="33">
        <v>0</v>
      </c>
      <c r="T160" s="33">
        <v>46376</v>
      </c>
      <c r="U160" s="33">
        <v>3038665.23</v>
      </c>
      <c r="V160" s="33">
        <v>316844.63</v>
      </c>
      <c r="W160" s="33">
        <v>370378.08</v>
      </c>
      <c r="X160" s="33">
        <v>0</v>
      </c>
      <c r="Y160" s="33">
        <v>102293.91</v>
      </c>
    </row>
    <row r="161" spans="1:25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267</v>
      </c>
      <c r="G161" s="56" t="s">
        <v>407</v>
      </c>
      <c r="H161" s="33">
        <v>16981121.14</v>
      </c>
      <c r="I161" s="33">
        <v>694000.64</v>
      </c>
      <c r="J161" s="33">
        <v>0</v>
      </c>
      <c r="K161" s="33">
        <v>17323.2</v>
      </c>
      <c r="L161" s="33">
        <v>0</v>
      </c>
      <c r="M161" s="33">
        <v>42672.45</v>
      </c>
      <c r="N161" s="33">
        <v>1407420.39</v>
      </c>
      <c r="O161" s="33">
        <v>150708.71</v>
      </c>
      <c r="P161" s="33">
        <v>5039269.21</v>
      </c>
      <c r="Q161" s="33">
        <v>13781.7</v>
      </c>
      <c r="R161" s="33">
        <v>571976.46</v>
      </c>
      <c r="S161" s="33">
        <v>0</v>
      </c>
      <c r="T161" s="33">
        <v>271641.89</v>
      </c>
      <c r="U161" s="33">
        <v>5600032.67</v>
      </c>
      <c r="V161" s="33">
        <v>1933467.27</v>
      </c>
      <c r="W161" s="33">
        <v>1063834.32</v>
      </c>
      <c r="X161" s="33">
        <v>46166.6</v>
      </c>
      <c r="Y161" s="33">
        <v>128825.63</v>
      </c>
    </row>
    <row r="162" spans="1:25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267</v>
      </c>
      <c r="G162" s="56" t="s">
        <v>408</v>
      </c>
      <c r="H162" s="33">
        <v>9096089.87</v>
      </c>
      <c r="I162" s="33">
        <v>780041.26</v>
      </c>
      <c r="J162" s="33">
        <v>0</v>
      </c>
      <c r="K162" s="33">
        <v>44509.65</v>
      </c>
      <c r="L162" s="33">
        <v>0</v>
      </c>
      <c r="M162" s="33">
        <v>1158.68</v>
      </c>
      <c r="N162" s="33">
        <v>1215232.54</v>
      </c>
      <c r="O162" s="33">
        <v>123501.41</v>
      </c>
      <c r="P162" s="33">
        <v>2793894.46</v>
      </c>
      <c r="Q162" s="33">
        <v>3568.53</v>
      </c>
      <c r="R162" s="33">
        <v>711698.72</v>
      </c>
      <c r="S162" s="33">
        <v>157445.43</v>
      </c>
      <c r="T162" s="33">
        <v>108976.56</v>
      </c>
      <c r="U162" s="33">
        <v>2506237</v>
      </c>
      <c r="V162" s="33">
        <v>360064.64</v>
      </c>
      <c r="W162" s="33">
        <v>95024.48</v>
      </c>
      <c r="X162" s="33">
        <v>6200</v>
      </c>
      <c r="Y162" s="33">
        <v>188536.51</v>
      </c>
    </row>
    <row r="163" spans="1:25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267</v>
      </c>
      <c r="G163" s="56" t="s">
        <v>409</v>
      </c>
      <c r="H163" s="33">
        <v>6483056.25</v>
      </c>
      <c r="I163" s="33">
        <v>206482.19</v>
      </c>
      <c r="J163" s="33">
        <v>129818.59</v>
      </c>
      <c r="K163" s="33">
        <v>26443.82</v>
      </c>
      <c r="L163" s="33">
        <v>0</v>
      </c>
      <c r="M163" s="33">
        <v>12813.02</v>
      </c>
      <c r="N163" s="33">
        <v>986359.22</v>
      </c>
      <c r="O163" s="33">
        <v>47158.31</v>
      </c>
      <c r="P163" s="33">
        <v>1857012.36</v>
      </c>
      <c r="Q163" s="33">
        <v>20880.86</v>
      </c>
      <c r="R163" s="33">
        <v>355240.21</v>
      </c>
      <c r="S163" s="33">
        <v>0</v>
      </c>
      <c r="T163" s="33">
        <v>49469.03</v>
      </c>
      <c r="U163" s="33">
        <v>2188830.82</v>
      </c>
      <c r="V163" s="33">
        <v>420257.4</v>
      </c>
      <c r="W163" s="33">
        <v>117087.9</v>
      </c>
      <c r="X163" s="33">
        <v>974.66</v>
      </c>
      <c r="Y163" s="33">
        <v>64227.86</v>
      </c>
    </row>
    <row r="164" spans="1:25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267</v>
      </c>
      <c r="G164" s="56" t="s">
        <v>410</v>
      </c>
      <c r="H164" s="33">
        <v>12380181.17</v>
      </c>
      <c r="I164" s="33">
        <v>375148.19</v>
      </c>
      <c r="J164" s="33">
        <v>0</v>
      </c>
      <c r="K164" s="33">
        <v>95777.19</v>
      </c>
      <c r="L164" s="33">
        <v>1268677.9</v>
      </c>
      <c r="M164" s="33">
        <v>345507.01</v>
      </c>
      <c r="N164" s="33">
        <v>1193202.94</v>
      </c>
      <c r="O164" s="33">
        <v>29910.36</v>
      </c>
      <c r="P164" s="33">
        <v>3310120.75</v>
      </c>
      <c r="Q164" s="33">
        <v>3259.15</v>
      </c>
      <c r="R164" s="33">
        <v>595533.21</v>
      </c>
      <c r="S164" s="33">
        <v>0</v>
      </c>
      <c r="T164" s="33">
        <v>43056.16</v>
      </c>
      <c r="U164" s="33">
        <v>3651495.45</v>
      </c>
      <c r="V164" s="33">
        <v>519527.06</v>
      </c>
      <c r="W164" s="33">
        <v>729166.3</v>
      </c>
      <c r="X164" s="33">
        <v>58564.71</v>
      </c>
      <c r="Y164" s="33">
        <v>161234.79</v>
      </c>
    </row>
    <row r="165" spans="1:25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267</v>
      </c>
      <c r="G165" s="56" t="s">
        <v>411</v>
      </c>
      <c r="H165" s="33">
        <v>7524128.15</v>
      </c>
      <c r="I165" s="33">
        <v>629730.99</v>
      </c>
      <c r="J165" s="33">
        <v>144226.81</v>
      </c>
      <c r="K165" s="33">
        <v>44025.74</v>
      </c>
      <c r="L165" s="33">
        <v>2271</v>
      </c>
      <c r="M165" s="33">
        <v>8528.13</v>
      </c>
      <c r="N165" s="33">
        <v>981991.25</v>
      </c>
      <c r="O165" s="33">
        <v>372222.39</v>
      </c>
      <c r="P165" s="33">
        <v>1669793.22</v>
      </c>
      <c r="Q165" s="33">
        <v>8758.03</v>
      </c>
      <c r="R165" s="33">
        <v>438988.92</v>
      </c>
      <c r="S165" s="33">
        <v>0</v>
      </c>
      <c r="T165" s="33">
        <v>22649.9</v>
      </c>
      <c r="U165" s="33">
        <v>2251752.05</v>
      </c>
      <c r="V165" s="33">
        <v>677902.12</v>
      </c>
      <c r="W165" s="33">
        <v>145369.91</v>
      </c>
      <c r="X165" s="33">
        <v>12469</v>
      </c>
      <c r="Y165" s="33">
        <v>113448.69</v>
      </c>
    </row>
    <row r="166" spans="1:25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267</v>
      </c>
      <c r="G166" s="56" t="s">
        <v>412</v>
      </c>
      <c r="H166" s="33">
        <v>11053314.17</v>
      </c>
      <c r="I166" s="33">
        <v>1134642.7</v>
      </c>
      <c r="J166" s="33">
        <v>0</v>
      </c>
      <c r="K166" s="33">
        <v>14335.22</v>
      </c>
      <c r="L166" s="33">
        <v>0</v>
      </c>
      <c r="M166" s="33">
        <v>12876.83</v>
      </c>
      <c r="N166" s="33">
        <v>1575895.8</v>
      </c>
      <c r="O166" s="33">
        <v>189866.67</v>
      </c>
      <c r="P166" s="33">
        <v>3381085.74</v>
      </c>
      <c r="Q166" s="33">
        <v>11869.72</v>
      </c>
      <c r="R166" s="33">
        <v>385147.19</v>
      </c>
      <c r="S166" s="33">
        <v>0</v>
      </c>
      <c r="T166" s="33">
        <v>62166.91</v>
      </c>
      <c r="U166" s="33">
        <v>3570051.33</v>
      </c>
      <c r="V166" s="33">
        <v>496479.51</v>
      </c>
      <c r="W166" s="33">
        <v>112736.93</v>
      </c>
      <c r="X166" s="33">
        <v>50000</v>
      </c>
      <c r="Y166" s="33">
        <v>56159.62</v>
      </c>
    </row>
    <row r="167" spans="1:25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267</v>
      </c>
      <c r="G167" s="56" t="s">
        <v>413</v>
      </c>
      <c r="H167" s="33">
        <v>21156734.07</v>
      </c>
      <c r="I167" s="33">
        <v>981597.48</v>
      </c>
      <c r="J167" s="33">
        <v>0</v>
      </c>
      <c r="K167" s="33">
        <v>294968.79</v>
      </c>
      <c r="L167" s="33">
        <v>0</v>
      </c>
      <c r="M167" s="33">
        <v>1250824.62</v>
      </c>
      <c r="N167" s="33">
        <v>1515420.16</v>
      </c>
      <c r="O167" s="33">
        <v>82394.07</v>
      </c>
      <c r="P167" s="33">
        <v>6790730.36</v>
      </c>
      <c r="Q167" s="33">
        <v>21771.83</v>
      </c>
      <c r="R167" s="33">
        <v>725745.39</v>
      </c>
      <c r="S167" s="33">
        <v>0</v>
      </c>
      <c r="T167" s="33">
        <v>14198</v>
      </c>
      <c r="U167" s="33">
        <v>6187779.93</v>
      </c>
      <c r="V167" s="33">
        <v>2407718.06</v>
      </c>
      <c r="W167" s="33">
        <v>461061.32</v>
      </c>
      <c r="X167" s="33">
        <v>179626.94</v>
      </c>
      <c r="Y167" s="33">
        <v>242897.12</v>
      </c>
    </row>
    <row r="168" spans="1:25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267</v>
      </c>
      <c r="G168" s="56" t="s">
        <v>414</v>
      </c>
      <c r="H168" s="33">
        <v>12255316.18</v>
      </c>
      <c r="I168" s="33">
        <v>511843</v>
      </c>
      <c r="J168" s="33">
        <v>126939.31</v>
      </c>
      <c r="K168" s="33">
        <v>219188.36</v>
      </c>
      <c r="L168" s="33">
        <v>0</v>
      </c>
      <c r="M168" s="33">
        <v>553715.25</v>
      </c>
      <c r="N168" s="33">
        <v>1087683.11</v>
      </c>
      <c r="O168" s="33">
        <v>72509.18</v>
      </c>
      <c r="P168" s="33">
        <v>4418035.06</v>
      </c>
      <c r="Q168" s="33">
        <v>13592.16</v>
      </c>
      <c r="R168" s="33">
        <v>654910.22</v>
      </c>
      <c r="S168" s="33">
        <v>0</v>
      </c>
      <c r="T168" s="33">
        <v>44047.7</v>
      </c>
      <c r="U168" s="33">
        <v>3734916.05</v>
      </c>
      <c r="V168" s="33">
        <v>475548.55</v>
      </c>
      <c r="W168" s="33">
        <v>147273.48</v>
      </c>
      <c r="X168" s="33">
        <v>29830.94</v>
      </c>
      <c r="Y168" s="33">
        <v>165283.81</v>
      </c>
    </row>
    <row r="169" spans="1:25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267</v>
      </c>
      <c r="G169" s="56" t="s">
        <v>415</v>
      </c>
      <c r="H169" s="33">
        <v>13228581.33</v>
      </c>
      <c r="I169" s="33">
        <v>412481.19</v>
      </c>
      <c r="J169" s="33">
        <v>6252.9</v>
      </c>
      <c r="K169" s="33">
        <v>503665.75</v>
      </c>
      <c r="L169" s="33">
        <v>0</v>
      </c>
      <c r="M169" s="33">
        <v>10213.97</v>
      </c>
      <c r="N169" s="33">
        <v>1107032.78</v>
      </c>
      <c r="O169" s="33">
        <v>71936.26</v>
      </c>
      <c r="P169" s="33">
        <v>4669029.14</v>
      </c>
      <c r="Q169" s="33">
        <v>10179.07</v>
      </c>
      <c r="R169" s="33">
        <v>408679.56</v>
      </c>
      <c r="S169" s="33">
        <v>708.5</v>
      </c>
      <c r="T169" s="33">
        <v>188641.14</v>
      </c>
      <c r="U169" s="33">
        <v>4119940.78</v>
      </c>
      <c r="V169" s="33">
        <v>489086.51</v>
      </c>
      <c r="W169" s="33">
        <v>218125.7</v>
      </c>
      <c r="X169" s="33">
        <v>864455.7</v>
      </c>
      <c r="Y169" s="33">
        <v>148152.38</v>
      </c>
    </row>
    <row r="170" spans="1:25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267</v>
      </c>
      <c r="G170" s="56" t="s">
        <v>416</v>
      </c>
      <c r="H170" s="33">
        <v>10992229.47</v>
      </c>
      <c r="I170" s="33">
        <v>189420.69</v>
      </c>
      <c r="J170" s="33">
        <v>0</v>
      </c>
      <c r="K170" s="33">
        <v>1334816.57</v>
      </c>
      <c r="L170" s="33">
        <v>0</v>
      </c>
      <c r="M170" s="33">
        <v>49440.86</v>
      </c>
      <c r="N170" s="33">
        <v>1167829.2</v>
      </c>
      <c r="O170" s="33">
        <v>112951.47</v>
      </c>
      <c r="P170" s="33">
        <v>3562180.26</v>
      </c>
      <c r="Q170" s="33">
        <v>29862.97</v>
      </c>
      <c r="R170" s="33">
        <v>414473.71</v>
      </c>
      <c r="S170" s="33">
        <v>0</v>
      </c>
      <c r="T170" s="33">
        <v>71289.6</v>
      </c>
      <c r="U170" s="33">
        <v>3514999.06</v>
      </c>
      <c r="V170" s="33">
        <v>319053.76</v>
      </c>
      <c r="W170" s="33">
        <v>88350</v>
      </c>
      <c r="X170" s="33">
        <v>32251.69</v>
      </c>
      <c r="Y170" s="33">
        <v>105309.63</v>
      </c>
    </row>
    <row r="171" spans="1:25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267</v>
      </c>
      <c r="G171" s="56" t="s">
        <v>417</v>
      </c>
      <c r="H171" s="33">
        <v>11550575.92</v>
      </c>
      <c r="I171" s="33">
        <v>457999.84</v>
      </c>
      <c r="J171" s="33">
        <v>0</v>
      </c>
      <c r="K171" s="33">
        <v>236948.43</v>
      </c>
      <c r="L171" s="33">
        <v>0</v>
      </c>
      <c r="M171" s="33">
        <v>84589.31</v>
      </c>
      <c r="N171" s="33">
        <v>1091427.68</v>
      </c>
      <c r="O171" s="33">
        <v>97993.76</v>
      </c>
      <c r="P171" s="33">
        <v>3715847.18</v>
      </c>
      <c r="Q171" s="33">
        <v>231996.04</v>
      </c>
      <c r="R171" s="33">
        <v>619103.72</v>
      </c>
      <c r="S171" s="33">
        <v>134669.91</v>
      </c>
      <c r="T171" s="33">
        <v>64432.25</v>
      </c>
      <c r="U171" s="33">
        <v>3138853.23</v>
      </c>
      <c r="V171" s="33">
        <v>920844.61</v>
      </c>
      <c r="W171" s="33">
        <v>310347.1</v>
      </c>
      <c r="X171" s="33">
        <v>64300</v>
      </c>
      <c r="Y171" s="33">
        <v>381222.86</v>
      </c>
    </row>
    <row r="172" spans="1:25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267</v>
      </c>
      <c r="G172" s="56" t="s">
        <v>283</v>
      </c>
      <c r="H172" s="33">
        <v>15331435.83</v>
      </c>
      <c r="I172" s="33">
        <v>511563.63</v>
      </c>
      <c r="J172" s="33">
        <v>0</v>
      </c>
      <c r="K172" s="33">
        <v>435762.95</v>
      </c>
      <c r="L172" s="33">
        <v>155832.5</v>
      </c>
      <c r="M172" s="33">
        <v>70876.18</v>
      </c>
      <c r="N172" s="33">
        <v>1746831.68</v>
      </c>
      <c r="O172" s="33">
        <v>131559.54</v>
      </c>
      <c r="P172" s="33">
        <v>3622218.95</v>
      </c>
      <c r="Q172" s="33">
        <v>61180.52</v>
      </c>
      <c r="R172" s="33">
        <v>898249.15</v>
      </c>
      <c r="S172" s="33">
        <v>0</v>
      </c>
      <c r="T172" s="33">
        <v>97778.17</v>
      </c>
      <c r="U172" s="33">
        <v>4070799.35</v>
      </c>
      <c r="V172" s="33">
        <v>3074016.74</v>
      </c>
      <c r="W172" s="33">
        <v>253118.76</v>
      </c>
      <c r="X172" s="33">
        <v>4427.74</v>
      </c>
      <c r="Y172" s="33">
        <v>197219.97</v>
      </c>
    </row>
    <row r="173" spans="1:25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267</v>
      </c>
      <c r="G173" s="56" t="s">
        <v>418</v>
      </c>
      <c r="H173" s="33">
        <v>16183244.88</v>
      </c>
      <c r="I173" s="33">
        <v>573623.53</v>
      </c>
      <c r="J173" s="33">
        <v>0</v>
      </c>
      <c r="K173" s="33">
        <v>872571.82</v>
      </c>
      <c r="L173" s="33">
        <v>0</v>
      </c>
      <c r="M173" s="33">
        <v>50212.76</v>
      </c>
      <c r="N173" s="33">
        <v>1374424.1</v>
      </c>
      <c r="O173" s="33">
        <v>107331.95</v>
      </c>
      <c r="P173" s="33">
        <v>5792873.83</v>
      </c>
      <c r="Q173" s="33">
        <v>5894.25</v>
      </c>
      <c r="R173" s="33">
        <v>1132853.62</v>
      </c>
      <c r="S173" s="33">
        <v>0</v>
      </c>
      <c r="T173" s="33">
        <v>192239.83</v>
      </c>
      <c r="U173" s="33">
        <v>5117365.63</v>
      </c>
      <c r="V173" s="33">
        <v>584261.73</v>
      </c>
      <c r="W173" s="33">
        <v>275500.66</v>
      </c>
      <c r="X173" s="33">
        <v>11236.63</v>
      </c>
      <c r="Y173" s="33">
        <v>92854.54</v>
      </c>
    </row>
    <row r="174" spans="1:25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267</v>
      </c>
      <c r="G174" s="56" t="s">
        <v>419</v>
      </c>
      <c r="H174" s="33">
        <v>14212184.24</v>
      </c>
      <c r="I174" s="33">
        <v>356684.48</v>
      </c>
      <c r="J174" s="33">
        <v>1038.81</v>
      </c>
      <c r="K174" s="33">
        <v>641715.82</v>
      </c>
      <c r="L174" s="33">
        <v>0</v>
      </c>
      <c r="M174" s="33">
        <v>5966.03</v>
      </c>
      <c r="N174" s="33">
        <v>1198461.61</v>
      </c>
      <c r="O174" s="33">
        <v>192250.64</v>
      </c>
      <c r="P174" s="33">
        <v>4714879.77</v>
      </c>
      <c r="Q174" s="33">
        <v>22599.26</v>
      </c>
      <c r="R174" s="33">
        <v>904547.18</v>
      </c>
      <c r="S174" s="33">
        <v>0</v>
      </c>
      <c r="T174" s="33">
        <v>163876.18</v>
      </c>
      <c r="U174" s="33">
        <v>5028098.4</v>
      </c>
      <c r="V174" s="33">
        <v>445362.42</v>
      </c>
      <c r="W174" s="33">
        <v>412236</v>
      </c>
      <c r="X174" s="33">
        <v>18569.93</v>
      </c>
      <c r="Y174" s="33">
        <v>105897.71</v>
      </c>
    </row>
    <row r="175" spans="1:25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267</v>
      </c>
      <c r="G175" s="56" t="s">
        <v>420</v>
      </c>
      <c r="H175" s="33">
        <v>16040844.42</v>
      </c>
      <c r="I175" s="33">
        <v>375773.32</v>
      </c>
      <c r="J175" s="33">
        <v>28929.27</v>
      </c>
      <c r="K175" s="33">
        <v>29231.79</v>
      </c>
      <c r="L175" s="33">
        <v>0</v>
      </c>
      <c r="M175" s="33">
        <v>60864.14</v>
      </c>
      <c r="N175" s="33">
        <v>1901355.94</v>
      </c>
      <c r="O175" s="33">
        <v>94502.47</v>
      </c>
      <c r="P175" s="33">
        <v>5789683.64</v>
      </c>
      <c r="Q175" s="33">
        <v>19047.68</v>
      </c>
      <c r="R175" s="33">
        <v>500359.3</v>
      </c>
      <c r="S175" s="33">
        <v>6194.66</v>
      </c>
      <c r="T175" s="33">
        <v>34190</v>
      </c>
      <c r="U175" s="33">
        <v>6299835.53</v>
      </c>
      <c r="V175" s="33">
        <v>552257.51</v>
      </c>
      <c r="W175" s="33">
        <v>224684.28</v>
      </c>
      <c r="X175" s="33">
        <v>76000</v>
      </c>
      <c r="Y175" s="33">
        <v>47934.89</v>
      </c>
    </row>
    <row r="176" spans="1:25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267</v>
      </c>
      <c r="G176" s="56" t="s">
        <v>421</v>
      </c>
      <c r="H176" s="33">
        <v>9335453.12</v>
      </c>
      <c r="I176" s="33">
        <v>367509.09</v>
      </c>
      <c r="J176" s="33">
        <v>222198.96</v>
      </c>
      <c r="K176" s="33">
        <v>375757.17</v>
      </c>
      <c r="L176" s="33">
        <v>0</v>
      </c>
      <c r="M176" s="33">
        <v>93484.83</v>
      </c>
      <c r="N176" s="33">
        <v>1331982.03</v>
      </c>
      <c r="O176" s="33">
        <v>83144.33</v>
      </c>
      <c r="P176" s="33">
        <v>2302326.85</v>
      </c>
      <c r="Q176" s="33">
        <v>6847.3</v>
      </c>
      <c r="R176" s="33">
        <v>589461.47</v>
      </c>
      <c r="S176" s="33">
        <v>33464.09</v>
      </c>
      <c r="T176" s="33">
        <v>90015.93</v>
      </c>
      <c r="U176" s="33">
        <v>2561486.64</v>
      </c>
      <c r="V176" s="33">
        <v>380482.75</v>
      </c>
      <c r="W176" s="33">
        <v>793396.69</v>
      </c>
      <c r="X176" s="33">
        <v>1069.4</v>
      </c>
      <c r="Y176" s="33">
        <v>102825.59</v>
      </c>
    </row>
    <row r="177" spans="1:25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267</v>
      </c>
      <c r="G177" s="56" t="s">
        <v>422</v>
      </c>
      <c r="H177" s="33">
        <v>10491872.27</v>
      </c>
      <c r="I177" s="33">
        <v>541983.98</v>
      </c>
      <c r="J177" s="33">
        <v>0</v>
      </c>
      <c r="K177" s="33">
        <v>878314.46</v>
      </c>
      <c r="L177" s="33">
        <v>0</v>
      </c>
      <c r="M177" s="33">
        <v>0</v>
      </c>
      <c r="N177" s="33">
        <v>991924.95</v>
      </c>
      <c r="O177" s="33">
        <v>59989.5</v>
      </c>
      <c r="P177" s="33">
        <v>3581044.37</v>
      </c>
      <c r="Q177" s="33">
        <v>20676.08</v>
      </c>
      <c r="R177" s="33">
        <v>312770.24</v>
      </c>
      <c r="S177" s="33">
        <v>0</v>
      </c>
      <c r="T177" s="33">
        <v>23659.2</v>
      </c>
      <c r="U177" s="33">
        <v>3669717.89</v>
      </c>
      <c r="V177" s="33">
        <v>318839.74</v>
      </c>
      <c r="W177" s="33">
        <v>72885.4</v>
      </c>
      <c r="X177" s="33">
        <v>0</v>
      </c>
      <c r="Y177" s="33">
        <v>20066.46</v>
      </c>
    </row>
    <row r="178" spans="1:25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267</v>
      </c>
      <c r="G178" s="56" t="s">
        <v>423</v>
      </c>
      <c r="H178" s="33">
        <v>9641947.92</v>
      </c>
      <c r="I178" s="33">
        <v>1147982.65</v>
      </c>
      <c r="J178" s="33">
        <v>0</v>
      </c>
      <c r="K178" s="33">
        <v>1030116.16</v>
      </c>
      <c r="L178" s="33">
        <v>0</v>
      </c>
      <c r="M178" s="33">
        <v>69386.37</v>
      </c>
      <c r="N178" s="33">
        <v>936535.96</v>
      </c>
      <c r="O178" s="33">
        <v>49562.49</v>
      </c>
      <c r="P178" s="33">
        <v>2194953.29</v>
      </c>
      <c r="Q178" s="33">
        <v>3619</v>
      </c>
      <c r="R178" s="33">
        <v>410188.73</v>
      </c>
      <c r="S178" s="33">
        <v>0</v>
      </c>
      <c r="T178" s="33">
        <v>218064.19</v>
      </c>
      <c r="U178" s="33">
        <v>2737597.73</v>
      </c>
      <c r="V178" s="33">
        <v>410940.54</v>
      </c>
      <c r="W178" s="33">
        <v>84708.58</v>
      </c>
      <c r="X178" s="33">
        <v>189678.66</v>
      </c>
      <c r="Y178" s="33">
        <v>158613.57</v>
      </c>
    </row>
    <row r="179" spans="1:25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267</v>
      </c>
      <c r="G179" s="56" t="s">
        <v>424</v>
      </c>
      <c r="H179" s="33">
        <v>32311145.13</v>
      </c>
      <c r="I179" s="33">
        <v>235799.76</v>
      </c>
      <c r="J179" s="33">
        <v>560370.83</v>
      </c>
      <c r="K179" s="33">
        <v>1323475.02</v>
      </c>
      <c r="L179" s="33">
        <v>1225918.28</v>
      </c>
      <c r="M179" s="33">
        <v>272306.7</v>
      </c>
      <c r="N179" s="33">
        <v>4450906.77</v>
      </c>
      <c r="O179" s="33">
        <v>152038.01</v>
      </c>
      <c r="P179" s="33">
        <v>8721097.03</v>
      </c>
      <c r="Q179" s="33">
        <v>57055.59</v>
      </c>
      <c r="R179" s="33">
        <v>936685.39</v>
      </c>
      <c r="S179" s="33">
        <v>0</v>
      </c>
      <c r="T179" s="33">
        <v>286220.75</v>
      </c>
      <c r="U179" s="33">
        <v>10756070.85</v>
      </c>
      <c r="V179" s="33">
        <v>2718740.41</v>
      </c>
      <c r="W179" s="33">
        <v>178682.69</v>
      </c>
      <c r="X179" s="33">
        <v>100284.91</v>
      </c>
      <c r="Y179" s="33">
        <v>335492.14</v>
      </c>
    </row>
    <row r="180" spans="1:25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267</v>
      </c>
      <c r="G180" s="56" t="s">
        <v>425</v>
      </c>
      <c r="H180" s="33">
        <v>6963074.75</v>
      </c>
      <c r="I180" s="33">
        <v>292110.12</v>
      </c>
      <c r="J180" s="33">
        <v>21763.67</v>
      </c>
      <c r="K180" s="33">
        <v>28579.27</v>
      </c>
      <c r="L180" s="33">
        <v>0</v>
      </c>
      <c r="M180" s="33">
        <v>94672.83</v>
      </c>
      <c r="N180" s="33">
        <v>769949.03</v>
      </c>
      <c r="O180" s="33">
        <v>37010.56</v>
      </c>
      <c r="P180" s="33">
        <v>2112756.1</v>
      </c>
      <c r="Q180" s="33">
        <v>2039.99</v>
      </c>
      <c r="R180" s="33">
        <v>367605.93</v>
      </c>
      <c r="S180" s="33">
        <v>0</v>
      </c>
      <c r="T180" s="33">
        <v>161286.97</v>
      </c>
      <c r="U180" s="33">
        <v>1716338.87</v>
      </c>
      <c r="V180" s="33">
        <v>171297.46</v>
      </c>
      <c r="W180" s="33">
        <v>1083041.8</v>
      </c>
      <c r="X180" s="33">
        <v>20000</v>
      </c>
      <c r="Y180" s="33">
        <v>84622.15</v>
      </c>
    </row>
    <row r="181" spans="1:25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267</v>
      </c>
      <c r="G181" s="56" t="s">
        <v>426</v>
      </c>
      <c r="H181" s="33">
        <v>10097899.97</v>
      </c>
      <c r="I181" s="33">
        <v>517438.4</v>
      </c>
      <c r="J181" s="33">
        <v>179384.69</v>
      </c>
      <c r="K181" s="33">
        <v>1063429.75</v>
      </c>
      <c r="L181" s="33">
        <v>0</v>
      </c>
      <c r="M181" s="33">
        <v>45838.02</v>
      </c>
      <c r="N181" s="33">
        <v>1192311.58</v>
      </c>
      <c r="O181" s="33">
        <v>122603.27</v>
      </c>
      <c r="P181" s="33">
        <v>3388877.93</v>
      </c>
      <c r="Q181" s="33">
        <v>10914.6</v>
      </c>
      <c r="R181" s="33">
        <v>385201.66</v>
      </c>
      <c r="S181" s="33">
        <v>77116.72</v>
      </c>
      <c r="T181" s="33">
        <v>24296</v>
      </c>
      <c r="U181" s="33">
        <v>2552696.49</v>
      </c>
      <c r="V181" s="33">
        <v>291618.73</v>
      </c>
      <c r="W181" s="33">
        <v>185229.9</v>
      </c>
      <c r="X181" s="33">
        <v>749.83</v>
      </c>
      <c r="Y181" s="33">
        <v>60192.4</v>
      </c>
    </row>
    <row r="182" spans="1:25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267</v>
      </c>
      <c r="G182" s="56" t="s">
        <v>427</v>
      </c>
      <c r="H182" s="33">
        <v>5394525.61</v>
      </c>
      <c r="I182" s="33">
        <v>317466.99</v>
      </c>
      <c r="J182" s="33">
        <v>37758.57</v>
      </c>
      <c r="K182" s="33">
        <v>137488.63</v>
      </c>
      <c r="L182" s="33">
        <v>0</v>
      </c>
      <c r="M182" s="33">
        <v>8389.48</v>
      </c>
      <c r="N182" s="33">
        <v>809098.58</v>
      </c>
      <c r="O182" s="33">
        <v>124213.15</v>
      </c>
      <c r="P182" s="33">
        <v>1518366.15</v>
      </c>
      <c r="Q182" s="33">
        <v>3679.99</v>
      </c>
      <c r="R182" s="33">
        <v>335086.39</v>
      </c>
      <c r="S182" s="33">
        <v>5000</v>
      </c>
      <c r="T182" s="33">
        <v>20832.81</v>
      </c>
      <c r="U182" s="33">
        <v>1803206.37</v>
      </c>
      <c r="V182" s="33">
        <v>144357.53</v>
      </c>
      <c r="W182" s="33">
        <v>77147.91</v>
      </c>
      <c r="X182" s="33">
        <v>0</v>
      </c>
      <c r="Y182" s="33">
        <v>52433.06</v>
      </c>
    </row>
    <row r="183" spans="1:25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267</v>
      </c>
      <c r="G183" s="56" t="s">
        <v>428</v>
      </c>
      <c r="H183" s="33">
        <v>14772977.98</v>
      </c>
      <c r="I183" s="33">
        <v>944900.16</v>
      </c>
      <c r="J183" s="33">
        <v>0</v>
      </c>
      <c r="K183" s="33">
        <v>332391.11</v>
      </c>
      <c r="L183" s="33">
        <v>4903.5</v>
      </c>
      <c r="M183" s="33">
        <v>100599.76</v>
      </c>
      <c r="N183" s="33">
        <v>1281535.75</v>
      </c>
      <c r="O183" s="33">
        <v>89264.38</v>
      </c>
      <c r="P183" s="33">
        <v>5129340.48</v>
      </c>
      <c r="Q183" s="33">
        <v>30109.2</v>
      </c>
      <c r="R183" s="33">
        <v>768898.87</v>
      </c>
      <c r="S183" s="33">
        <v>0</v>
      </c>
      <c r="T183" s="33">
        <v>290413.74</v>
      </c>
      <c r="U183" s="33">
        <v>4471725.9</v>
      </c>
      <c r="V183" s="33">
        <v>620529.43</v>
      </c>
      <c r="W183" s="33">
        <v>441015.42</v>
      </c>
      <c r="X183" s="33">
        <v>61580.26</v>
      </c>
      <c r="Y183" s="33">
        <v>205770.02</v>
      </c>
    </row>
    <row r="184" spans="1:25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267</v>
      </c>
      <c r="G184" s="56" t="s">
        <v>429</v>
      </c>
      <c r="H184" s="33">
        <v>10347152.31</v>
      </c>
      <c r="I184" s="33">
        <v>278542.85</v>
      </c>
      <c r="J184" s="33">
        <v>0</v>
      </c>
      <c r="K184" s="33">
        <v>137976.89</v>
      </c>
      <c r="L184" s="33">
        <v>11</v>
      </c>
      <c r="M184" s="33">
        <v>47618.76</v>
      </c>
      <c r="N184" s="33">
        <v>1252446.31</v>
      </c>
      <c r="O184" s="33">
        <v>64256.05</v>
      </c>
      <c r="P184" s="33">
        <v>3976549.22</v>
      </c>
      <c r="Q184" s="33">
        <v>4721.4</v>
      </c>
      <c r="R184" s="33">
        <v>526648.43</v>
      </c>
      <c r="S184" s="33">
        <v>0</v>
      </c>
      <c r="T184" s="33">
        <v>36361</v>
      </c>
      <c r="U184" s="33">
        <v>3362731.94</v>
      </c>
      <c r="V184" s="33">
        <v>350323.24</v>
      </c>
      <c r="W184" s="33">
        <v>151007.06</v>
      </c>
      <c r="X184" s="33">
        <v>92802.65</v>
      </c>
      <c r="Y184" s="33">
        <v>65155.51</v>
      </c>
    </row>
    <row r="185" spans="1:25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267</v>
      </c>
      <c r="G185" s="56" t="s">
        <v>430</v>
      </c>
      <c r="H185" s="33">
        <v>48381778.69</v>
      </c>
      <c r="I185" s="33">
        <v>1679128.09</v>
      </c>
      <c r="J185" s="33">
        <v>291826.03</v>
      </c>
      <c r="K185" s="33">
        <v>2550222.68</v>
      </c>
      <c r="L185" s="33">
        <v>99335.37</v>
      </c>
      <c r="M185" s="33">
        <v>103095.7</v>
      </c>
      <c r="N185" s="33">
        <v>3390873.37</v>
      </c>
      <c r="O185" s="33">
        <v>158942.55</v>
      </c>
      <c r="P185" s="33">
        <v>13838506.36</v>
      </c>
      <c r="Q185" s="33">
        <v>110826.66</v>
      </c>
      <c r="R185" s="33">
        <v>1918409.33</v>
      </c>
      <c r="S185" s="33">
        <v>0</v>
      </c>
      <c r="T185" s="33">
        <v>133025.39</v>
      </c>
      <c r="U185" s="33">
        <v>17165445.19</v>
      </c>
      <c r="V185" s="33">
        <v>4336791.9</v>
      </c>
      <c r="W185" s="33">
        <v>1638179.61</v>
      </c>
      <c r="X185" s="33">
        <v>589429.55</v>
      </c>
      <c r="Y185" s="33">
        <v>377740.91</v>
      </c>
    </row>
    <row r="186" spans="1:25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267</v>
      </c>
      <c r="G186" s="56" t="s">
        <v>431</v>
      </c>
      <c r="H186" s="33">
        <v>7334382.11</v>
      </c>
      <c r="I186" s="33">
        <v>408799.96</v>
      </c>
      <c r="J186" s="33">
        <v>88528.04</v>
      </c>
      <c r="K186" s="33">
        <v>229136.28</v>
      </c>
      <c r="L186" s="33">
        <v>0</v>
      </c>
      <c r="M186" s="33">
        <v>138222.87</v>
      </c>
      <c r="N186" s="33">
        <v>1023609.46</v>
      </c>
      <c r="O186" s="33">
        <v>54006.14</v>
      </c>
      <c r="P186" s="33">
        <v>1840093.41</v>
      </c>
      <c r="Q186" s="33">
        <v>3907.75</v>
      </c>
      <c r="R186" s="33">
        <v>904699.53</v>
      </c>
      <c r="S186" s="33">
        <v>0</v>
      </c>
      <c r="T186" s="33">
        <v>9310.4</v>
      </c>
      <c r="U186" s="33">
        <v>2191474.28</v>
      </c>
      <c r="V186" s="33">
        <v>218839.41</v>
      </c>
      <c r="W186" s="33">
        <v>152494</v>
      </c>
      <c r="X186" s="33">
        <v>21641.08</v>
      </c>
      <c r="Y186" s="33">
        <v>49619.5</v>
      </c>
    </row>
    <row r="187" spans="1:25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267</v>
      </c>
      <c r="G187" s="56" t="s">
        <v>432</v>
      </c>
      <c r="H187" s="33">
        <v>11153914.42</v>
      </c>
      <c r="I187" s="33">
        <v>570805.07</v>
      </c>
      <c r="J187" s="33">
        <v>95236.85</v>
      </c>
      <c r="K187" s="33">
        <v>29745.4</v>
      </c>
      <c r="L187" s="33">
        <v>0</v>
      </c>
      <c r="M187" s="33">
        <v>89506.96</v>
      </c>
      <c r="N187" s="33">
        <v>1136169.21</v>
      </c>
      <c r="O187" s="33">
        <v>76988.44</v>
      </c>
      <c r="P187" s="33">
        <v>3255760.2</v>
      </c>
      <c r="Q187" s="33">
        <v>28771</v>
      </c>
      <c r="R187" s="33">
        <v>446223.51</v>
      </c>
      <c r="S187" s="33">
        <v>0</v>
      </c>
      <c r="T187" s="33">
        <v>54900</v>
      </c>
      <c r="U187" s="33">
        <v>3083962.34</v>
      </c>
      <c r="V187" s="33">
        <v>1885044.84</v>
      </c>
      <c r="W187" s="33">
        <v>263000</v>
      </c>
      <c r="X187" s="33">
        <v>40000</v>
      </c>
      <c r="Y187" s="33">
        <v>97800.6</v>
      </c>
    </row>
    <row r="188" spans="1:25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267</v>
      </c>
      <c r="G188" s="56" t="s">
        <v>433</v>
      </c>
      <c r="H188" s="33">
        <v>19287270.94</v>
      </c>
      <c r="I188" s="33">
        <v>286063.72</v>
      </c>
      <c r="J188" s="33">
        <v>0</v>
      </c>
      <c r="K188" s="33">
        <v>876578.84</v>
      </c>
      <c r="L188" s="33">
        <v>0</v>
      </c>
      <c r="M188" s="33">
        <v>159672.46</v>
      </c>
      <c r="N188" s="33">
        <v>1274230.11</v>
      </c>
      <c r="O188" s="33">
        <v>127067.93</v>
      </c>
      <c r="P188" s="33">
        <v>5429968.41</v>
      </c>
      <c r="Q188" s="33">
        <v>162985.35</v>
      </c>
      <c r="R188" s="33">
        <v>3898450.03</v>
      </c>
      <c r="S188" s="33">
        <v>0</v>
      </c>
      <c r="T188" s="33">
        <v>86150.44</v>
      </c>
      <c r="U188" s="33">
        <v>4860242.96</v>
      </c>
      <c r="V188" s="33">
        <v>1695470.32</v>
      </c>
      <c r="W188" s="33">
        <v>206957.13</v>
      </c>
      <c r="X188" s="33">
        <v>77810.15</v>
      </c>
      <c r="Y188" s="33">
        <v>145623.09</v>
      </c>
    </row>
    <row r="189" spans="1:25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267</v>
      </c>
      <c r="G189" s="56" t="s">
        <v>434</v>
      </c>
      <c r="H189" s="33">
        <v>20752565.08</v>
      </c>
      <c r="I189" s="33">
        <v>363664.8</v>
      </c>
      <c r="J189" s="33">
        <v>215839.57</v>
      </c>
      <c r="K189" s="33">
        <v>345382.99</v>
      </c>
      <c r="L189" s="33">
        <v>0</v>
      </c>
      <c r="M189" s="33">
        <v>231157.06</v>
      </c>
      <c r="N189" s="33">
        <v>2869881.96</v>
      </c>
      <c r="O189" s="33">
        <v>178677.81</v>
      </c>
      <c r="P189" s="33">
        <v>7041407.32</v>
      </c>
      <c r="Q189" s="33">
        <v>82050.29</v>
      </c>
      <c r="R189" s="33">
        <v>1565231.02</v>
      </c>
      <c r="S189" s="33">
        <v>111137.64</v>
      </c>
      <c r="T189" s="33">
        <v>17700</v>
      </c>
      <c r="U189" s="33">
        <v>5899158.64</v>
      </c>
      <c r="V189" s="33">
        <v>1124448.07</v>
      </c>
      <c r="W189" s="33">
        <v>454805.94</v>
      </c>
      <c r="X189" s="33">
        <v>51618</v>
      </c>
      <c r="Y189" s="33">
        <v>200403.97</v>
      </c>
    </row>
    <row r="190" spans="1:25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267</v>
      </c>
      <c r="G190" s="56" t="s">
        <v>435</v>
      </c>
      <c r="H190" s="33">
        <v>30275528.92</v>
      </c>
      <c r="I190" s="33">
        <v>504277.11</v>
      </c>
      <c r="J190" s="33">
        <v>0</v>
      </c>
      <c r="K190" s="33">
        <v>126698.75</v>
      </c>
      <c r="L190" s="33">
        <v>0</v>
      </c>
      <c r="M190" s="33">
        <v>165821.08</v>
      </c>
      <c r="N190" s="33">
        <v>2393930.99</v>
      </c>
      <c r="O190" s="33">
        <v>198292.24</v>
      </c>
      <c r="P190" s="33">
        <v>9661042.36</v>
      </c>
      <c r="Q190" s="33">
        <v>56601.93</v>
      </c>
      <c r="R190" s="33">
        <v>1541582.91</v>
      </c>
      <c r="S190" s="33">
        <v>3825.8</v>
      </c>
      <c r="T190" s="33">
        <v>356156.25</v>
      </c>
      <c r="U190" s="33">
        <v>9419793.56</v>
      </c>
      <c r="V190" s="33">
        <v>4300386.36</v>
      </c>
      <c r="W190" s="33">
        <v>443948.12</v>
      </c>
      <c r="X190" s="33">
        <v>696981.71</v>
      </c>
      <c r="Y190" s="33">
        <v>406189.75</v>
      </c>
    </row>
    <row r="191" spans="1:25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267</v>
      </c>
      <c r="G191" s="56" t="s">
        <v>436</v>
      </c>
      <c r="H191" s="33">
        <v>22602458.31</v>
      </c>
      <c r="I191" s="33">
        <v>765546.39</v>
      </c>
      <c r="J191" s="33">
        <v>28044</v>
      </c>
      <c r="K191" s="33">
        <v>29501.43</v>
      </c>
      <c r="L191" s="33">
        <v>0</v>
      </c>
      <c r="M191" s="33">
        <v>74737.74</v>
      </c>
      <c r="N191" s="33">
        <v>2094076.83</v>
      </c>
      <c r="O191" s="33">
        <v>159210.52</v>
      </c>
      <c r="P191" s="33">
        <v>7731508.91</v>
      </c>
      <c r="Q191" s="33">
        <v>41821.53</v>
      </c>
      <c r="R191" s="33">
        <v>1531730.79</v>
      </c>
      <c r="S191" s="33">
        <v>45601.55</v>
      </c>
      <c r="T191" s="33">
        <v>212384.18</v>
      </c>
      <c r="U191" s="33">
        <v>7363883.19</v>
      </c>
      <c r="V191" s="33">
        <v>1522175.1</v>
      </c>
      <c r="W191" s="33">
        <v>603921.63</v>
      </c>
      <c r="X191" s="33">
        <v>175270</v>
      </c>
      <c r="Y191" s="33">
        <v>223044.52</v>
      </c>
    </row>
    <row r="192" spans="1:25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267</v>
      </c>
      <c r="G192" s="56" t="s">
        <v>437</v>
      </c>
      <c r="H192" s="33">
        <v>12863720.14</v>
      </c>
      <c r="I192" s="33">
        <v>265474.69</v>
      </c>
      <c r="J192" s="33">
        <v>0</v>
      </c>
      <c r="K192" s="33">
        <v>247812.08</v>
      </c>
      <c r="L192" s="33">
        <v>0</v>
      </c>
      <c r="M192" s="33">
        <v>172457.16</v>
      </c>
      <c r="N192" s="33">
        <v>1676049.6</v>
      </c>
      <c r="O192" s="33">
        <v>127067.41</v>
      </c>
      <c r="P192" s="33">
        <v>4199026.46</v>
      </c>
      <c r="Q192" s="33">
        <v>48097.48</v>
      </c>
      <c r="R192" s="33">
        <v>527845.38</v>
      </c>
      <c r="S192" s="33">
        <v>0</v>
      </c>
      <c r="T192" s="33">
        <v>80209.76</v>
      </c>
      <c r="U192" s="33">
        <v>4242465.64</v>
      </c>
      <c r="V192" s="33">
        <v>753343.78</v>
      </c>
      <c r="W192" s="33">
        <v>341410.16</v>
      </c>
      <c r="X192" s="33">
        <v>56009.09</v>
      </c>
      <c r="Y192" s="33">
        <v>126451.45</v>
      </c>
    </row>
    <row r="193" spans="1:25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267</v>
      </c>
      <c r="G193" s="56" t="s">
        <v>438</v>
      </c>
      <c r="H193" s="33">
        <v>33456842.59</v>
      </c>
      <c r="I193" s="33">
        <v>77533.34</v>
      </c>
      <c r="J193" s="33">
        <v>0</v>
      </c>
      <c r="K193" s="33">
        <v>1317646.2</v>
      </c>
      <c r="L193" s="33">
        <v>290321.77</v>
      </c>
      <c r="M193" s="33">
        <v>155894.36</v>
      </c>
      <c r="N193" s="33">
        <v>2686860.64</v>
      </c>
      <c r="O193" s="33">
        <v>184362.95</v>
      </c>
      <c r="P193" s="33">
        <v>9435791.7</v>
      </c>
      <c r="Q193" s="33">
        <v>29238.33</v>
      </c>
      <c r="R193" s="33">
        <v>1980438.34</v>
      </c>
      <c r="S193" s="33">
        <v>0</v>
      </c>
      <c r="T193" s="33">
        <v>504925.36</v>
      </c>
      <c r="U193" s="33">
        <v>10372129.18</v>
      </c>
      <c r="V193" s="33">
        <v>4539471.69</v>
      </c>
      <c r="W193" s="33">
        <v>702500</v>
      </c>
      <c r="X193" s="33">
        <v>859507.66</v>
      </c>
      <c r="Y193" s="33">
        <v>320221.07</v>
      </c>
    </row>
    <row r="194" spans="1:25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267</v>
      </c>
      <c r="G194" s="56" t="s">
        <v>439</v>
      </c>
      <c r="H194" s="33">
        <v>14678351.31</v>
      </c>
      <c r="I194" s="33">
        <v>881641.79</v>
      </c>
      <c r="J194" s="33">
        <v>26382.52</v>
      </c>
      <c r="K194" s="33">
        <v>138917.06</v>
      </c>
      <c r="L194" s="33">
        <v>25403.11</v>
      </c>
      <c r="M194" s="33">
        <v>44146.18</v>
      </c>
      <c r="N194" s="33">
        <v>1354852.38</v>
      </c>
      <c r="O194" s="33">
        <v>42722.48</v>
      </c>
      <c r="P194" s="33">
        <v>4126809.72</v>
      </c>
      <c r="Q194" s="33">
        <v>75822.47</v>
      </c>
      <c r="R194" s="33">
        <v>1535649.24</v>
      </c>
      <c r="S194" s="33">
        <v>57693.6</v>
      </c>
      <c r="T194" s="33">
        <v>202965.69</v>
      </c>
      <c r="U194" s="33">
        <v>4495939.61</v>
      </c>
      <c r="V194" s="33">
        <v>879994.53</v>
      </c>
      <c r="W194" s="33">
        <v>450967.71</v>
      </c>
      <c r="X194" s="33">
        <v>46033.14</v>
      </c>
      <c r="Y194" s="33">
        <v>292410.08</v>
      </c>
    </row>
    <row r="195" spans="1:25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267</v>
      </c>
      <c r="G195" s="56" t="s">
        <v>440</v>
      </c>
      <c r="H195" s="33">
        <v>13843305.45</v>
      </c>
      <c r="I195" s="33">
        <v>381879.26</v>
      </c>
      <c r="J195" s="33">
        <v>0</v>
      </c>
      <c r="K195" s="33">
        <v>216404</v>
      </c>
      <c r="L195" s="33">
        <v>0</v>
      </c>
      <c r="M195" s="33">
        <v>23106.01</v>
      </c>
      <c r="N195" s="33">
        <v>1265185.67</v>
      </c>
      <c r="O195" s="33">
        <v>127276.67</v>
      </c>
      <c r="P195" s="33">
        <v>4769686.24</v>
      </c>
      <c r="Q195" s="33">
        <v>24001.73</v>
      </c>
      <c r="R195" s="33">
        <v>852527.26</v>
      </c>
      <c r="S195" s="33">
        <v>0</v>
      </c>
      <c r="T195" s="33">
        <v>137759.42</v>
      </c>
      <c r="U195" s="33">
        <v>4702244.3</v>
      </c>
      <c r="V195" s="33">
        <v>812805.89</v>
      </c>
      <c r="W195" s="33">
        <v>433537.81</v>
      </c>
      <c r="X195" s="33">
        <v>77693.35</v>
      </c>
      <c r="Y195" s="33">
        <v>19197.84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267</v>
      </c>
      <c r="G196" s="56" t="s">
        <v>441</v>
      </c>
      <c r="H196" s="33">
        <v>14743830.79</v>
      </c>
      <c r="I196" s="33">
        <v>71296.22</v>
      </c>
      <c r="J196" s="33">
        <v>0</v>
      </c>
      <c r="K196" s="33">
        <v>290713.31</v>
      </c>
      <c r="L196" s="33">
        <v>0</v>
      </c>
      <c r="M196" s="33">
        <v>508340.59</v>
      </c>
      <c r="N196" s="33">
        <v>1783145.18</v>
      </c>
      <c r="O196" s="33">
        <v>274100.99</v>
      </c>
      <c r="P196" s="33">
        <v>4830645.7</v>
      </c>
      <c r="Q196" s="33">
        <v>64451.84</v>
      </c>
      <c r="R196" s="33">
        <v>518105.54</v>
      </c>
      <c r="S196" s="33">
        <v>0</v>
      </c>
      <c r="T196" s="33">
        <v>7881.62</v>
      </c>
      <c r="U196" s="33">
        <v>4348809.18</v>
      </c>
      <c r="V196" s="33">
        <v>1198917.91</v>
      </c>
      <c r="W196" s="33">
        <v>569871.11</v>
      </c>
      <c r="X196" s="33">
        <v>47034.85</v>
      </c>
      <c r="Y196" s="33">
        <v>230516.75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267</v>
      </c>
      <c r="G197" s="56" t="s">
        <v>442</v>
      </c>
      <c r="H197" s="33">
        <v>14694780.68</v>
      </c>
      <c r="I197" s="33">
        <v>266486.55</v>
      </c>
      <c r="J197" s="33">
        <v>162971.68</v>
      </c>
      <c r="K197" s="33">
        <v>121253.49</v>
      </c>
      <c r="L197" s="33">
        <v>0</v>
      </c>
      <c r="M197" s="33">
        <v>108040.15</v>
      </c>
      <c r="N197" s="33">
        <v>1207289.8</v>
      </c>
      <c r="O197" s="33">
        <v>119551.71</v>
      </c>
      <c r="P197" s="33">
        <v>4209897.38</v>
      </c>
      <c r="Q197" s="33">
        <v>30168.7</v>
      </c>
      <c r="R197" s="33">
        <v>1144932.95</v>
      </c>
      <c r="S197" s="33">
        <v>0</v>
      </c>
      <c r="T197" s="33">
        <v>235046.63</v>
      </c>
      <c r="U197" s="33">
        <v>4559793.73</v>
      </c>
      <c r="V197" s="33">
        <v>2107161.72</v>
      </c>
      <c r="W197" s="33">
        <v>276970</v>
      </c>
      <c r="X197" s="33">
        <v>38671.48</v>
      </c>
      <c r="Y197" s="33">
        <v>106544.71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267</v>
      </c>
      <c r="G198" s="56" t="s">
        <v>443</v>
      </c>
      <c r="H198" s="33">
        <v>16541987.82</v>
      </c>
      <c r="I198" s="33">
        <v>171147.63</v>
      </c>
      <c r="J198" s="33">
        <v>0</v>
      </c>
      <c r="K198" s="33">
        <v>266148.23</v>
      </c>
      <c r="L198" s="33">
        <v>0</v>
      </c>
      <c r="M198" s="33">
        <v>56297.65</v>
      </c>
      <c r="N198" s="33">
        <v>1209357.38</v>
      </c>
      <c r="O198" s="33">
        <v>188465.02</v>
      </c>
      <c r="P198" s="33">
        <v>5943964.46</v>
      </c>
      <c r="Q198" s="33">
        <v>64054.61</v>
      </c>
      <c r="R198" s="33">
        <v>569720.14</v>
      </c>
      <c r="S198" s="33">
        <v>47226.72</v>
      </c>
      <c r="T198" s="33">
        <v>332200.89</v>
      </c>
      <c r="U198" s="33">
        <v>4886544.78</v>
      </c>
      <c r="V198" s="33">
        <v>2138340.31</v>
      </c>
      <c r="W198" s="33">
        <v>327088.28</v>
      </c>
      <c r="X198" s="33">
        <v>60577.31</v>
      </c>
      <c r="Y198" s="33">
        <v>280854.41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267</v>
      </c>
      <c r="G199" s="56" t="s">
        <v>444</v>
      </c>
      <c r="H199" s="33">
        <v>13334027.01</v>
      </c>
      <c r="I199" s="33">
        <v>828094.64</v>
      </c>
      <c r="J199" s="33">
        <v>0</v>
      </c>
      <c r="K199" s="33">
        <v>60496.55</v>
      </c>
      <c r="L199" s="33">
        <v>0</v>
      </c>
      <c r="M199" s="33">
        <v>121157</v>
      </c>
      <c r="N199" s="33">
        <v>1169463.9</v>
      </c>
      <c r="O199" s="33">
        <v>58661.7</v>
      </c>
      <c r="P199" s="33">
        <v>4966029.95</v>
      </c>
      <c r="Q199" s="33">
        <v>35590.88</v>
      </c>
      <c r="R199" s="33">
        <v>791830.75</v>
      </c>
      <c r="S199" s="33">
        <v>0</v>
      </c>
      <c r="T199" s="33">
        <v>136865.21</v>
      </c>
      <c r="U199" s="33">
        <v>3849910.6</v>
      </c>
      <c r="V199" s="33">
        <v>620683.06</v>
      </c>
      <c r="W199" s="33">
        <v>279443.79</v>
      </c>
      <c r="X199" s="33">
        <v>106314.21</v>
      </c>
      <c r="Y199" s="33">
        <v>309484.77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267</v>
      </c>
      <c r="G200" s="56" t="s">
        <v>445</v>
      </c>
      <c r="H200" s="33">
        <v>13915156.58</v>
      </c>
      <c r="I200" s="33">
        <v>592911.84</v>
      </c>
      <c r="J200" s="33">
        <v>185523.39</v>
      </c>
      <c r="K200" s="33">
        <v>11425.93</v>
      </c>
      <c r="L200" s="33">
        <v>0</v>
      </c>
      <c r="M200" s="33">
        <v>81933.98</v>
      </c>
      <c r="N200" s="33">
        <v>1183325.07</v>
      </c>
      <c r="O200" s="33">
        <v>105615.11</v>
      </c>
      <c r="P200" s="33">
        <v>4852775.06</v>
      </c>
      <c r="Q200" s="33">
        <v>13657.09</v>
      </c>
      <c r="R200" s="33">
        <v>621987.41</v>
      </c>
      <c r="S200" s="33">
        <v>0</v>
      </c>
      <c r="T200" s="33">
        <v>196464.81</v>
      </c>
      <c r="U200" s="33">
        <v>3637600.59</v>
      </c>
      <c r="V200" s="33">
        <v>1104568.37</v>
      </c>
      <c r="W200" s="33">
        <v>1006230.64</v>
      </c>
      <c r="X200" s="33">
        <v>55500</v>
      </c>
      <c r="Y200" s="33">
        <v>265637.29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267</v>
      </c>
      <c r="G201" s="56" t="s">
        <v>446</v>
      </c>
      <c r="H201" s="33">
        <v>51789054.86</v>
      </c>
      <c r="I201" s="33">
        <v>190360.12</v>
      </c>
      <c r="J201" s="33">
        <v>0</v>
      </c>
      <c r="K201" s="33">
        <v>539268.23</v>
      </c>
      <c r="L201" s="33">
        <v>0</v>
      </c>
      <c r="M201" s="33">
        <v>254053.35</v>
      </c>
      <c r="N201" s="33">
        <v>3955081.37</v>
      </c>
      <c r="O201" s="33">
        <v>357843.65</v>
      </c>
      <c r="P201" s="33">
        <v>19452427.5</v>
      </c>
      <c r="Q201" s="33">
        <v>188774.48</v>
      </c>
      <c r="R201" s="33">
        <v>3578660.02</v>
      </c>
      <c r="S201" s="33">
        <v>357707.74</v>
      </c>
      <c r="T201" s="33">
        <v>905246.6</v>
      </c>
      <c r="U201" s="33">
        <v>16068488.46</v>
      </c>
      <c r="V201" s="33">
        <v>2610181.92</v>
      </c>
      <c r="W201" s="33">
        <v>2989634.99</v>
      </c>
      <c r="X201" s="33">
        <v>12630</v>
      </c>
      <c r="Y201" s="33">
        <v>328696.43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267</v>
      </c>
      <c r="G202" s="56" t="s">
        <v>447</v>
      </c>
      <c r="H202" s="33">
        <v>14354243</v>
      </c>
      <c r="I202" s="33">
        <v>288788.56</v>
      </c>
      <c r="J202" s="33">
        <v>0</v>
      </c>
      <c r="K202" s="33">
        <v>331193.82</v>
      </c>
      <c r="L202" s="33">
        <v>0</v>
      </c>
      <c r="M202" s="33">
        <v>13759.83</v>
      </c>
      <c r="N202" s="33">
        <v>1242229.65</v>
      </c>
      <c r="O202" s="33">
        <v>150856.99</v>
      </c>
      <c r="P202" s="33">
        <v>4836311.01</v>
      </c>
      <c r="Q202" s="33">
        <v>30259.86</v>
      </c>
      <c r="R202" s="33">
        <v>636015.71</v>
      </c>
      <c r="S202" s="33">
        <v>0</v>
      </c>
      <c r="T202" s="33">
        <v>217549.01</v>
      </c>
      <c r="U202" s="33">
        <v>4953550.39</v>
      </c>
      <c r="V202" s="33">
        <v>951417.12</v>
      </c>
      <c r="W202" s="33">
        <v>420267.37</v>
      </c>
      <c r="X202" s="33">
        <v>66023.22</v>
      </c>
      <c r="Y202" s="33">
        <v>216020.46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267</v>
      </c>
      <c r="G203" s="56" t="s">
        <v>448</v>
      </c>
      <c r="H203" s="33">
        <v>23480586.41</v>
      </c>
      <c r="I203" s="33">
        <v>151613.78</v>
      </c>
      <c r="J203" s="33">
        <v>0</v>
      </c>
      <c r="K203" s="33">
        <v>2910019.01</v>
      </c>
      <c r="L203" s="33">
        <v>43422.7</v>
      </c>
      <c r="M203" s="33">
        <v>214546.85</v>
      </c>
      <c r="N203" s="33">
        <v>1835257.6</v>
      </c>
      <c r="O203" s="33">
        <v>339923.91</v>
      </c>
      <c r="P203" s="33">
        <v>6972076.84</v>
      </c>
      <c r="Q203" s="33">
        <v>73923.34</v>
      </c>
      <c r="R203" s="33">
        <v>711086.76</v>
      </c>
      <c r="S203" s="33">
        <v>21639.83</v>
      </c>
      <c r="T203" s="33">
        <v>319819.65</v>
      </c>
      <c r="U203" s="33">
        <v>5860084.38</v>
      </c>
      <c r="V203" s="33">
        <v>3393983.64</v>
      </c>
      <c r="W203" s="33">
        <v>393640.39</v>
      </c>
      <c r="X203" s="33">
        <v>140367.57</v>
      </c>
      <c r="Y203" s="33">
        <v>99180.16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267</v>
      </c>
      <c r="G204" s="56" t="s">
        <v>449</v>
      </c>
      <c r="H204" s="33">
        <v>44025568.33</v>
      </c>
      <c r="I204" s="33">
        <v>362087.9</v>
      </c>
      <c r="J204" s="33">
        <v>0</v>
      </c>
      <c r="K204" s="33">
        <v>4794247.71</v>
      </c>
      <c r="L204" s="33">
        <v>0</v>
      </c>
      <c r="M204" s="33">
        <v>545399.37</v>
      </c>
      <c r="N204" s="33">
        <v>3169754.61</v>
      </c>
      <c r="O204" s="33">
        <v>334033.17</v>
      </c>
      <c r="P204" s="33">
        <v>13011685.43</v>
      </c>
      <c r="Q204" s="33">
        <v>130198.01</v>
      </c>
      <c r="R204" s="33">
        <v>2760719.37</v>
      </c>
      <c r="S204" s="33">
        <v>4193.25</v>
      </c>
      <c r="T204" s="33">
        <v>1092031.8</v>
      </c>
      <c r="U204" s="33">
        <v>13022181.11</v>
      </c>
      <c r="V204" s="33">
        <v>3129985.12</v>
      </c>
      <c r="W204" s="33">
        <v>938829.24</v>
      </c>
      <c r="X204" s="33">
        <v>316304.78</v>
      </c>
      <c r="Y204" s="33">
        <v>413917.46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267</v>
      </c>
      <c r="G205" s="56" t="s">
        <v>450</v>
      </c>
      <c r="H205" s="33">
        <v>13403370.94</v>
      </c>
      <c r="I205" s="33">
        <v>266494.66</v>
      </c>
      <c r="J205" s="33">
        <v>0</v>
      </c>
      <c r="K205" s="33">
        <v>910733.92</v>
      </c>
      <c r="L205" s="33">
        <v>0</v>
      </c>
      <c r="M205" s="33">
        <v>6640.7</v>
      </c>
      <c r="N205" s="33">
        <v>1255613.48</v>
      </c>
      <c r="O205" s="33">
        <v>92647.33</v>
      </c>
      <c r="P205" s="33">
        <v>3970135.39</v>
      </c>
      <c r="Q205" s="33">
        <v>20589.58</v>
      </c>
      <c r="R205" s="33">
        <v>741895.79</v>
      </c>
      <c r="S205" s="33">
        <v>0</v>
      </c>
      <c r="T205" s="33">
        <v>58118.95</v>
      </c>
      <c r="U205" s="33">
        <v>3742070.37</v>
      </c>
      <c r="V205" s="33">
        <v>1884248.07</v>
      </c>
      <c r="W205" s="33">
        <v>287000</v>
      </c>
      <c r="X205" s="33">
        <v>36491.35</v>
      </c>
      <c r="Y205" s="33">
        <v>130691.35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267</v>
      </c>
      <c r="G206" s="56" t="s">
        <v>451</v>
      </c>
      <c r="H206" s="33">
        <v>33913441.48</v>
      </c>
      <c r="I206" s="33">
        <v>325677.6</v>
      </c>
      <c r="J206" s="33">
        <v>0</v>
      </c>
      <c r="K206" s="33">
        <v>151295.34</v>
      </c>
      <c r="L206" s="33">
        <v>0</v>
      </c>
      <c r="M206" s="33">
        <v>36106.55</v>
      </c>
      <c r="N206" s="33">
        <v>2613157.86</v>
      </c>
      <c r="O206" s="33">
        <v>105794.36</v>
      </c>
      <c r="P206" s="33">
        <v>11712110.06</v>
      </c>
      <c r="Q206" s="33">
        <v>75222.8</v>
      </c>
      <c r="R206" s="33">
        <v>2629017.2</v>
      </c>
      <c r="S206" s="33">
        <v>0</v>
      </c>
      <c r="T206" s="33">
        <v>491313.29</v>
      </c>
      <c r="U206" s="33">
        <v>10267441</v>
      </c>
      <c r="V206" s="33">
        <v>4151381.99</v>
      </c>
      <c r="W206" s="33">
        <v>628238.12</v>
      </c>
      <c r="X206" s="33">
        <v>464410.96</v>
      </c>
      <c r="Y206" s="33">
        <v>262274.35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267</v>
      </c>
      <c r="G207" s="56" t="s">
        <v>452</v>
      </c>
      <c r="H207" s="33">
        <v>26857401.91</v>
      </c>
      <c r="I207" s="33">
        <v>561661.17</v>
      </c>
      <c r="J207" s="33">
        <v>0</v>
      </c>
      <c r="K207" s="33">
        <v>533957.94</v>
      </c>
      <c r="L207" s="33">
        <v>0</v>
      </c>
      <c r="M207" s="33">
        <v>0</v>
      </c>
      <c r="N207" s="33">
        <v>3035171.6</v>
      </c>
      <c r="O207" s="33">
        <v>775901.35</v>
      </c>
      <c r="P207" s="33">
        <v>6006999.11</v>
      </c>
      <c r="Q207" s="33">
        <v>42568.91</v>
      </c>
      <c r="R207" s="33">
        <v>987912.15</v>
      </c>
      <c r="S207" s="33">
        <v>490371.77</v>
      </c>
      <c r="T207" s="33">
        <v>358602.65</v>
      </c>
      <c r="U207" s="33">
        <v>7687294.13</v>
      </c>
      <c r="V207" s="33">
        <v>1300730.73</v>
      </c>
      <c r="W207" s="33">
        <v>4425602.73</v>
      </c>
      <c r="X207" s="33">
        <v>165000</v>
      </c>
      <c r="Y207" s="33">
        <v>485627.67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267</v>
      </c>
      <c r="G208" s="56" t="s">
        <v>453</v>
      </c>
      <c r="H208" s="33">
        <v>30788958.37</v>
      </c>
      <c r="I208" s="33">
        <v>226330.85</v>
      </c>
      <c r="J208" s="33">
        <v>0</v>
      </c>
      <c r="K208" s="33">
        <v>1119396.91</v>
      </c>
      <c r="L208" s="33">
        <v>206238.81</v>
      </c>
      <c r="M208" s="33">
        <v>1420660.01</v>
      </c>
      <c r="N208" s="33">
        <v>2535984.18</v>
      </c>
      <c r="O208" s="33">
        <v>324090.34</v>
      </c>
      <c r="P208" s="33">
        <v>9655257.04</v>
      </c>
      <c r="Q208" s="33">
        <v>54833.42</v>
      </c>
      <c r="R208" s="33">
        <v>1272005.57</v>
      </c>
      <c r="S208" s="33">
        <v>0</v>
      </c>
      <c r="T208" s="33">
        <v>45853.39</v>
      </c>
      <c r="U208" s="33">
        <v>9512847.49</v>
      </c>
      <c r="V208" s="33">
        <v>1480344.88</v>
      </c>
      <c r="W208" s="33">
        <v>1513741.31</v>
      </c>
      <c r="X208" s="33">
        <v>1265797.01</v>
      </c>
      <c r="Y208" s="33">
        <v>155577.16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267</v>
      </c>
      <c r="G209" s="56" t="s">
        <v>454</v>
      </c>
      <c r="H209" s="33">
        <v>13749527.3</v>
      </c>
      <c r="I209" s="33">
        <v>283222.31</v>
      </c>
      <c r="J209" s="33">
        <v>234785.36</v>
      </c>
      <c r="K209" s="33">
        <v>179218.01</v>
      </c>
      <c r="L209" s="33">
        <v>0</v>
      </c>
      <c r="M209" s="33">
        <v>17610.68</v>
      </c>
      <c r="N209" s="33">
        <v>1469803.69</v>
      </c>
      <c r="O209" s="33">
        <v>121751.54</v>
      </c>
      <c r="P209" s="33">
        <v>3342971.05</v>
      </c>
      <c r="Q209" s="33">
        <v>15275.46</v>
      </c>
      <c r="R209" s="33">
        <v>786870.97</v>
      </c>
      <c r="S209" s="33">
        <v>1615.18</v>
      </c>
      <c r="T209" s="33">
        <v>180920.38</v>
      </c>
      <c r="U209" s="33">
        <v>4193744.38</v>
      </c>
      <c r="V209" s="33">
        <v>1884506.63</v>
      </c>
      <c r="W209" s="33">
        <v>956385.59</v>
      </c>
      <c r="X209" s="33">
        <v>21919</v>
      </c>
      <c r="Y209" s="33">
        <v>58927.07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267</v>
      </c>
      <c r="G210" s="56" t="s">
        <v>455</v>
      </c>
      <c r="H210" s="33">
        <v>50147134.68</v>
      </c>
      <c r="I210" s="33">
        <v>396939.59</v>
      </c>
      <c r="J210" s="33">
        <v>0</v>
      </c>
      <c r="K210" s="33">
        <v>1965417.04</v>
      </c>
      <c r="L210" s="33">
        <v>0</v>
      </c>
      <c r="M210" s="33">
        <v>529649.7</v>
      </c>
      <c r="N210" s="33">
        <v>3375153.16</v>
      </c>
      <c r="O210" s="33">
        <v>239316.54</v>
      </c>
      <c r="P210" s="33">
        <v>14751580.56</v>
      </c>
      <c r="Q210" s="33">
        <v>62439.47</v>
      </c>
      <c r="R210" s="33">
        <v>1926530.28</v>
      </c>
      <c r="S210" s="33">
        <v>0</v>
      </c>
      <c r="T210" s="33">
        <v>1248390.74</v>
      </c>
      <c r="U210" s="33">
        <v>15252467.45</v>
      </c>
      <c r="V210" s="33">
        <v>8731613.15</v>
      </c>
      <c r="W210" s="33">
        <v>740288.11</v>
      </c>
      <c r="X210" s="33">
        <v>597659.05</v>
      </c>
      <c r="Y210" s="33">
        <v>329689.84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267</v>
      </c>
      <c r="G211" s="56" t="s">
        <v>456</v>
      </c>
      <c r="H211" s="33">
        <v>14951865.3</v>
      </c>
      <c r="I211" s="33">
        <v>582738.16</v>
      </c>
      <c r="J211" s="33">
        <v>227910.21</v>
      </c>
      <c r="K211" s="33">
        <v>311926.95</v>
      </c>
      <c r="L211" s="33">
        <v>0</v>
      </c>
      <c r="M211" s="33">
        <v>160390.02</v>
      </c>
      <c r="N211" s="33">
        <v>1799974.53</v>
      </c>
      <c r="O211" s="33">
        <v>89326.02</v>
      </c>
      <c r="P211" s="33">
        <v>3978452.51</v>
      </c>
      <c r="Q211" s="33">
        <v>11490.93</v>
      </c>
      <c r="R211" s="33">
        <v>841937.89</v>
      </c>
      <c r="S211" s="33">
        <v>78966.46</v>
      </c>
      <c r="T211" s="33">
        <v>273503.68</v>
      </c>
      <c r="U211" s="33">
        <v>5533616.5</v>
      </c>
      <c r="V211" s="33">
        <v>587355.68</v>
      </c>
      <c r="W211" s="33">
        <v>323000</v>
      </c>
      <c r="X211" s="33">
        <v>18070.08</v>
      </c>
      <c r="Y211" s="33">
        <v>133205.68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267</v>
      </c>
      <c r="G212" s="56" t="s">
        <v>457</v>
      </c>
      <c r="H212" s="33">
        <v>21198876.53</v>
      </c>
      <c r="I212" s="33">
        <v>354021.57</v>
      </c>
      <c r="J212" s="33">
        <v>0</v>
      </c>
      <c r="K212" s="33">
        <v>185856.03</v>
      </c>
      <c r="L212" s="33">
        <v>436388.19</v>
      </c>
      <c r="M212" s="33">
        <v>69989.47</v>
      </c>
      <c r="N212" s="33">
        <v>2545412.4</v>
      </c>
      <c r="O212" s="33">
        <v>245419.01</v>
      </c>
      <c r="P212" s="33">
        <v>6339977.61</v>
      </c>
      <c r="Q212" s="33">
        <v>74491</v>
      </c>
      <c r="R212" s="33">
        <v>1205330.56</v>
      </c>
      <c r="S212" s="33">
        <v>8734.3</v>
      </c>
      <c r="T212" s="33">
        <v>202167.92</v>
      </c>
      <c r="U212" s="33">
        <v>7227872.93</v>
      </c>
      <c r="V212" s="33">
        <v>1103645.67</v>
      </c>
      <c r="W212" s="33">
        <v>834079.5</v>
      </c>
      <c r="X212" s="33">
        <v>190920.96</v>
      </c>
      <c r="Y212" s="33">
        <v>174569.41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267</v>
      </c>
      <c r="G213" s="56" t="s">
        <v>458</v>
      </c>
      <c r="H213" s="33">
        <v>15611105.39</v>
      </c>
      <c r="I213" s="33">
        <v>498438.55</v>
      </c>
      <c r="J213" s="33">
        <v>0</v>
      </c>
      <c r="K213" s="33">
        <v>116838.39</v>
      </c>
      <c r="L213" s="33">
        <v>0</v>
      </c>
      <c r="M213" s="33">
        <v>243121.88</v>
      </c>
      <c r="N213" s="33">
        <v>1398992.43</v>
      </c>
      <c r="O213" s="33">
        <v>85402.8</v>
      </c>
      <c r="P213" s="33">
        <v>4466081.74</v>
      </c>
      <c r="Q213" s="33">
        <v>38580.54</v>
      </c>
      <c r="R213" s="33">
        <v>730214.15</v>
      </c>
      <c r="S213" s="33">
        <v>0</v>
      </c>
      <c r="T213" s="33">
        <v>97181.34</v>
      </c>
      <c r="U213" s="33">
        <v>4739377.68</v>
      </c>
      <c r="V213" s="33">
        <v>572083.81</v>
      </c>
      <c r="W213" s="33">
        <v>496430.2</v>
      </c>
      <c r="X213" s="33">
        <v>109596.44</v>
      </c>
      <c r="Y213" s="33">
        <v>2018765.44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267</v>
      </c>
      <c r="G214" s="56" t="s">
        <v>459</v>
      </c>
      <c r="H214" s="33">
        <v>16922610.2</v>
      </c>
      <c r="I214" s="33">
        <v>546206.16</v>
      </c>
      <c r="J214" s="33">
        <v>54769.52</v>
      </c>
      <c r="K214" s="33">
        <v>31692.4</v>
      </c>
      <c r="L214" s="33">
        <v>0</v>
      </c>
      <c r="M214" s="33">
        <v>2932</v>
      </c>
      <c r="N214" s="33">
        <v>1373445.9</v>
      </c>
      <c r="O214" s="33">
        <v>97975.89</v>
      </c>
      <c r="P214" s="33">
        <v>5082560.03</v>
      </c>
      <c r="Q214" s="33">
        <v>25749.65</v>
      </c>
      <c r="R214" s="33">
        <v>577968.21</v>
      </c>
      <c r="S214" s="33">
        <v>0</v>
      </c>
      <c r="T214" s="33">
        <v>27081.6</v>
      </c>
      <c r="U214" s="33">
        <v>3641142.75</v>
      </c>
      <c r="V214" s="33">
        <v>5016834.21</v>
      </c>
      <c r="W214" s="33">
        <v>223307.31</v>
      </c>
      <c r="X214" s="33">
        <v>46779.98</v>
      </c>
      <c r="Y214" s="33">
        <v>174164.59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267</v>
      </c>
      <c r="G215" s="56" t="s">
        <v>460</v>
      </c>
      <c r="H215" s="33">
        <v>18226172.07</v>
      </c>
      <c r="I215" s="33">
        <v>1652477.68</v>
      </c>
      <c r="J215" s="33">
        <v>0</v>
      </c>
      <c r="K215" s="33">
        <v>146674.32</v>
      </c>
      <c r="L215" s="33">
        <v>0</v>
      </c>
      <c r="M215" s="33">
        <v>157725.68</v>
      </c>
      <c r="N215" s="33">
        <v>1693541.17</v>
      </c>
      <c r="O215" s="33">
        <v>48065.6</v>
      </c>
      <c r="P215" s="33">
        <v>6201166.53</v>
      </c>
      <c r="Q215" s="33">
        <v>45270.72</v>
      </c>
      <c r="R215" s="33">
        <v>933267.67</v>
      </c>
      <c r="S215" s="33">
        <v>0</v>
      </c>
      <c r="T215" s="33">
        <v>166148.82</v>
      </c>
      <c r="U215" s="33">
        <v>5809694.99</v>
      </c>
      <c r="V215" s="33">
        <v>655124.26</v>
      </c>
      <c r="W215" s="33">
        <v>423468.45</v>
      </c>
      <c r="X215" s="33">
        <v>115000</v>
      </c>
      <c r="Y215" s="33">
        <v>178546.18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267</v>
      </c>
      <c r="G216" s="56" t="s">
        <v>461</v>
      </c>
      <c r="H216" s="33">
        <v>13454308.45</v>
      </c>
      <c r="I216" s="33">
        <v>64690.52</v>
      </c>
      <c r="J216" s="33">
        <v>0</v>
      </c>
      <c r="K216" s="33">
        <v>147918.95</v>
      </c>
      <c r="L216" s="33">
        <v>133291.75</v>
      </c>
      <c r="M216" s="33">
        <v>48467.36</v>
      </c>
      <c r="N216" s="33">
        <v>1409475.62</v>
      </c>
      <c r="O216" s="33">
        <v>83981.03</v>
      </c>
      <c r="P216" s="33">
        <v>4162499.99</v>
      </c>
      <c r="Q216" s="33">
        <v>19964.22</v>
      </c>
      <c r="R216" s="33">
        <v>1077815.38</v>
      </c>
      <c r="S216" s="33">
        <v>38805.97</v>
      </c>
      <c r="T216" s="33">
        <v>228228.41</v>
      </c>
      <c r="U216" s="33">
        <v>3973792.36</v>
      </c>
      <c r="V216" s="33">
        <v>868951.06</v>
      </c>
      <c r="W216" s="33">
        <v>604251.64</v>
      </c>
      <c r="X216" s="33">
        <v>121552.68</v>
      </c>
      <c r="Y216" s="33">
        <v>470621.51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462</v>
      </c>
      <c r="G217" s="56" t="s">
        <v>463</v>
      </c>
      <c r="H217" s="33">
        <v>183480632.84</v>
      </c>
      <c r="I217" s="33">
        <v>6842.23</v>
      </c>
      <c r="J217" s="33">
        <v>0</v>
      </c>
      <c r="K217" s="33">
        <v>14983609.62</v>
      </c>
      <c r="L217" s="33">
        <v>22000</v>
      </c>
      <c r="M217" s="33">
        <v>962512.36</v>
      </c>
      <c r="N217" s="33">
        <v>8087173.5</v>
      </c>
      <c r="O217" s="33">
        <v>9687284.04</v>
      </c>
      <c r="P217" s="33">
        <v>73520554.61</v>
      </c>
      <c r="Q217" s="33">
        <v>470635.58</v>
      </c>
      <c r="R217" s="33">
        <v>5221145.08</v>
      </c>
      <c r="S217" s="33">
        <v>1171653.55</v>
      </c>
      <c r="T217" s="33">
        <v>3791799.69</v>
      </c>
      <c r="U217" s="33">
        <v>42531342</v>
      </c>
      <c r="V217" s="33">
        <v>8527758.53</v>
      </c>
      <c r="W217" s="33">
        <v>5130505.84</v>
      </c>
      <c r="X217" s="33">
        <v>6446925.59</v>
      </c>
      <c r="Y217" s="33">
        <v>2918890.62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462</v>
      </c>
      <c r="G218" s="56" t="s">
        <v>464</v>
      </c>
      <c r="H218" s="33">
        <v>206454258.48</v>
      </c>
      <c r="I218" s="33">
        <v>6852.36</v>
      </c>
      <c r="J218" s="33">
        <v>0</v>
      </c>
      <c r="K218" s="33">
        <v>20392664.34</v>
      </c>
      <c r="L218" s="33">
        <v>8000</v>
      </c>
      <c r="M218" s="33">
        <v>3958414.87</v>
      </c>
      <c r="N218" s="33">
        <v>8770477.56</v>
      </c>
      <c r="O218" s="33">
        <v>5327361.75</v>
      </c>
      <c r="P218" s="33">
        <v>83290187.55</v>
      </c>
      <c r="Q218" s="33">
        <v>2432708.62</v>
      </c>
      <c r="R218" s="33">
        <v>6922715.83</v>
      </c>
      <c r="S218" s="33">
        <v>1089514.2</v>
      </c>
      <c r="T218" s="33">
        <v>11009885.76</v>
      </c>
      <c r="U218" s="33">
        <v>42126246.2</v>
      </c>
      <c r="V218" s="33">
        <v>10256059.77</v>
      </c>
      <c r="W218" s="33">
        <v>3635218.34</v>
      </c>
      <c r="X218" s="33">
        <v>2557391.84</v>
      </c>
      <c r="Y218" s="33">
        <v>4670559.49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462</v>
      </c>
      <c r="G219" s="56" t="s">
        <v>465</v>
      </c>
      <c r="H219" s="33">
        <v>1225589497.16</v>
      </c>
      <c r="I219" s="33">
        <v>45928.66</v>
      </c>
      <c r="J219" s="33">
        <v>0</v>
      </c>
      <c r="K219" s="33">
        <v>176728151.6</v>
      </c>
      <c r="L219" s="33">
        <v>106259.95</v>
      </c>
      <c r="M219" s="33">
        <v>9250562.68</v>
      </c>
      <c r="N219" s="33">
        <v>83238940.49</v>
      </c>
      <c r="O219" s="33">
        <v>24681627.44</v>
      </c>
      <c r="P219" s="33">
        <v>395217873.67</v>
      </c>
      <c r="Q219" s="33">
        <v>7347982.18</v>
      </c>
      <c r="R219" s="33">
        <v>81019491</v>
      </c>
      <c r="S219" s="33">
        <v>7776299.34</v>
      </c>
      <c r="T219" s="33">
        <v>41211269.71</v>
      </c>
      <c r="U219" s="33">
        <v>248242193.12</v>
      </c>
      <c r="V219" s="33">
        <v>72474607.25</v>
      </c>
      <c r="W219" s="33">
        <v>26192036.67</v>
      </c>
      <c r="X219" s="33">
        <v>25606326.39</v>
      </c>
      <c r="Y219" s="33">
        <v>26449947.01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462</v>
      </c>
      <c r="G220" s="56" t="s">
        <v>466</v>
      </c>
      <c r="H220" s="33">
        <v>228857277.5</v>
      </c>
      <c r="I220" s="33">
        <v>9620.4</v>
      </c>
      <c r="J220" s="33">
        <v>0</v>
      </c>
      <c r="K220" s="33">
        <v>4965754.7</v>
      </c>
      <c r="L220" s="33">
        <v>359301.03</v>
      </c>
      <c r="M220" s="33">
        <v>6659766.29</v>
      </c>
      <c r="N220" s="33">
        <v>10591349.23</v>
      </c>
      <c r="O220" s="33">
        <v>8014222.71</v>
      </c>
      <c r="P220" s="33">
        <v>91689168.62</v>
      </c>
      <c r="Q220" s="33">
        <v>2950416.79</v>
      </c>
      <c r="R220" s="33">
        <v>11688751.34</v>
      </c>
      <c r="S220" s="33">
        <v>3915620.69</v>
      </c>
      <c r="T220" s="33">
        <v>7912062.56</v>
      </c>
      <c r="U220" s="33">
        <v>43045135.78</v>
      </c>
      <c r="V220" s="33">
        <v>11659610.51</v>
      </c>
      <c r="W220" s="33">
        <v>8762327.93</v>
      </c>
      <c r="X220" s="33">
        <v>5335737.98</v>
      </c>
      <c r="Y220" s="33">
        <v>11298430.94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467</v>
      </c>
      <c r="G221" s="56" t="s">
        <v>468</v>
      </c>
      <c r="H221" s="33">
        <v>53386330.09</v>
      </c>
      <c r="I221" s="33">
        <v>856934.12</v>
      </c>
      <c r="J221" s="33">
        <v>0</v>
      </c>
      <c r="K221" s="33">
        <v>7359242.46</v>
      </c>
      <c r="L221" s="33">
        <v>1000</v>
      </c>
      <c r="M221" s="33">
        <v>142868.73</v>
      </c>
      <c r="N221" s="33">
        <v>5907617.21</v>
      </c>
      <c r="O221" s="33">
        <v>241934.32</v>
      </c>
      <c r="P221" s="33">
        <v>12065512.38</v>
      </c>
      <c r="Q221" s="33">
        <v>4332373.84</v>
      </c>
      <c r="R221" s="33">
        <v>9573747.08</v>
      </c>
      <c r="S221" s="33">
        <v>2481549.51</v>
      </c>
      <c r="T221" s="33">
        <v>2321658.82</v>
      </c>
      <c r="U221" s="33">
        <v>4648877.65</v>
      </c>
      <c r="V221" s="33">
        <v>0</v>
      </c>
      <c r="W221" s="33">
        <v>451956.29</v>
      </c>
      <c r="X221" s="33">
        <v>58751.91</v>
      </c>
      <c r="Y221" s="33">
        <v>2942305.77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467</v>
      </c>
      <c r="G222" s="56" t="s">
        <v>469</v>
      </c>
      <c r="H222" s="33">
        <v>61776109.05</v>
      </c>
      <c r="I222" s="33">
        <v>0</v>
      </c>
      <c r="J222" s="33">
        <v>0</v>
      </c>
      <c r="K222" s="33">
        <v>5826935.28</v>
      </c>
      <c r="L222" s="33">
        <v>13304.7</v>
      </c>
      <c r="M222" s="33">
        <v>288472.39</v>
      </c>
      <c r="N222" s="33">
        <v>6419063.47</v>
      </c>
      <c r="O222" s="33">
        <v>2970029.26</v>
      </c>
      <c r="P222" s="33">
        <v>26122261.42</v>
      </c>
      <c r="Q222" s="33">
        <v>719648.36</v>
      </c>
      <c r="R222" s="33">
        <v>6593496.32</v>
      </c>
      <c r="S222" s="33">
        <v>2370037.76</v>
      </c>
      <c r="T222" s="33">
        <v>3151825.61</v>
      </c>
      <c r="U222" s="33">
        <v>2632734.25</v>
      </c>
      <c r="V222" s="33">
        <v>97554.6</v>
      </c>
      <c r="W222" s="33">
        <v>769647.75</v>
      </c>
      <c r="X222" s="33">
        <v>38044.16</v>
      </c>
      <c r="Y222" s="33">
        <v>3763053.72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467</v>
      </c>
      <c r="G223" s="56" t="s">
        <v>470</v>
      </c>
      <c r="H223" s="33">
        <v>40853404.42</v>
      </c>
      <c r="I223" s="33">
        <v>0</v>
      </c>
      <c r="J223" s="33">
        <v>0</v>
      </c>
      <c r="K223" s="33">
        <v>13089288.86</v>
      </c>
      <c r="L223" s="33">
        <v>0</v>
      </c>
      <c r="M223" s="33">
        <v>179881.57</v>
      </c>
      <c r="N223" s="33">
        <v>5851855.19</v>
      </c>
      <c r="O223" s="33">
        <v>229071.73</v>
      </c>
      <c r="P223" s="33">
        <v>2975660.73</v>
      </c>
      <c r="Q223" s="33">
        <v>1688394.04</v>
      </c>
      <c r="R223" s="33">
        <v>7965027.73</v>
      </c>
      <c r="S223" s="33">
        <v>1786704.03</v>
      </c>
      <c r="T223" s="33">
        <v>2770605.91</v>
      </c>
      <c r="U223" s="33">
        <v>2581726.58</v>
      </c>
      <c r="V223" s="33">
        <v>1086</v>
      </c>
      <c r="W223" s="33">
        <v>131432.35</v>
      </c>
      <c r="X223" s="33">
        <v>5150</v>
      </c>
      <c r="Y223" s="33">
        <v>1597519.7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467</v>
      </c>
      <c r="G224" s="56" t="s">
        <v>471</v>
      </c>
      <c r="H224" s="33">
        <v>29352258.5</v>
      </c>
      <c r="I224" s="33">
        <v>0</v>
      </c>
      <c r="J224" s="33">
        <v>0</v>
      </c>
      <c r="K224" s="33">
        <v>2101766.74</v>
      </c>
      <c r="L224" s="33">
        <v>0</v>
      </c>
      <c r="M224" s="33">
        <v>147853.6</v>
      </c>
      <c r="N224" s="33">
        <v>3577342.2</v>
      </c>
      <c r="O224" s="33">
        <v>2694255.47</v>
      </c>
      <c r="P224" s="33">
        <v>11467383.7</v>
      </c>
      <c r="Q224" s="33">
        <v>1187048.65</v>
      </c>
      <c r="R224" s="33">
        <v>417199.4</v>
      </c>
      <c r="S224" s="33">
        <v>1302454.56</v>
      </c>
      <c r="T224" s="33">
        <v>2841520.32</v>
      </c>
      <c r="U224" s="33">
        <v>1725950.68</v>
      </c>
      <c r="V224" s="33">
        <v>9813.13</v>
      </c>
      <c r="W224" s="33">
        <v>717737.62</v>
      </c>
      <c r="X224" s="33">
        <v>25847.19</v>
      </c>
      <c r="Y224" s="33">
        <v>1136085.24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467</v>
      </c>
      <c r="G225" s="56" t="s">
        <v>472</v>
      </c>
      <c r="H225" s="33">
        <v>36568873.37</v>
      </c>
      <c r="I225" s="33">
        <v>0</v>
      </c>
      <c r="J225" s="33">
        <v>0</v>
      </c>
      <c r="K225" s="33">
        <v>10680420.11</v>
      </c>
      <c r="L225" s="33">
        <v>0</v>
      </c>
      <c r="M225" s="33">
        <v>51259.11</v>
      </c>
      <c r="N225" s="33">
        <v>2451779.74</v>
      </c>
      <c r="O225" s="33">
        <v>2432710.87</v>
      </c>
      <c r="P225" s="33">
        <v>7672246.23</v>
      </c>
      <c r="Q225" s="33">
        <v>2065358.68</v>
      </c>
      <c r="R225" s="33">
        <v>3950602.16</v>
      </c>
      <c r="S225" s="33">
        <v>1140179.11</v>
      </c>
      <c r="T225" s="33">
        <v>2175840.04</v>
      </c>
      <c r="U225" s="33">
        <v>1184417.66</v>
      </c>
      <c r="V225" s="33">
        <v>0</v>
      </c>
      <c r="W225" s="33">
        <v>37800</v>
      </c>
      <c r="X225" s="33">
        <v>10810.36</v>
      </c>
      <c r="Y225" s="33">
        <v>2715449.3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467</v>
      </c>
      <c r="G226" s="56" t="s">
        <v>473</v>
      </c>
      <c r="H226" s="33">
        <v>44532338.23</v>
      </c>
      <c r="I226" s="33">
        <v>75767</v>
      </c>
      <c r="J226" s="33">
        <v>0</v>
      </c>
      <c r="K226" s="33">
        <v>4236312.91</v>
      </c>
      <c r="L226" s="33">
        <v>0</v>
      </c>
      <c r="M226" s="33">
        <v>96609.97</v>
      </c>
      <c r="N226" s="33">
        <v>3118743.97</v>
      </c>
      <c r="O226" s="33">
        <v>2730407.66</v>
      </c>
      <c r="P226" s="33">
        <v>12631052.23</v>
      </c>
      <c r="Q226" s="33">
        <v>1136535.13</v>
      </c>
      <c r="R226" s="33">
        <v>11241752.02</v>
      </c>
      <c r="S226" s="33">
        <v>1260818.43</v>
      </c>
      <c r="T226" s="33">
        <v>2010672.16</v>
      </c>
      <c r="U226" s="33">
        <v>3732167.35</v>
      </c>
      <c r="V226" s="33">
        <v>0</v>
      </c>
      <c r="W226" s="33">
        <v>543300</v>
      </c>
      <c r="X226" s="33">
        <v>3635.64</v>
      </c>
      <c r="Y226" s="33">
        <v>1714563.76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467</v>
      </c>
      <c r="G227" s="56" t="s">
        <v>474</v>
      </c>
      <c r="H227" s="33">
        <v>54702506.74</v>
      </c>
      <c r="I227" s="33">
        <v>0</v>
      </c>
      <c r="J227" s="33">
        <v>0</v>
      </c>
      <c r="K227" s="33">
        <v>2192490.54</v>
      </c>
      <c r="L227" s="33">
        <v>305.04</v>
      </c>
      <c r="M227" s="33">
        <v>72396.15</v>
      </c>
      <c r="N227" s="33">
        <v>5200584.25</v>
      </c>
      <c r="O227" s="33">
        <v>2971773.6</v>
      </c>
      <c r="P227" s="33">
        <v>22057581.55</v>
      </c>
      <c r="Q227" s="33">
        <v>1523214.29</v>
      </c>
      <c r="R227" s="33">
        <v>9227807.7</v>
      </c>
      <c r="S227" s="33">
        <v>1609017.24</v>
      </c>
      <c r="T227" s="33">
        <v>2155636.07</v>
      </c>
      <c r="U227" s="33">
        <v>4498179.71</v>
      </c>
      <c r="V227" s="33">
        <v>26268.03</v>
      </c>
      <c r="W227" s="33">
        <v>51360.38</v>
      </c>
      <c r="X227" s="33">
        <v>61874</v>
      </c>
      <c r="Y227" s="33">
        <v>3054018.19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467</v>
      </c>
      <c r="G228" s="56" t="s">
        <v>475</v>
      </c>
      <c r="H228" s="33">
        <v>45528944.25</v>
      </c>
      <c r="I228" s="33">
        <v>0</v>
      </c>
      <c r="J228" s="33">
        <v>34738</v>
      </c>
      <c r="K228" s="33">
        <v>5231515.28</v>
      </c>
      <c r="L228" s="33">
        <v>0</v>
      </c>
      <c r="M228" s="33">
        <v>112369.41</v>
      </c>
      <c r="N228" s="33">
        <v>6013540.54</v>
      </c>
      <c r="O228" s="33">
        <v>5544083.46</v>
      </c>
      <c r="P228" s="33">
        <v>11969170.67</v>
      </c>
      <c r="Q228" s="33">
        <v>1043328.86</v>
      </c>
      <c r="R228" s="33">
        <v>5124340.4</v>
      </c>
      <c r="S228" s="33">
        <v>2206936.79</v>
      </c>
      <c r="T228" s="33">
        <v>3772198.1</v>
      </c>
      <c r="U228" s="33">
        <v>1455847.32</v>
      </c>
      <c r="V228" s="33">
        <v>0</v>
      </c>
      <c r="W228" s="33">
        <v>45234.4</v>
      </c>
      <c r="X228" s="33">
        <v>0</v>
      </c>
      <c r="Y228" s="33">
        <v>2975641.02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467</v>
      </c>
      <c r="G229" s="56" t="s">
        <v>476</v>
      </c>
      <c r="H229" s="33">
        <v>62153615.62</v>
      </c>
      <c r="I229" s="33">
        <v>0</v>
      </c>
      <c r="J229" s="33">
        <v>0</v>
      </c>
      <c r="K229" s="33">
        <v>7031321.89</v>
      </c>
      <c r="L229" s="33">
        <v>0</v>
      </c>
      <c r="M229" s="33">
        <v>307514.84</v>
      </c>
      <c r="N229" s="33">
        <v>9937184.03</v>
      </c>
      <c r="O229" s="33">
        <v>329660.12</v>
      </c>
      <c r="P229" s="33">
        <v>17955376.26</v>
      </c>
      <c r="Q229" s="33">
        <v>1069977.62</v>
      </c>
      <c r="R229" s="33">
        <v>7208857.87</v>
      </c>
      <c r="S229" s="33">
        <v>1979775.62</v>
      </c>
      <c r="T229" s="33">
        <v>4648973.95</v>
      </c>
      <c r="U229" s="33">
        <v>5052912.55</v>
      </c>
      <c r="V229" s="33">
        <v>4579</v>
      </c>
      <c r="W229" s="33">
        <v>206400</v>
      </c>
      <c r="X229" s="33">
        <v>56940</v>
      </c>
      <c r="Y229" s="33">
        <v>6364141.87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467</v>
      </c>
      <c r="G230" s="56" t="s">
        <v>477</v>
      </c>
      <c r="H230" s="33">
        <v>29406050.31</v>
      </c>
      <c r="I230" s="33">
        <v>0</v>
      </c>
      <c r="J230" s="33">
        <v>0</v>
      </c>
      <c r="K230" s="33">
        <v>2702355.19</v>
      </c>
      <c r="L230" s="33">
        <v>1200</v>
      </c>
      <c r="M230" s="33">
        <v>314359.42</v>
      </c>
      <c r="N230" s="33">
        <v>4205191.32</v>
      </c>
      <c r="O230" s="33">
        <v>2598428.19</v>
      </c>
      <c r="P230" s="33">
        <v>9307559.03</v>
      </c>
      <c r="Q230" s="33">
        <v>448953.15</v>
      </c>
      <c r="R230" s="33">
        <v>857621.04</v>
      </c>
      <c r="S230" s="33">
        <v>1165534.56</v>
      </c>
      <c r="T230" s="33">
        <v>4298870.5</v>
      </c>
      <c r="U230" s="33">
        <v>2103178</v>
      </c>
      <c r="V230" s="33">
        <v>0</v>
      </c>
      <c r="W230" s="33">
        <v>150923.14</v>
      </c>
      <c r="X230" s="33">
        <v>3020.33</v>
      </c>
      <c r="Y230" s="33">
        <v>1248856.44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467</v>
      </c>
      <c r="G231" s="56" t="s">
        <v>478</v>
      </c>
      <c r="H231" s="33">
        <v>64921115</v>
      </c>
      <c r="I231" s="33">
        <v>0</v>
      </c>
      <c r="J231" s="33">
        <v>0</v>
      </c>
      <c r="K231" s="33">
        <v>12372908.26</v>
      </c>
      <c r="L231" s="33">
        <v>0</v>
      </c>
      <c r="M231" s="33">
        <v>163456.77</v>
      </c>
      <c r="N231" s="33">
        <v>6077207.95</v>
      </c>
      <c r="O231" s="33">
        <v>3273611.57</v>
      </c>
      <c r="P231" s="33">
        <v>24397106.84</v>
      </c>
      <c r="Q231" s="33">
        <v>1509145.52</v>
      </c>
      <c r="R231" s="33">
        <v>4406073.2</v>
      </c>
      <c r="S231" s="33">
        <v>1866938.19</v>
      </c>
      <c r="T231" s="33">
        <v>4683089.69</v>
      </c>
      <c r="U231" s="33">
        <v>2839554.77</v>
      </c>
      <c r="V231" s="33">
        <v>3344.3</v>
      </c>
      <c r="W231" s="33">
        <v>476824.8</v>
      </c>
      <c r="X231" s="33">
        <v>19971.95</v>
      </c>
      <c r="Y231" s="33">
        <v>2831881.19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467</v>
      </c>
      <c r="G232" s="56" t="s">
        <v>479</v>
      </c>
      <c r="H232" s="33">
        <v>32456335.74</v>
      </c>
      <c r="I232" s="33">
        <v>0</v>
      </c>
      <c r="J232" s="33">
        <v>0</v>
      </c>
      <c r="K232" s="33">
        <v>7979589.25</v>
      </c>
      <c r="L232" s="33">
        <v>152200.6</v>
      </c>
      <c r="M232" s="33">
        <v>105247.36</v>
      </c>
      <c r="N232" s="33">
        <v>2718082.93</v>
      </c>
      <c r="O232" s="33">
        <v>2957241.64</v>
      </c>
      <c r="P232" s="33">
        <v>8177052.08</v>
      </c>
      <c r="Q232" s="33">
        <v>698844.31</v>
      </c>
      <c r="R232" s="33">
        <v>1180131.28</v>
      </c>
      <c r="S232" s="33">
        <v>1149931.02</v>
      </c>
      <c r="T232" s="33">
        <v>2710382.9</v>
      </c>
      <c r="U232" s="33">
        <v>1342199.61</v>
      </c>
      <c r="V232" s="33">
        <v>0</v>
      </c>
      <c r="W232" s="33">
        <v>191752</v>
      </c>
      <c r="X232" s="33">
        <v>41819.14</v>
      </c>
      <c r="Y232" s="33">
        <v>3051861.62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467</v>
      </c>
      <c r="G233" s="56" t="s">
        <v>480</v>
      </c>
      <c r="H233" s="33">
        <v>20167988.76</v>
      </c>
      <c r="I233" s="33">
        <v>0</v>
      </c>
      <c r="J233" s="33">
        <v>0</v>
      </c>
      <c r="K233" s="33">
        <v>4804864.69</v>
      </c>
      <c r="L233" s="33">
        <v>0</v>
      </c>
      <c r="M233" s="33">
        <v>237066.09</v>
      </c>
      <c r="N233" s="33">
        <v>2439429.07</v>
      </c>
      <c r="O233" s="33">
        <v>2313608.01</v>
      </c>
      <c r="P233" s="33">
        <v>3943137.25</v>
      </c>
      <c r="Q233" s="33">
        <v>283789.91</v>
      </c>
      <c r="R233" s="33">
        <v>2104762.27</v>
      </c>
      <c r="S233" s="33">
        <v>693627.75</v>
      </c>
      <c r="T233" s="33">
        <v>672937.49</v>
      </c>
      <c r="U233" s="33">
        <v>781687.27</v>
      </c>
      <c r="V233" s="33">
        <v>0</v>
      </c>
      <c r="W233" s="33">
        <v>117000</v>
      </c>
      <c r="X233" s="33">
        <v>0</v>
      </c>
      <c r="Y233" s="33">
        <v>1776078.96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467</v>
      </c>
      <c r="G234" s="56" t="s">
        <v>481</v>
      </c>
      <c r="H234" s="33">
        <v>70037345.12</v>
      </c>
      <c r="I234" s="33">
        <v>0</v>
      </c>
      <c r="J234" s="33">
        <v>0</v>
      </c>
      <c r="K234" s="33">
        <v>8518127.77</v>
      </c>
      <c r="L234" s="33">
        <v>15000</v>
      </c>
      <c r="M234" s="33">
        <v>592856.75</v>
      </c>
      <c r="N234" s="33">
        <v>6606331.65</v>
      </c>
      <c r="O234" s="33">
        <v>4094472.04</v>
      </c>
      <c r="P234" s="33">
        <v>27164770.37</v>
      </c>
      <c r="Q234" s="33">
        <v>2367669.4</v>
      </c>
      <c r="R234" s="33">
        <v>1095460.72</v>
      </c>
      <c r="S234" s="33">
        <v>1924745.48</v>
      </c>
      <c r="T234" s="33">
        <v>12648558.4</v>
      </c>
      <c r="U234" s="33">
        <v>3194008.14</v>
      </c>
      <c r="V234" s="33">
        <v>5600</v>
      </c>
      <c r="W234" s="33">
        <v>166003.96</v>
      </c>
      <c r="X234" s="33">
        <v>79475</v>
      </c>
      <c r="Y234" s="33">
        <v>1564265.44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467</v>
      </c>
      <c r="G235" s="56" t="s">
        <v>482</v>
      </c>
      <c r="H235" s="33">
        <v>36303542.68</v>
      </c>
      <c r="I235" s="33">
        <v>0</v>
      </c>
      <c r="J235" s="33">
        <v>0</v>
      </c>
      <c r="K235" s="33">
        <v>10144345.01</v>
      </c>
      <c r="L235" s="33">
        <v>4578.72</v>
      </c>
      <c r="M235" s="33">
        <v>91591.76</v>
      </c>
      <c r="N235" s="33">
        <v>2795251.49</v>
      </c>
      <c r="O235" s="33">
        <v>2600913.92</v>
      </c>
      <c r="P235" s="33">
        <v>12439213.96</v>
      </c>
      <c r="Q235" s="33">
        <v>448537.8</v>
      </c>
      <c r="R235" s="33">
        <v>278432.61</v>
      </c>
      <c r="S235" s="33">
        <v>1421363.22</v>
      </c>
      <c r="T235" s="33">
        <v>1801802.66</v>
      </c>
      <c r="U235" s="33">
        <v>1415302.41</v>
      </c>
      <c r="V235" s="33">
        <v>22836.21</v>
      </c>
      <c r="W235" s="33">
        <v>48851.24</v>
      </c>
      <c r="X235" s="33">
        <v>27142.58</v>
      </c>
      <c r="Y235" s="33">
        <v>2763379.09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467</v>
      </c>
      <c r="G236" s="56" t="s">
        <v>483</v>
      </c>
      <c r="H236" s="33">
        <v>46984643.55</v>
      </c>
      <c r="I236" s="33">
        <v>0</v>
      </c>
      <c r="J236" s="33">
        <v>0</v>
      </c>
      <c r="K236" s="33">
        <v>4798165.58</v>
      </c>
      <c r="L236" s="33">
        <v>0</v>
      </c>
      <c r="M236" s="33">
        <v>4661143.75</v>
      </c>
      <c r="N236" s="33">
        <v>3024546.92</v>
      </c>
      <c r="O236" s="33">
        <v>7385676.35</v>
      </c>
      <c r="P236" s="33">
        <v>14809957.8</v>
      </c>
      <c r="Q236" s="33">
        <v>2471755.52</v>
      </c>
      <c r="R236" s="33">
        <v>1735748.38</v>
      </c>
      <c r="S236" s="33">
        <v>991126.48</v>
      </c>
      <c r="T236" s="33">
        <v>2535816.13</v>
      </c>
      <c r="U236" s="33">
        <v>1515102.13</v>
      </c>
      <c r="V236" s="33">
        <v>10132.78</v>
      </c>
      <c r="W236" s="33">
        <v>32000</v>
      </c>
      <c r="X236" s="33">
        <v>953071.92</v>
      </c>
      <c r="Y236" s="33">
        <v>2060399.81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467</v>
      </c>
      <c r="G237" s="56" t="s">
        <v>484</v>
      </c>
      <c r="H237" s="33">
        <v>39027863.79</v>
      </c>
      <c r="I237" s="33">
        <v>0</v>
      </c>
      <c r="J237" s="33">
        <v>0</v>
      </c>
      <c r="K237" s="33">
        <v>1228049.02</v>
      </c>
      <c r="L237" s="33">
        <v>0</v>
      </c>
      <c r="M237" s="33">
        <v>287156.23</v>
      </c>
      <c r="N237" s="33">
        <v>4484203.05</v>
      </c>
      <c r="O237" s="33">
        <v>3574997.3</v>
      </c>
      <c r="P237" s="33">
        <v>10894782.38</v>
      </c>
      <c r="Q237" s="33">
        <v>2451236.45</v>
      </c>
      <c r="R237" s="33">
        <v>6208930.35</v>
      </c>
      <c r="S237" s="33">
        <v>3151184.82</v>
      </c>
      <c r="T237" s="33">
        <v>2597256.96</v>
      </c>
      <c r="U237" s="33">
        <v>2370791.69</v>
      </c>
      <c r="V237" s="33">
        <v>3475.2</v>
      </c>
      <c r="W237" s="33">
        <v>42310.01</v>
      </c>
      <c r="X237" s="33">
        <v>11846.64</v>
      </c>
      <c r="Y237" s="33">
        <v>1721643.69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467</v>
      </c>
      <c r="G238" s="56" t="s">
        <v>485</v>
      </c>
      <c r="H238" s="33">
        <v>47191240.78</v>
      </c>
      <c r="I238" s="33">
        <v>302163.12</v>
      </c>
      <c r="J238" s="33">
        <v>0</v>
      </c>
      <c r="K238" s="33">
        <v>4091254.54</v>
      </c>
      <c r="L238" s="33">
        <v>0</v>
      </c>
      <c r="M238" s="33">
        <v>50654.7</v>
      </c>
      <c r="N238" s="33">
        <v>5093864.05</v>
      </c>
      <c r="O238" s="33">
        <v>2982828.84</v>
      </c>
      <c r="P238" s="33">
        <v>15412442.67</v>
      </c>
      <c r="Q238" s="33">
        <v>4735255</v>
      </c>
      <c r="R238" s="33">
        <v>4169335.87</v>
      </c>
      <c r="S238" s="33">
        <v>1737593.58</v>
      </c>
      <c r="T238" s="33">
        <v>4289126.87</v>
      </c>
      <c r="U238" s="33">
        <v>1277713.93</v>
      </c>
      <c r="V238" s="33">
        <v>0</v>
      </c>
      <c r="W238" s="33">
        <v>584693.08</v>
      </c>
      <c r="X238" s="33">
        <v>42883.13</v>
      </c>
      <c r="Y238" s="33">
        <v>2421431.4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467</v>
      </c>
      <c r="G239" s="56" t="s">
        <v>486</v>
      </c>
      <c r="H239" s="33">
        <v>29909347.1</v>
      </c>
      <c r="I239" s="33">
        <v>268495.66</v>
      </c>
      <c r="J239" s="33">
        <v>0</v>
      </c>
      <c r="K239" s="33">
        <v>2423887.09</v>
      </c>
      <c r="L239" s="33">
        <v>6500</v>
      </c>
      <c r="M239" s="33">
        <v>436042.21</v>
      </c>
      <c r="N239" s="33">
        <v>3343696.91</v>
      </c>
      <c r="O239" s="33">
        <v>2655457.31</v>
      </c>
      <c r="P239" s="33">
        <v>7604109.06</v>
      </c>
      <c r="Q239" s="33">
        <v>630773.43</v>
      </c>
      <c r="R239" s="33">
        <v>4720812.54</v>
      </c>
      <c r="S239" s="33">
        <v>1049982.02</v>
      </c>
      <c r="T239" s="33">
        <v>3653328.93</v>
      </c>
      <c r="U239" s="33">
        <v>1359765.17</v>
      </c>
      <c r="V239" s="33">
        <v>0</v>
      </c>
      <c r="W239" s="33">
        <v>491581.41</v>
      </c>
      <c r="X239" s="33">
        <v>2393.73</v>
      </c>
      <c r="Y239" s="33">
        <v>1262521.63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467</v>
      </c>
      <c r="G240" s="56" t="s">
        <v>487</v>
      </c>
      <c r="H240" s="33">
        <v>32032549.21</v>
      </c>
      <c r="I240" s="33">
        <v>0</v>
      </c>
      <c r="J240" s="33">
        <v>0</v>
      </c>
      <c r="K240" s="33">
        <v>3618349.58</v>
      </c>
      <c r="L240" s="33">
        <v>10000</v>
      </c>
      <c r="M240" s="33">
        <v>216476.95</v>
      </c>
      <c r="N240" s="33">
        <v>5252337.97</v>
      </c>
      <c r="O240" s="33">
        <v>126882.7</v>
      </c>
      <c r="P240" s="33">
        <v>3390225.86</v>
      </c>
      <c r="Q240" s="33">
        <v>164080.42</v>
      </c>
      <c r="R240" s="33">
        <v>9249615.21</v>
      </c>
      <c r="S240" s="33">
        <v>2272162.97</v>
      </c>
      <c r="T240" s="33">
        <v>1391318.26</v>
      </c>
      <c r="U240" s="33">
        <v>2027163.87</v>
      </c>
      <c r="V240" s="33">
        <v>0</v>
      </c>
      <c r="W240" s="33">
        <v>54952.4</v>
      </c>
      <c r="X240" s="33">
        <v>48530.89</v>
      </c>
      <c r="Y240" s="33">
        <v>4210452.13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488</v>
      </c>
      <c r="G241" s="56" t="s">
        <v>489</v>
      </c>
      <c r="H241" s="33">
        <v>413883481.13</v>
      </c>
      <c r="I241" s="33">
        <v>8144755.28</v>
      </c>
      <c r="J241" s="33">
        <v>0</v>
      </c>
      <c r="K241" s="33">
        <v>130574964.32</v>
      </c>
      <c r="L241" s="33">
        <v>503720.28</v>
      </c>
      <c r="M241" s="33">
        <v>3957019.63</v>
      </c>
      <c r="N241" s="33">
        <v>54120415.47</v>
      </c>
      <c r="O241" s="33">
        <v>0</v>
      </c>
      <c r="P241" s="33">
        <v>25439339.03</v>
      </c>
      <c r="Q241" s="33">
        <v>69730843.12</v>
      </c>
      <c r="R241" s="33">
        <v>2879938.66</v>
      </c>
      <c r="S241" s="33">
        <v>26229293.54</v>
      </c>
      <c r="T241" s="33">
        <v>1292051.03</v>
      </c>
      <c r="U241" s="33">
        <v>713058.23</v>
      </c>
      <c r="V241" s="33">
        <v>6630591.58</v>
      </c>
      <c r="W241" s="33">
        <v>36190693.58</v>
      </c>
      <c r="X241" s="33">
        <v>4012126.06</v>
      </c>
      <c r="Y241" s="33">
        <v>43464671.32</v>
      </c>
    </row>
    <row r="242" spans="1:25" ht="12.75">
      <c r="A242" s="34">
        <v>6</v>
      </c>
      <c r="B242" s="34">
        <v>8</v>
      </c>
      <c r="C242" s="34">
        <v>1</v>
      </c>
      <c r="D242" s="35" t="s">
        <v>490</v>
      </c>
      <c r="E242" s="36">
        <v>271</v>
      </c>
      <c r="F242" s="31" t="s">
        <v>490</v>
      </c>
      <c r="G242" s="56" t="s">
        <v>491</v>
      </c>
      <c r="H242" s="33">
        <v>88993.11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68620.9</v>
      </c>
      <c r="W242" s="33">
        <v>0</v>
      </c>
      <c r="X242" s="33">
        <v>0</v>
      </c>
      <c r="Y242" s="33">
        <v>20372.21</v>
      </c>
    </row>
    <row r="243" spans="1:25" ht="25.5">
      <c r="A243" s="34">
        <v>6</v>
      </c>
      <c r="B243" s="34">
        <v>19</v>
      </c>
      <c r="C243" s="34">
        <v>1</v>
      </c>
      <c r="D243" s="35" t="s">
        <v>490</v>
      </c>
      <c r="E243" s="36">
        <v>270</v>
      </c>
      <c r="F243" s="31" t="s">
        <v>490</v>
      </c>
      <c r="G243" s="56" t="s">
        <v>492</v>
      </c>
      <c r="H243" s="33">
        <v>2141145.1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2109913.27</v>
      </c>
      <c r="W243" s="33">
        <v>0</v>
      </c>
      <c r="X243" s="33">
        <v>0</v>
      </c>
      <c r="Y243" s="33">
        <v>31231.83</v>
      </c>
    </row>
    <row r="244" spans="1:25" ht="12.75">
      <c r="A244" s="34">
        <v>6</v>
      </c>
      <c r="B244" s="34">
        <v>7</v>
      </c>
      <c r="C244" s="34">
        <v>1</v>
      </c>
      <c r="D244" s="35" t="s">
        <v>490</v>
      </c>
      <c r="E244" s="36">
        <v>187</v>
      </c>
      <c r="F244" s="31" t="s">
        <v>490</v>
      </c>
      <c r="G244" s="56" t="s">
        <v>493</v>
      </c>
      <c r="H244" s="33">
        <v>136995.76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136995.76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490</v>
      </c>
      <c r="E245" s="36">
        <v>188</v>
      </c>
      <c r="F245" s="31" t="s">
        <v>490</v>
      </c>
      <c r="G245" s="56" t="s">
        <v>493</v>
      </c>
      <c r="H245" s="33">
        <v>1207976.77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49654.02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1158322.75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490</v>
      </c>
      <c r="E246" s="36">
        <v>186</v>
      </c>
      <c r="F246" s="31" t="s">
        <v>490</v>
      </c>
      <c r="G246" s="56" t="s">
        <v>494</v>
      </c>
      <c r="H246" s="33">
        <v>60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60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4</v>
      </c>
      <c r="C247" s="34">
        <v>3</v>
      </c>
      <c r="D247" s="35" t="s">
        <v>490</v>
      </c>
      <c r="E247" s="36">
        <v>218</v>
      </c>
      <c r="F247" s="31" t="s">
        <v>490</v>
      </c>
      <c r="G247" s="56" t="s">
        <v>495</v>
      </c>
      <c r="H247" s="33">
        <v>90.7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90.7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5.5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31" t="s">
        <v>490</v>
      </c>
      <c r="G248" s="56" t="s">
        <v>496</v>
      </c>
      <c r="H248" s="33">
        <v>41565.15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41565.15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31" t="s">
        <v>490</v>
      </c>
      <c r="G249" s="56" t="s">
        <v>497</v>
      </c>
      <c r="H249" s="33">
        <v>27546.71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27546.71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31" t="s">
        <v>490</v>
      </c>
      <c r="G250" s="56" t="s">
        <v>498</v>
      </c>
      <c r="H250" s="33">
        <v>16450216.2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16272612.26</v>
      </c>
      <c r="W250" s="33">
        <v>0</v>
      </c>
      <c r="X250" s="33">
        <v>0</v>
      </c>
      <c r="Y250" s="33">
        <v>177603.94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Y6"/>
    <mergeCell ref="F4:G5"/>
    <mergeCell ref="H4:H5"/>
    <mergeCell ref="I4:Y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1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249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239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240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241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242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243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244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245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246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247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248</v>
      </c>
    </row>
    <row r="28" spans="1:5" ht="12.75">
      <c r="A28" s="60">
        <v>3</v>
      </c>
      <c r="B28" s="61">
        <v>7</v>
      </c>
      <c r="C28" s="62" t="s">
        <v>180</v>
      </c>
      <c r="D28" s="61" t="s">
        <v>87</v>
      </c>
      <c r="E28" s="63" t="s">
        <v>209</v>
      </c>
    </row>
    <row r="29" spans="1:5" ht="12.75">
      <c r="A29" s="64">
        <v>3</v>
      </c>
      <c r="B29" s="65">
        <v>8</v>
      </c>
      <c r="C29" s="66" t="s">
        <v>208</v>
      </c>
      <c r="D29" s="65" t="s">
        <v>87</v>
      </c>
      <c r="E29" s="67" t="s">
        <v>210</v>
      </c>
    </row>
    <row r="30" spans="1:5" ht="12.75">
      <c r="A30" s="64">
        <v>3</v>
      </c>
      <c r="B30" s="65">
        <v>9</v>
      </c>
      <c r="C30" s="66" t="s">
        <v>181</v>
      </c>
      <c r="D30" s="65" t="s">
        <v>87</v>
      </c>
      <c r="E30" s="67" t="s">
        <v>211</v>
      </c>
    </row>
    <row r="31" spans="1:5" ht="24">
      <c r="A31" s="64">
        <v>3</v>
      </c>
      <c r="B31" s="65">
        <v>10</v>
      </c>
      <c r="C31" s="66" t="s">
        <v>257</v>
      </c>
      <c r="D31" s="65" t="s">
        <v>87</v>
      </c>
      <c r="E31" s="67" t="s">
        <v>212</v>
      </c>
    </row>
    <row r="32" spans="1:5" ht="12.75">
      <c r="A32" s="64">
        <v>3</v>
      </c>
      <c r="B32" s="65">
        <v>11</v>
      </c>
      <c r="C32" s="66" t="s">
        <v>258</v>
      </c>
      <c r="D32" s="65" t="s">
        <v>87</v>
      </c>
      <c r="E32" s="67" t="s">
        <v>259</v>
      </c>
    </row>
    <row r="33" spans="1:5" ht="12.75">
      <c r="A33" s="64">
        <v>3</v>
      </c>
      <c r="B33" s="65">
        <v>12</v>
      </c>
      <c r="C33" s="66" t="s">
        <v>182</v>
      </c>
      <c r="D33" s="65" t="s">
        <v>87</v>
      </c>
      <c r="E33" s="67" t="s">
        <v>213</v>
      </c>
    </row>
    <row r="34" spans="1:5" ht="12.75">
      <c r="A34" s="64">
        <v>3</v>
      </c>
      <c r="B34" s="65">
        <v>13</v>
      </c>
      <c r="C34" s="66" t="s">
        <v>237</v>
      </c>
      <c r="D34" s="65" t="s">
        <v>87</v>
      </c>
      <c r="E34" s="67" t="s">
        <v>214</v>
      </c>
    </row>
    <row r="35" spans="1:5" ht="12.75">
      <c r="A35" s="64">
        <v>3</v>
      </c>
      <c r="B35" s="65">
        <v>14</v>
      </c>
      <c r="C35" s="66" t="s">
        <v>183</v>
      </c>
      <c r="D35" s="65" t="s">
        <v>87</v>
      </c>
      <c r="E35" s="67" t="s">
        <v>215</v>
      </c>
    </row>
    <row r="36" spans="1:5" ht="12.75">
      <c r="A36" s="64">
        <v>3</v>
      </c>
      <c r="B36" s="65" t="s">
        <v>260</v>
      </c>
      <c r="C36" s="66" t="s">
        <v>184</v>
      </c>
      <c r="D36" s="65" t="s">
        <v>92</v>
      </c>
      <c r="E36" s="67" t="s">
        <v>265</v>
      </c>
    </row>
    <row r="37" spans="1:5" ht="12.75">
      <c r="A37" s="64">
        <v>3</v>
      </c>
      <c r="B37" s="65">
        <v>22</v>
      </c>
      <c r="C37" s="66" t="s">
        <v>185</v>
      </c>
      <c r="D37" s="65" t="s">
        <v>87</v>
      </c>
      <c r="E37" s="67" t="s">
        <v>216</v>
      </c>
    </row>
    <row r="38" spans="1:5" ht="12.75">
      <c r="A38" s="64">
        <v>3</v>
      </c>
      <c r="B38" s="65">
        <v>23</v>
      </c>
      <c r="C38" s="66" t="s">
        <v>236</v>
      </c>
      <c r="D38" s="65" t="s">
        <v>87</v>
      </c>
      <c r="E38" s="67" t="s">
        <v>217</v>
      </c>
    </row>
    <row r="39" spans="1:5" ht="12.75">
      <c r="A39" s="64">
        <v>3</v>
      </c>
      <c r="B39" s="65">
        <v>24</v>
      </c>
      <c r="C39" s="66" t="s">
        <v>186</v>
      </c>
      <c r="D39" s="65" t="s">
        <v>87</v>
      </c>
      <c r="E39" s="67" t="s">
        <v>218</v>
      </c>
    </row>
    <row r="40" spans="1:5" ht="24">
      <c r="A40" s="64">
        <v>3</v>
      </c>
      <c r="B40" s="65">
        <v>25</v>
      </c>
      <c r="C40" s="66" t="s">
        <v>261</v>
      </c>
      <c r="D40" s="65" t="s">
        <v>87</v>
      </c>
      <c r="E40" s="67" t="s">
        <v>219</v>
      </c>
    </row>
    <row r="41" spans="1:5" ht="12.75">
      <c r="A41" s="64">
        <v>3</v>
      </c>
      <c r="B41" s="65">
        <v>26</v>
      </c>
      <c r="C41" s="66" t="s">
        <v>262</v>
      </c>
      <c r="D41" s="65" t="s">
        <v>87</v>
      </c>
      <c r="E41" s="67" t="s">
        <v>263</v>
      </c>
    </row>
    <row r="42" spans="1:5" ht="12.75">
      <c r="A42" s="64">
        <v>3</v>
      </c>
      <c r="B42" s="65">
        <v>27</v>
      </c>
      <c r="C42" s="66" t="s">
        <v>187</v>
      </c>
      <c r="D42" s="65" t="s">
        <v>87</v>
      </c>
      <c r="E42" s="67" t="s">
        <v>220</v>
      </c>
    </row>
    <row r="43" spans="1:5" ht="12.75">
      <c r="A43" s="64">
        <v>3</v>
      </c>
      <c r="B43" s="65">
        <v>28</v>
      </c>
      <c r="C43" s="66" t="s">
        <v>238</v>
      </c>
      <c r="D43" s="65" t="s">
        <v>87</v>
      </c>
      <c r="E43" s="67" t="s">
        <v>221</v>
      </c>
    </row>
    <row r="44" spans="1:5" ht="12.75">
      <c r="A44" s="64">
        <v>3</v>
      </c>
      <c r="B44" s="65">
        <v>29</v>
      </c>
      <c r="C44" s="66" t="s">
        <v>188</v>
      </c>
      <c r="D44" s="65" t="s">
        <v>87</v>
      </c>
      <c r="E44" s="67" t="s">
        <v>222</v>
      </c>
    </row>
    <row r="45" spans="1:5" ht="13.5" thickBot="1">
      <c r="A45" s="102">
        <v>3</v>
      </c>
      <c r="B45" s="112" t="s">
        <v>264</v>
      </c>
      <c r="C45" s="111" t="s">
        <v>189</v>
      </c>
      <c r="D45" s="112" t="s">
        <v>92</v>
      </c>
      <c r="E45" s="103" t="s">
        <v>266</v>
      </c>
    </row>
    <row r="46" spans="1:5" ht="12.75">
      <c r="A46" s="60">
        <v>4</v>
      </c>
      <c r="B46" s="61">
        <v>7</v>
      </c>
      <c r="C46" s="62" t="s">
        <v>195</v>
      </c>
      <c r="D46" s="61" t="s">
        <v>87</v>
      </c>
      <c r="E46" s="63" t="s">
        <v>226</v>
      </c>
    </row>
    <row r="47" spans="1:5" ht="12.75">
      <c r="A47" s="102">
        <v>4</v>
      </c>
      <c r="B47" s="65">
        <v>8</v>
      </c>
      <c r="C47" s="66" t="s">
        <v>223</v>
      </c>
      <c r="D47" s="65" t="s">
        <v>87</v>
      </c>
      <c r="E47" s="67" t="s">
        <v>227</v>
      </c>
    </row>
    <row r="48" spans="1:5" ht="12.75">
      <c r="A48" s="102">
        <v>4</v>
      </c>
      <c r="B48" s="65">
        <v>9</v>
      </c>
      <c r="C48" s="66" t="s">
        <v>190</v>
      </c>
      <c r="D48" s="65" t="s">
        <v>87</v>
      </c>
      <c r="E48" s="67" t="s">
        <v>228</v>
      </c>
    </row>
    <row r="49" spans="1:5" ht="12.75">
      <c r="A49" s="102">
        <v>4</v>
      </c>
      <c r="B49" s="65">
        <v>10</v>
      </c>
      <c r="C49" s="66" t="s">
        <v>191</v>
      </c>
      <c r="D49" s="65" t="s">
        <v>87</v>
      </c>
      <c r="E49" s="67" t="s">
        <v>229</v>
      </c>
    </row>
    <row r="50" spans="1:5" ht="12.75">
      <c r="A50" s="102">
        <v>4</v>
      </c>
      <c r="B50" s="76" t="s">
        <v>168</v>
      </c>
      <c r="C50" s="66" t="s">
        <v>196</v>
      </c>
      <c r="D50" s="65" t="s">
        <v>92</v>
      </c>
      <c r="E50" s="67" t="s">
        <v>230</v>
      </c>
    </row>
    <row r="51" spans="1:5" ht="12.75">
      <c r="A51" s="102">
        <v>4</v>
      </c>
      <c r="B51" s="65">
        <v>14</v>
      </c>
      <c r="C51" s="66" t="s">
        <v>197</v>
      </c>
      <c r="D51" s="65" t="s">
        <v>87</v>
      </c>
      <c r="E51" s="67" t="s">
        <v>231</v>
      </c>
    </row>
    <row r="52" spans="1:5" ht="24">
      <c r="A52" s="102">
        <v>4</v>
      </c>
      <c r="B52" s="65">
        <v>15</v>
      </c>
      <c r="C52" s="66" t="s">
        <v>224</v>
      </c>
      <c r="D52" s="65" t="s">
        <v>87</v>
      </c>
      <c r="E52" s="67" t="s">
        <v>232</v>
      </c>
    </row>
    <row r="53" spans="1:5" ht="12.75">
      <c r="A53" s="102">
        <v>4</v>
      </c>
      <c r="B53" s="65">
        <v>16</v>
      </c>
      <c r="C53" s="66" t="s">
        <v>192</v>
      </c>
      <c r="D53" s="65" t="s">
        <v>87</v>
      </c>
      <c r="E53" s="67" t="s">
        <v>233</v>
      </c>
    </row>
    <row r="54" spans="1:5" ht="12.75">
      <c r="A54" s="102">
        <v>4</v>
      </c>
      <c r="B54" s="65">
        <v>17</v>
      </c>
      <c r="C54" s="66" t="s">
        <v>193</v>
      </c>
      <c r="D54" s="65" t="s">
        <v>87</v>
      </c>
      <c r="E54" s="67" t="s">
        <v>234</v>
      </c>
    </row>
    <row r="55" spans="1:5" ht="13.5" thickBot="1">
      <c r="A55" s="69">
        <v>4</v>
      </c>
      <c r="B55" s="70" t="s">
        <v>225</v>
      </c>
      <c r="C55" s="71" t="s">
        <v>194</v>
      </c>
      <c r="D55" s="70" t="s">
        <v>92</v>
      </c>
      <c r="E55" s="72" t="s">
        <v>235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168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48" customHeight="1">
      <c r="A63" s="64">
        <v>6</v>
      </c>
      <c r="B63" s="65">
        <v>9</v>
      </c>
      <c r="C63" s="66" t="s">
        <v>130</v>
      </c>
      <c r="D63" s="65" t="s">
        <v>104</v>
      </c>
      <c r="E63" s="67" t="s">
        <v>199</v>
      </c>
    </row>
    <row r="64" spans="1:5" ht="12.75">
      <c r="A64" s="64">
        <v>6</v>
      </c>
      <c r="B64" s="65">
        <v>10</v>
      </c>
      <c r="C64" s="66" t="s">
        <v>131</v>
      </c>
      <c r="D64" s="65" t="s">
        <v>104</v>
      </c>
      <c r="E64" s="67" t="s">
        <v>132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133</v>
      </c>
      <c r="D66" s="65" t="s">
        <v>104</v>
      </c>
      <c r="E66" s="67" t="s">
        <v>134</v>
      </c>
    </row>
    <row r="67" spans="1:5" ht="48" customHeight="1">
      <c r="A67" s="64">
        <v>6</v>
      </c>
      <c r="B67" s="65">
        <v>13</v>
      </c>
      <c r="C67" s="66" t="s">
        <v>135</v>
      </c>
      <c r="D67" s="65" t="s">
        <v>104</v>
      </c>
      <c r="E67" s="67" t="s">
        <v>199</v>
      </c>
    </row>
    <row r="68" spans="1:5" ht="12.75">
      <c r="A68" s="64">
        <v>6</v>
      </c>
      <c r="B68" s="65">
        <v>14</v>
      </c>
      <c r="C68" s="66" t="s">
        <v>136</v>
      </c>
      <c r="D68" s="65" t="s">
        <v>104</v>
      </c>
      <c r="E68" s="67" t="s">
        <v>132</v>
      </c>
    </row>
    <row r="69" spans="1:5" ht="12.75">
      <c r="A69" s="64">
        <v>6</v>
      </c>
      <c r="B69" s="76" t="s">
        <v>137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138</v>
      </c>
      <c r="C70" s="66" t="s">
        <v>139</v>
      </c>
      <c r="D70" s="65" t="s">
        <v>92</v>
      </c>
      <c r="E70" s="78"/>
    </row>
    <row r="71" spans="1:5" ht="24.75" thickBot="1">
      <c r="A71" s="69">
        <v>6</v>
      </c>
      <c r="B71" s="79" t="s">
        <v>140</v>
      </c>
      <c r="C71" s="71" t="s">
        <v>141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142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143</v>
      </c>
    </row>
    <row r="74" spans="1:5" ht="12.75">
      <c r="A74" s="64">
        <v>7</v>
      </c>
      <c r="B74" s="81">
        <v>9</v>
      </c>
      <c r="C74" s="82" t="s">
        <v>144</v>
      </c>
      <c r="D74" s="81" t="s">
        <v>111</v>
      </c>
      <c r="E74" s="84" t="s">
        <v>250</v>
      </c>
    </row>
    <row r="75" spans="1:5" ht="12.75">
      <c r="A75" s="64">
        <v>7</v>
      </c>
      <c r="B75" s="81">
        <v>10</v>
      </c>
      <c r="C75" s="82" t="s">
        <v>145</v>
      </c>
      <c r="D75" s="81" t="s">
        <v>111</v>
      </c>
      <c r="E75" s="85" t="s">
        <v>251</v>
      </c>
    </row>
    <row r="76" spans="1:5" ht="12.75">
      <c r="A76" s="64">
        <v>7</v>
      </c>
      <c r="B76" s="81">
        <v>11</v>
      </c>
      <c r="C76" s="82" t="s">
        <v>146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147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148</v>
      </c>
      <c r="D78" s="81" t="s">
        <v>92</v>
      </c>
      <c r="E78" s="84" t="s">
        <v>149</v>
      </c>
    </row>
    <row r="79" spans="1:5" ht="12.75">
      <c r="A79" s="64">
        <v>7</v>
      </c>
      <c r="B79" s="81">
        <v>14</v>
      </c>
      <c r="C79" s="82" t="s">
        <v>150</v>
      </c>
      <c r="D79" s="81" t="s">
        <v>111</v>
      </c>
      <c r="E79" s="84" t="s">
        <v>252</v>
      </c>
    </row>
    <row r="80" spans="1:5" ht="13.5" thickBot="1">
      <c r="A80" s="69">
        <v>7</v>
      </c>
      <c r="B80" s="70">
        <v>15</v>
      </c>
      <c r="C80" s="86" t="s">
        <v>151</v>
      </c>
      <c r="D80" s="87" t="s">
        <v>111</v>
      </c>
      <c r="E80" s="88" t="s">
        <v>253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142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143</v>
      </c>
    </row>
    <row r="83" spans="1:5" ht="12.75">
      <c r="A83" s="64">
        <v>8</v>
      </c>
      <c r="B83" s="81">
        <v>9</v>
      </c>
      <c r="C83" s="82" t="s">
        <v>152</v>
      </c>
      <c r="D83" s="81" t="s">
        <v>111</v>
      </c>
      <c r="E83" s="84" t="s">
        <v>250</v>
      </c>
    </row>
    <row r="84" spans="1:5" ht="12.75">
      <c r="A84" s="64">
        <v>8</v>
      </c>
      <c r="B84" s="81">
        <v>10</v>
      </c>
      <c r="C84" s="82" t="s">
        <v>153</v>
      </c>
      <c r="D84" s="81" t="s">
        <v>111</v>
      </c>
      <c r="E84" s="85" t="s">
        <v>251</v>
      </c>
    </row>
    <row r="85" spans="1:5" ht="12.75">
      <c r="A85" s="64">
        <v>8</v>
      </c>
      <c r="B85" s="81">
        <v>11</v>
      </c>
      <c r="C85" s="82" t="s">
        <v>154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155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156</v>
      </c>
      <c r="D87" s="81" t="s">
        <v>92</v>
      </c>
      <c r="E87" s="84" t="s">
        <v>149</v>
      </c>
    </row>
    <row r="88" spans="1:5" ht="12.75">
      <c r="A88" s="64">
        <v>8</v>
      </c>
      <c r="B88" s="81">
        <v>14</v>
      </c>
      <c r="C88" s="82" t="s">
        <v>157</v>
      </c>
      <c r="D88" s="81" t="s">
        <v>111</v>
      </c>
      <c r="E88" s="84" t="s">
        <v>252</v>
      </c>
    </row>
    <row r="89" spans="1:5" ht="13.5" thickBot="1">
      <c r="A89" s="69">
        <v>8</v>
      </c>
      <c r="B89" s="70">
        <v>15</v>
      </c>
      <c r="C89" s="86" t="s">
        <v>158</v>
      </c>
      <c r="D89" s="87" t="s">
        <v>111</v>
      </c>
      <c r="E89" s="88" t="s">
        <v>253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159</v>
      </c>
    </row>
    <row r="91" spans="1:5" ht="26.25" customHeight="1">
      <c r="A91" s="64">
        <v>9</v>
      </c>
      <c r="B91" s="77" t="s">
        <v>201</v>
      </c>
      <c r="C91" s="82" t="s">
        <v>160</v>
      </c>
      <c r="D91" s="81" t="s">
        <v>111</v>
      </c>
      <c r="E91" s="92" t="s">
        <v>161</v>
      </c>
    </row>
    <row r="92" spans="1:5" ht="13.5" thickBot="1">
      <c r="A92" s="69">
        <v>9</v>
      </c>
      <c r="B92" s="70">
        <v>24</v>
      </c>
      <c r="C92" s="86" t="s">
        <v>162</v>
      </c>
      <c r="D92" s="87" t="s">
        <v>111</v>
      </c>
      <c r="E92" s="88" t="s">
        <v>202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159</v>
      </c>
    </row>
    <row r="94" spans="1:5" ht="26.25" customHeight="1">
      <c r="A94" s="64">
        <v>10</v>
      </c>
      <c r="B94" s="77" t="s">
        <v>201</v>
      </c>
      <c r="C94" s="82" t="s">
        <v>163</v>
      </c>
      <c r="D94" s="81" t="s">
        <v>111</v>
      </c>
      <c r="E94" s="92" t="s">
        <v>164</v>
      </c>
    </row>
    <row r="95" spans="1:5" ht="13.5" thickBot="1">
      <c r="A95" s="69">
        <v>10</v>
      </c>
      <c r="B95" s="70">
        <v>24</v>
      </c>
      <c r="C95" s="86" t="s">
        <v>165</v>
      </c>
      <c r="D95" s="87" t="s">
        <v>111</v>
      </c>
      <c r="E95" s="88" t="s">
        <v>202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1"/>
  <sheetViews>
    <sheetView zoomScale="80" zoomScaleNormal="80" zoomScalePageLayoutView="0" workbookViewId="0" topLeftCell="A1">
      <pane xSplit="7" ySplit="8" topLeftCell="H2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7" sqref="A247:IV247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2020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134738795.09</v>
      </c>
      <c r="I9" s="8">
        <v>67089823.66</v>
      </c>
      <c r="J9" s="9">
        <v>49.79</v>
      </c>
      <c r="K9" s="8">
        <v>151012420.85</v>
      </c>
      <c r="L9" s="8">
        <v>66230491.53</v>
      </c>
      <c r="M9" s="9">
        <v>43.85</v>
      </c>
      <c r="N9" s="8">
        <v>-16273625.76</v>
      </c>
      <c r="O9" s="8">
        <v>859332.13</v>
      </c>
      <c r="P9" s="9">
        <v>-12.07</v>
      </c>
      <c r="Q9" s="9">
        <v>1.28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74679088.65</v>
      </c>
      <c r="I10" s="8">
        <v>36531785.91</v>
      </c>
      <c r="J10" s="9">
        <v>48.91</v>
      </c>
      <c r="K10" s="8">
        <v>87037428.65</v>
      </c>
      <c r="L10" s="8">
        <v>38169540.29</v>
      </c>
      <c r="M10" s="9">
        <v>43.85</v>
      </c>
      <c r="N10" s="8">
        <v>-12358340</v>
      </c>
      <c r="O10" s="8">
        <v>-1637754.38</v>
      </c>
      <c r="P10" s="9">
        <v>-16.54</v>
      </c>
      <c r="Q10" s="9">
        <v>-4.48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90009058.77</v>
      </c>
      <c r="I11" s="8">
        <v>40688943.54</v>
      </c>
      <c r="J11" s="9">
        <v>45.2</v>
      </c>
      <c r="K11" s="8">
        <v>114181269.7</v>
      </c>
      <c r="L11" s="8">
        <v>43676650.85</v>
      </c>
      <c r="M11" s="9">
        <v>38.25</v>
      </c>
      <c r="N11" s="8">
        <v>-24172210.93</v>
      </c>
      <c r="O11" s="8">
        <v>-2987707.31</v>
      </c>
      <c r="P11" s="9">
        <v>-26.85</v>
      </c>
      <c r="Q11" s="9">
        <v>-7.34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82378263.95</v>
      </c>
      <c r="I12" s="8">
        <v>38114698.99</v>
      </c>
      <c r="J12" s="9">
        <v>46.26</v>
      </c>
      <c r="K12" s="8">
        <v>97789717.66</v>
      </c>
      <c r="L12" s="8">
        <v>35963272.03</v>
      </c>
      <c r="M12" s="9">
        <v>36.77</v>
      </c>
      <c r="N12" s="8">
        <v>-15411453.71</v>
      </c>
      <c r="O12" s="8">
        <v>2151426.96</v>
      </c>
      <c r="P12" s="9">
        <v>-18.7</v>
      </c>
      <c r="Q12" s="9">
        <v>5.64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152583782.29</v>
      </c>
      <c r="I13" s="8">
        <v>69780096.04</v>
      </c>
      <c r="J13" s="9">
        <v>45.73</v>
      </c>
      <c r="K13" s="8">
        <v>164034204.08</v>
      </c>
      <c r="L13" s="8">
        <v>71019723.37</v>
      </c>
      <c r="M13" s="9">
        <v>43.29</v>
      </c>
      <c r="N13" s="8">
        <v>-11450421.79</v>
      </c>
      <c r="O13" s="8">
        <v>-1239627.33</v>
      </c>
      <c r="P13" s="9">
        <v>-7.5</v>
      </c>
      <c r="Q13" s="9">
        <v>-1.77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123832554.19</v>
      </c>
      <c r="I14" s="8">
        <v>60012443.92</v>
      </c>
      <c r="J14" s="9">
        <v>48.46</v>
      </c>
      <c r="K14" s="8">
        <v>134828016.19</v>
      </c>
      <c r="L14" s="8">
        <v>57645174.62</v>
      </c>
      <c r="M14" s="9">
        <v>42.75</v>
      </c>
      <c r="N14" s="8">
        <v>-10995462</v>
      </c>
      <c r="O14" s="8">
        <v>2367269.3</v>
      </c>
      <c r="P14" s="9">
        <v>-8.87</v>
      </c>
      <c r="Q14" s="9">
        <v>3.94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139932404.16</v>
      </c>
      <c r="I15" s="8">
        <v>76014196.41</v>
      </c>
      <c r="J15" s="9">
        <v>54.32</v>
      </c>
      <c r="K15" s="8">
        <v>142831984.02</v>
      </c>
      <c r="L15" s="8">
        <v>69403459.1</v>
      </c>
      <c r="M15" s="9">
        <v>48.59</v>
      </c>
      <c r="N15" s="8">
        <v>-2899579.86</v>
      </c>
      <c r="O15" s="8">
        <v>6610737.31</v>
      </c>
      <c r="P15" s="9">
        <v>-2.07</v>
      </c>
      <c r="Q15" s="9">
        <v>8.69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85495426.73</v>
      </c>
      <c r="I16" s="8">
        <v>44405006.01</v>
      </c>
      <c r="J16" s="9">
        <v>51.93</v>
      </c>
      <c r="K16" s="8">
        <v>85916426.73</v>
      </c>
      <c r="L16" s="8">
        <v>43309591.75</v>
      </c>
      <c r="M16" s="9">
        <v>50.4</v>
      </c>
      <c r="N16" s="8">
        <v>-421000</v>
      </c>
      <c r="O16" s="8">
        <v>1095414.26</v>
      </c>
      <c r="P16" s="9">
        <v>-0.49</v>
      </c>
      <c r="Q16" s="9">
        <v>2.46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308631932.78</v>
      </c>
      <c r="I17" s="8">
        <v>151888047.05</v>
      </c>
      <c r="J17" s="9">
        <v>49.21</v>
      </c>
      <c r="K17" s="8">
        <v>390327544.78</v>
      </c>
      <c r="L17" s="8">
        <v>156932244.78</v>
      </c>
      <c r="M17" s="9">
        <v>40.2</v>
      </c>
      <c r="N17" s="8">
        <v>-81695612</v>
      </c>
      <c r="O17" s="8">
        <v>-5044197.73</v>
      </c>
      <c r="P17" s="9">
        <v>-26.47</v>
      </c>
      <c r="Q17" s="9">
        <v>-3.32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73316677.89</v>
      </c>
      <c r="I18" s="8">
        <v>36873733.54</v>
      </c>
      <c r="J18" s="9">
        <v>50.29</v>
      </c>
      <c r="K18" s="8">
        <v>80179031.69</v>
      </c>
      <c r="L18" s="8">
        <v>35283423.07</v>
      </c>
      <c r="M18" s="9">
        <v>44</v>
      </c>
      <c r="N18" s="8">
        <v>-6862353.8</v>
      </c>
      <c r="O18" s="8">
        <v>1590310.47</v>
      </c>
      <c r="P18" s="9">
        <v>-9.35</v>
      </c>
      <c r="Q18" s="9">
        <v>4.31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27874045.58</v>
      </c>
      <c r="I19" s="8">
        <v>13384736.49</v>
      </c>
      <c r="J19" s="9">
        <v>48.01</v>
      </c>
      <c r="K19" s="8">
        <v>30091199.48</v>
      </c>
      <c r="L19" s="8">
        <v>12241704.62</v>
      </c>
      <c r="M19" s="9">
        <v>40.68</v>
      </c>
      <c r="N19" s="8">
        <v>-2217153.9</v>
      </c>
      <c r="O19" s="8">
        <v>1143031.87</v>
      </c>
      <c r="P19" s="9">
        <v>-7.95</v>
      </c>
      <c r="Q19" s="9">
        <v>8.53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14206206.77</v>
      </c>
      <c r="I20" s="8">
        <v>6712792.03</v>
      </c>
      <c r="J20" s="9">
        <v>47.25</v>
      </c>
      <c r="K20" s="8">
        <v>14698837.06</v>
      </c>
      <c r="L20" s="8">
        <v>5868276.75</v>
      </c>
      <c r="M20" s="9">
        <v>39.92</v>
      </c>
      <c r="N20" s="8">
        <v>-492630.29</v>
      </c>
      <c r="O20" s="8">
        <v>844515.28</v>
      </c>
      <c r="P20" s="9">
        <v>-3.46</v>
      </c>
      <c r="Q20" s="9">
        <v>12.58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212778310.15</v>
      </c>
      <c r="I21" s="8">
        <v>100428963.45</v>
      </c>
      <c r="J21" s="9">
        <v>47.19</v>
      </c>
      <c r="K21" s="8">
        <v>282732690</v>
      </c>
      <c r="L21" s="8">
        <v>103151330.16</v>
      </c>
      <c r="M21" s="9">
        <v>36.48</v>
      </c>
      <c r="N21" s="8">
        <v>-69954379.85</v>
      </c>
      <c r="O21" s="8">
        <v>-2722366.71</v>
      </c>
      <c r="P21" s="9">
        <v>-32.87</v>
      </c>
      <c r="Q21" s="9">
        <v>-2.71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29446345.33</v>
      </c>
      <c r="I22" s="8">
        <v>12897391.17</v>
      </c>
      <c r="J22" s="9">
        <v>43.79</v>
      </c>
      <c r="K22" s="8">
        <v>31245218.27</v>
      </c>
      <c r="L22" s="8">
        <v>12333446.25</v>
      </c>
      <c r="M22" s="9">
        <v>39.47</v>
      </c>
      <c r="N22" s="8">
        <v>-1798872.94</v>
      </c>
      <c r="O22" s="8">
        <v>563944.92</v>
      </c>
      <c r="P22" s="9">
        <v>-6.1</v>
      </c>
      <c r="Q22" s="9">
        <v>4.37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113958927.08</v>
      </c>
      <c r="I23" s="8">
        <v>59044678.64</v>
      </c>
      <c r="J23" s="9">
        <v>51.81</v>
      </c>
      <c r="K23" s="8">
        <v>115269064.62</v>
      </c>
      <c r="L23" s="8">
        <v>55534025.75</v>
      </c>
      <c r="M23" s="9">
        <v>48.17</v>
      </c>
      <c r="N23" s="8">
        <v>-1310137.54</v>
      </c>
      <c r="O23" s="8">
        <v>3510652.89</v>
      </c>
      <c r="P23" s="9">
        <v>-1.14</v>
      </c>
      <c r="Q23" s="9">
        <v>5.94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64161057.49</v>
      </c>
      <c r="I24" s="8">
        <v>31229457.97</v>
      </c>
      <c r="J24" s="9">
        <v>48.67</v>
      </c>
      <c r="K24" s="8">
        <v>67262491.49</v>
      </c>
      <c r="L24" s="8">
        <v>28415512.35</v>
      </c>
      <c r="M24" s="9">
        <v>42.24</v>
      </c>
      <c r="N24" s="8">
        <v>-3101434</v>
      </c>
      <c r="O24" s="8">
        <v>2813945.62</v>
      </c>
      <c r="P24" s="9">
        <v>-4.83</v>
      </c>
      <c r="Q24" s="9">
        <v>9.01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21775875.84</v>
      </c>
      <c r="I25" s="8">
        <v>9876566.1</v>
      </c>
      <c r="J25" s="9">
        <v>45.35</v>
      </c>
      <c r="K25" s="8">
        <v>23870013.66</v>
      </c>
      <c r="L25" s="8">
        <v>9385810.22</v>
      </c>
      <c r="M25" s="9">
        <v>39.32</v>
      </c>
      <c r="N25" s="8">
        <v>-2094137.82</v>
      </c>
      <c r="O25" s="8">
        <v>490755.88</v>
      </c>
      <c r="P25" s="9">
        <v>-9.61</v>
      </c>
      <c r="Q25" s="9">
        <v>4.96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36037317.96</v>
      </c>
      <c r="I26" s="8">
        <v>17786913.07</v>
      </c>
      <c r="J26" s="9">
        <v>49.35</v>
      </c>
      <c r="K26" s="8">
        <v>38837317.96</v>
      </c>
      <c r="L26" s="8">
        <v>16420225.47</v>
      </c>
      <c r="M26" s="9">
        <v>42.27</v>
      </c>
      <c r="N26" s="8">
        <v>-2800000</v>
      </c>
      <c r="O26" s="8">
        <v>1366687.6</v>
      </c>
      <c r="P26" s="9">
        <v>-7.76</v>
      </c>
      <c r="Q26" s="9">
        <v>7.68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21483146.56</v>
      </c>
      <c r="I27" s="8">
        <v>11053186.17</v>
      </c>
      <c r="J27" s="9">
        <v>51.45</v>
      </c>
      <c r="K27" s="8">
        <v>22762636.52</v>
      </c>
      <c r="L27" s="8">
        <v>10557547.75</v>
      </c>
      <c r="M27" s="9">
        <v>46.38</v>
      </c>
      <c r="N27" s="8">
        <v>-1279489.96</v>
      </c>
      <c r="O27" s="8">
        <v>495638.42</v>
      </c>
      <c r="P27" s="9">
        <v>-5.95</v>
      </c>
      <c r="Q27" s="9">
        <v>4.48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15978292.31</v>
      </c>
      <c r="I28" s="8">
        <v>8425612.09</v>
      </c>
      <c r="J28" s="9">
        <v>52.73</v>
      </c>
      <c r="K28" s="8">
        <v>17002779.31</v>
      </c>
      <c r="L28" s="8">
        <v>7357861.19</v>
      </c>
      <c r="M28" s="9">
        <v>43.27</v>
      </c>
      <c r="N28" s="8">
        <v>-1024487</v>
      </c>
      <c r="O28" s="8">
        <v>1067750.9</v>
      </c>
      <c r="P28" s="9">
        <v>-6.41</v>
      </c>
      <c r="Q28" s="9">
        <v>12.67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22450040.14</v>
      </c>
      <c r="I29" s="8">
        <v>10169811.82</v>
      </c>
      <c r="J29" s="9">
        <v>45.29</v>
      </c>
      <c r="K29" s="8">
        <v>24259540.14</v>
      </c>
      <c r="L29" s="8">
        <v>8796967.35</v>
      </c>
      <c r="M29" s="9">
        <v>36.26</v>
      </c>
      <c r="N29" s="8">
        <v>-1809500</v>
      </c>
      <c r="O29" s="8">
        <v>1372844.47</v>
      </c>
      <c r="P29" s="9">
        <v>-8.06</v>
      </c>
      <c r="Q29" s="9">
        <v>13.49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17368785.75</v>
      </c>
      <c r="I30" s="8">
        <v>8517793.83</v>
      </c>
      <c r="J30" s="9">
        <v>49.04</v>
      </c>
      <c r="K30" s="8">
        <v>18322510.14</v>
      </c>
      <c r="L30" s="8">
        <v>7507630.59</v>
      </c>
      <c r="M30" s="9">
        <v>40.97</v>
      </c>
      <c r="N30" s="8">
        <v>-953724.39</v>
      </c>
      <c r="O30" s="8">
        <v>1010163.24</v>
      </c>
      <c r="P30" s="9">
        <v>-5.49</v>
      </c>
      <c r="Q30" s="9">
        <v>11.85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17219612.12</v>
      </c>
      <c r="I31" s="8">
        <v>8517313.21</v>
      </c>
      <c r="J31" s="9">
        <v>49.46</v>
      </c>
      <c r="K31" s="8">
        <v>19523041.02</v>
      </c>
      <c r="L31" s="8">
        <v>8123871.24</v>
      </c>
      <c r="M31" s="9">
        <v>41.61</v>
      </c>
      <c r="N31" s="8">
        <v>-2303428.9</v>
      </c>
      <c r="O31" s="8">
        <v>393441.97</v>
      </c>
      <c r="P31" s="9">
        <v>-13.37</v>
      </c>
      <c r="Q31" s="9">
        <v>4.61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72173141.12</v>
      </c>
      <c r="I32" s="8">
        <v>35832857.88</v>
      </c>
      <c r="J32" s="9">
        <v>49.64</v>
      </c>
      <c r="K32" s="8">
        <v>75181641.02</v>
      </c>
      <c r="L32" s="8">
        <v>29625887.72</v>
      </c>
      <c r="M32" s="9">
        <v>39.4</v>
      </c>
      <c r="N32" s="8">
        <v>-3008499.9</v>
      </c>
      <c r="O32" s="8">
        <v>6206970.16</v>
      </c>
      <c r="P32" s="9">
        <v>-4.16</v>
      </c>
      <c r="Q32" s="9">
        <v>17.32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13647656.19</v>
      </c>
      <c r="I33" s="8">
        <v>7276811.58</v>
      </c>
      <c r="J33" s="9">
        <v>53.31</v>
      </c>
      <c r="K33" s="8">
        <v>14171056.19</v>
      </c>
      <c r="L33" s="8">
        <v>6763618.62</v>
      </c>
      <c r="M33" s="9">
        <v>47.72</v>
      </c>
      <c r="N33" s="8">
        <v>-523400</v>
      </c>
      <c r="O33" s="8">
        <v>513192.96</v>
      </c>
      <c r="P33" s="9">
        <v>-3.83</v>
      </c>
      <c r="Q33" s="9">
        <v>7.05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73526767.77</v>
      </c>
      <c r="I34" s="8">
        <v>39332586.91</v>
      </c>
      <c r="J34" s="9">
        <v>53.49</v>
      </c>
      <c r="K34" s="8">
        <v>81393172.05</v>
      </c>
      <c r="L34" s="8">
        <v>33193083.82</v>
      </c>
      <c r="M34" s="9">
        <v>40.78</v>
      </c>
      <c r="N34" s="8">
        <v>-7866404.28</v>
      </c>
      <c r="O34" s="8">
        <v>6139503.09</v>
      </c>
      <c r="P34" s="9">
        <v>-10.69</v>
      </c>
      <c r="Q34" s="9">
        <v>15.6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21728245.54</v>
      </c>
      <c r="I35" s="8">
        <v>10413457.52</v>
      </c>
      <c r="J35" s="9">
        <v>47.92</v>
      </c>
      <c r="K35" s="8">
        <v>23164801.73</v>
      </c>
      <c r="L35" s="8">
        <v>9560537</v>
      </c>
      <c r="M35" s="9">
        <v>41.27</v>
      </c>
      <c r="N35" s="8">
        <v>-1436556.19</v>
      </c>
      <c r="O35" s="8">
        <v>852920.52</v>
      </c>
      <c r="P35" s="9">
        <v>-6.61</v>
      </c>
      <c r="Q35" s="9">
        <v>8.19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37711775.78</v>
      </c>
      <c r="I36" s="8">
        <v>18191440.41</v>
      </c>
      <c r="J36" s="9">
        <v>48.23</v>
      </c>
      <c r="K36" s="8">
        <v>43629564.33</v>
      </c>
      <c r="L36" s="8">
        <v>20255597.91</v>
      </c>
      <c r="M36" s="9">
        <v>46.42</v>
      </c>
      <c r="N36" s="8">
        <v>-5917788.55</v>
      </c>
      <c r="O36" s="8">
        <v>-2064157.5</v>
      </c>
      <c r="P36" s="9">
        <v>-15.69</v>
      </c>
      <c r="Q36" s="9">
        <v>-11.34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17476487.93</v>
      </c>
      <c r="I37" s="8">
        <v>8962095.79</v>
      </c>
      <c r="J37" s="9">
        <v>51.28</v>
      </c>
      <c r="K37" s="8">
        <v>17205301.93</v>
      </c>
      <c r="L37" s="8">
        <v>8215744.83</v>
      </c>
      <c r="M37" s="9">
        <v>47.75</v>
      </c>
      <c r="N37" s="8">
        <v>271186</v>
      </c>
      <c r="O37" s="8">
        <v>746350.96</v>
      </c>
      <c r="P37" s="9">
        <v>1.55</v>
      </c>
      <c r="Q37" s="9">
        <v>8.32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70873437.21</v>
      </c>
      <c r="I38" s="8">
        <v>38987160.71</v>
      </c>
      <c r="J38" s="9">
        <v>55</v>
      </c>
      <c r="K38" s="8">
        <v>70318437.21</v>
      </c>
      <c r="L38" s="8">
        <v>34152703.81</v>
      </c>
      <c r="M38" s="9">
        <v>48.56</v>
      </c>
      <c r="N38" s="8">
        <v>555000</v>
      </c>
      <c r="O38" s="8">
        <v>4834456.9</v>
      </c>
      <c r="P38" s="9">
        <v>0.78</v>
      </c>
      <c r="Q38" s="9">
        <v>12.4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39593165.4</v>
      </c>
      <c r="I39" s="8">
        <v>17280666.56</v>
      </c>
      <c r="J39" s="9">
        <v>43.64</v>
      </c>
      <c r="K39" s="8">
        <v>44272169.66</v>
      </c>
      <c r="L39" s="8">
        <v>15535661.25</v>
      </c>
      <c r="M39" s="9">
        <v>35.09</v>
      </c>
      <c r="N39" s="8">
        <v>-4679004.26</v>
      </c>
      <c r="O39" s="8">
        <v>1745005.31</v>
      </c>
      <c r="P39" s="9">
        <v>-11.81</v>
      </c>
      <c r="Q39" s="9">
        <v>10.09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15278530.26</v>
      </c>
      <c r="I40" s="8">
        <v>7198693.85</v>
      </c>
      <c r="J40" s="9">
        <v>47.11</v>
      </c>
      <c r="K40" s="8">
        <v>14961430.26</v>
      </c>
      <c r="L40" s="8">
        <v>6613870.63</v>
      </c>
      <c r="M40" s="9">
        <v>44.2</v>
      </c>
      <c r="N40" s="8">
        <v>317100</v>
      </c>
      <c r="O40" s="8">
        <v>584823.22</v>
      </c>
      <c r="P40" s="9">
        <v>2.07</v>
      </c>
      <c r="Q40" s="9">
        <v>8.12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46418215.51</v>
      </c>
      <c r="I41" s="8">
        <v>24879042.46</v>
      </c>
      <c r="J41" s="9">
        <v>53.59</v>
      </c>
      <c r="K41" s="8">
        <v>54367506.71</v>
      </c>
      <c r="L41" s="8">
        <v>22997807.97</v>
      </c>
      <c r="M41" s="9">
        <v>42.3</v>
      </c>
      <c r="N41" s="8">
        <v>-7949291.2</v>
      </c>
      <c r="O41" s="8">
        <v>1881234.49</v>
      </c>
      <c r="P41" s="9">
        <v>-17.12</v>
      </c>
      <c r="Q41" s="9">
        <v>7.56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22006200</v>
      </c>
      <c r="I42" s="8">
        <v>10943525.76</v>
      </c>
      <c r="J42" s="9">
        <v>49.72</v>
      </c>
      <c r="K42" s="8">
        <v>24952466</v>
      </c>
      <c r="L42" s="8">
        <v>10130347.28</v>
      </c>
      <c r="M42" s="9">
        <v>40.59</v>
      </c>
      <c r="N42" s="8">
        <v>-2946266</v>
      </c>
      <c r="O42" s="8">
        <v>813178.48</v>
      </c>
      <c r="P42" s="9">
        <v>-13.38</v>
      </c>
      <c r="Q42" s="9">
        <v>7.43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22994619.28</v>
      </c>
      <c r="I43" s="8">
        <v>10931179.43</v>
      </c>
      <c r="J43" s="9">
        <v>47.53</v>
      </c>
      <c r="K43" s="8">
        <v>24528085.72</v>
      </c>
      <c r="L43" s="8">
        <v>11722703.45</v>
      </c>
      <c r="M43" s="9">
        <v>47.79</v>
      </c>
      <c r="N43" s="8">
        <v>-1533466.44</v>
      </c>
      <c r="O43" s="8">
        <v>-791524.02</v>
      </c>
      <c r="P43" s="9">
        <v>-6.66</v>
      </c>
      <c r="Q43" s="9">
        <v>-7.24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27617351.88</v>
      </c>
      <c r="I44" s="8">
        <v>12552014.6</v>
      </c>
      <c r="J44" s="9">
        <v>45.44</v>
      </c>
      <c r="K44" s="8">
        <v>28465739.61</v>
      </c>
      <c r="L44" s="8">
        <v>11224550.25</v>
      </c>
      <c r="M44" s="9">
        <v>39.43</v>
      </c>
      <c r="N44" s="8">
        <v>-848387.73</v>
      </c>
      <c r="O44" s="8">
        <v>1327464.35</v>
      </c>
      <c r="P44" s="9">
        <v>-3.07</v>
      </c>
      <c r="Q44" s="9">
        <v>10.57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30660581.53</v>
      </c>
      <c r="I45" s="8">
        <v>16557600.46</v>
      </c>
      <c r="J45" s="9">
        <v>54</v>
      </c>
      <c r="K45" s="8">
        <v>29360581.53</v>
      </c>
      <c r="L45" s="8">
        <v>13627258.16</v>
      </c>
      <c r="M45" s="9">
        <v>46.41</v>
      </c>
      <c r="N45" s="8">
        <v>1300000</v>
      </c>
      <c r="O45" s="8">
        <v>2930342.3</v>
      </c>
      <c r="P45" s="9">
        <v>4.23</v>
      </c>
      <c r="Q45" s="9">
        <v>17.69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30273129.37</v>
      </c>
      <c r="I46" s="8">
        <v>16015743.78</v>
      </c>
      <c r="J46" s="9">
        <v>52.9</v>
      </c>
      <c r="K46" s="8">
        <v>29373129.37</v>
      </c>
      <c r="L46" s="8">
        <v>15553129.06</v>
      </c>
      <c r="M46" s="9">
        <v>52.95</v>
      </c>
      <c r="N46" s="8">
        <v>900000</v>
      </c>
      <c r="O46" s="8">
        <v>462614.72</v>
      </c>
      <c r="P46" s="9">
        <v>2.97</v>
      </c>
      <c r="Q46" s="9">
        <v>2.88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11232083.45</v>
      </c>
      <c r="I47" s="8">
        <v>5385376.95</v>
      </c>
      <c r="J47" s="9">
        <v>47.94</v>
      </c>
      <c r="K47" s="8">
        <v>10969883.45</v>
      </c>
      <c r="L47" s="8">
        <v>4904227.04</v>
      </c>
      <c r="M47" s="9">
        <v>44.7</v>
      </c>
      <c r="N47" s="8">
        <v>262200</v>
      </c>
      <c r="O47" s="8">
        <v>481149.91</v>
      </c>
      <c r="P47" s="9">
        <v>2.33</v>
      </c>
      <c r="Q47" s="9">
        <v>8.93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24381199.61</v>
      </c>
      <c r="I48" s="8">
        <v>12515979.21</v>
      </c>
      <c r="J48" s="9">
        <v>51.33</v>
      </c>
      <c r="K48" s="8">
        <v>25694684.61</v>
      </c>
      <c r="L48" s="8">
        <v>12803965.32</v>
      </c>
      <c r="M48" s="9">
        <v>49.83</v>
      </c>
      <c r="N48" s="8">
        <v>-1313485</v>
      </c>
      <c r="O48" s="8">
        <v>-287986.11</v>
      </c>
      <c r="P48" s="9">
        <v>-5.38</v>
      </c>
      <c r="Q48" s="9">
        <v>-2.3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28213780.76</v>
      </c>
      <c r="I49" s="8">
        <v>14799528.92</v>
      </c>
      <c r="J49" s="9">
        <v>52.45</v>
      </c>
      <c r="K49" s="8">
        <v>29286806.3</v>
      </c>
      <c r="L49" s="8">
        <v>14928563.95</v>
      </c>
      <c r="M49" s="9">
        <v>50.97</v>
      </c>
      <c r="N49" s="8">
        <v>-1073025.54</v>
      </c>
      <c r="O49" s="8">
        <v>-129035.03</v>
      </c>
      <c r="P49" s="9">
        <v>-3.8</v>
      </c>
      <c r="Q49" s="9">
        <v>-0.87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23500669.68</v>
      </c>
      <c r="I50" s="8">
        <v>12979314.48</v>
      </c>
      <c r="J50" s="9">
        <v>55.22</v>
      </c>
      <c r="K50" s="8">
        <v>22763952.77</v>
      </c>
      <c r="L50" s="8">
        <v>10613259.68</v>
      </c>
      <c r="M50" s="9">
        <v>46.62</v>
      </c>
      <c r="N50" s="8">
        <v>736716.91</v>
      </c>
      <c r="O50" s="8">
        <v>2366054.8</v>
      </c>
      <c r="P50" s="9">
        <v>3.13</v>
      </c>
      <c r="Q50" s="9">
        <v>18.22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33778421.04</v>
      </c>
      <c r="I51" s="8">
        <v>15839725.76</v>
      </c>
      <c r="J51" s="9">
        <v>46.89</v>
      </c>
      <c r="K51" s="8">
        <v>35855081.04</v>
      </c>
      <c r="L51" s="8">
        <v>13897969.19</v>
      </c>
      <c r="M51" s="9">
        <v>38.76</v>
      </c>
      <c r="N51" s="8">
        <v>-2076660</v>
      </c>
      <c r="O51" s="8">
        <v>1941756.57</v>
      </c>
      <c r="P51" s="9">
        <v>-6.14</v>
      </c>
      <c r="Q51" s="9">
        <v>12.25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49260032.89</v>
      </c>
      <c r="I52" s="8">
        <v>25200198.52</v>
      </c>
      <c r="J52" s="9">
        <v>51.15</v>
      </c>
      <c r="K52" s="8">
        <v>55697310.96</v>
      </c>
      <c r="L52" s="8">
        <v>21746950.66</v>
      </c>
      <c r="M52" s="9">
        <v>39.04</v>
      </c>
      <c r="N52" s="8">
        <v>-6437278.07</v>
      </c>
      <c r="O52" s="8">
        <v>3453247.86</v>
      </c>
      <c r="P52" s="9">
        <v>-13.06</v>
      </c>
      <c r="Q52" s="9">
        <v>13.7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82240784.05</v>
      </c>
      <c r="I53" s="8">
        <v>43518121.35</v>
      </c>
      <c r="J53" s="9">
        <v>52.91</v>
      </c>
      <c r="K53" s="8">
        <v>90557836.87</v>
      </c>
      <c r="L53" s="8">
        <v>38476285.24</v>
      </c>
      <c r="M53" s="9">
        <v>42.48</v>
      </c>
      <c r="N53" s="8">
        <v>-8317052.82</v>
      </c>
      <c r="O53" s="8">
        <v>5041836.11</v>
      </c>
      <c r="P53" s="9">
        <v>-10.11</v>
      </c>
      <c r="Q53" s="9">
        <v>11.58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26888741.94</v>
      </c>
      <c r="I54" s="8">
        <v>13710024.81</v>
      </c>
      <c r="J54" s="9">
        <v>50.98</v>
      </c>
      <c r="K54" s="8">
        <v>28731419.41</v>
      </c>
      <c r="L54" s="8">
        <v>11526856.77</v>
      </c>
      <c r="M54" s="9">
        <v>40.11</v>
      </c>
      <c r="N54" s="8">
        <v>-1842677.47</v>
      </c>
      <c r="O54" s="8">
        <v>2183168.04</v>
      </c>
      <c r="P54" s="9">
        <v>-6.85</v>
      </c>
      <c r="Q54" s="9">
        <v>15.92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18458710.39</v>
      </c>
      <c r="I55" s="8">
        <v>9404431.06</v>
      </c>
      <c r="J55" s="9">
        <v>50.94</v>
      </c>
      <c r="K55" s="8">
        <v>20288305.39</v>
      </c>
      <c r="L55" s="8">
        <v>9298200.31</v>
      </c>
      <c r="M55" s="9">
        <v>45.83</v>
      </c>
      <c r="N55" s="8">
        <v>-1829595</v>
      </c>
      <c r="O55" s="8">
        <v>106230.75</v>
      </c>
      <c r="P55" s="9">
        <v>-9.91</v>
      </c>
      <c r="Q55" s="9">
        <v>1.12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13568407.74</v>
      </c>
      <c r="I56" s="8">
        <v>7351457.82</v>
      </c>
      <c r="J56" s="9">
        <v>54.18</v>
      </c>
      <c r="K56" s="8">
        <v>13628407.74</v>
      </c>
      <c r="L56" s="8">
        <v>6290221.3</v>
      </c>
      <c r="M56" s="9">
        <v>46.15</v>
      </c>
      <c r="N56" s="8">
        <v>-60000</v>
      </c>
      <c r="O56" s="8">
        <v>1061236.52</v>
      </c>
      <c r="P56" s="9">
        <v>-0.44</v>
      </c>
      <c r="Q56" s="9">
        <v>14.43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37427526.3</v>
      </c>
      <c r="I57" s="8">
        <v>20156340.53</v>
      </c>
      <c r="J57" s="9">
        <v>53.85</v>
      </c>
      <c r="K57" s="8">
        <v>36667526.3</v>
      </c>
      <c r="L57" s="8">
        <v>18049059.11</v>
      </c>
      <c r="M57" s="9">
        <v>49.22</v>
      </c>
      <c r="N57" s="8">
        <v>760000</v>
      </c>
      <c r="O57" s="8">
        <v>2107281.42</v>
      </c>
      <c r="P57" s="9">
        <v>2.03</v>
      </c>
      <c r="Q57" s="9">
        <v>10.45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16738636.05</v>
      </c>
      <c r="I58" s="8">
        <v>9355151.4</v>
      </c>
      <c r="J58" s="9">
        <v>55.88</v>
      </c>
      <c r="K58" s="8">
        <v>17374636.05</v>
      </c>
      <c r="L58" s="8">
        <v>8412142.08</v>
      </c>
      <c r="M58" s="9">
        <v>48.41</v>
      </c>
      <c r="N58" s="8">
        <v>-636000</v>
      </c>
      <c r="O58" s="8">
        <v>943009.32</v>
      </c>
      <c r="P58" s="9">
        <v>-3.79</v>
      </c>
      <c r="Q58" s="9">
        <v>10.08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14297361.81</v>
      </c>
      <c r="I59" s="8">
        <v>7940394.8</v>
      </c>
      <c r="J59" s="9">
        <v>55.53</v>
      </c>
      <c r="K59" s="8">
        <v>17357987.22</v>
      </c>
      <c r="L59" s="8">
        <v>6511009.8</v>
      </c>
      <c r="M59" s="9">
        <v>37.51</v>
      </c>
      <c r="N59" s="8">
        <v>-3060625.41</v>
      </c>
      <c r="O59" s="8">
        <v>1429385</v>
      </c>
      <c r="P59" s="9">
        <v>-21.4</v>
      </c>
      <c r="Q59" s="9">
        <v>18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21321514.67</v>
      </c>
      <c r="I60" s="8">
        <v>11112666.44</v>
      </c>
      <c r="J60" s="9">
        <v>52.11</v>
      </c>
      <c r="K60" s="8">
        <v>23484044.75</v>
      </c>
      <c r="L60" s="8">
        <v>9945037.24</v>
      </c>
      <c r="M60" s="9">
        <v>42.34</v>
      </c>
      <c r="N60" s="8">
        <v>-2162530.08</v>
      </c>
      <c r="O60" s="8">
        <v>1167629.2</v>
      </c>
      <c r="P60" s="9">
        <v>-10.14</v>
      </c>
      <c r="Q60" s="9">
        <v>10.5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23725918.11</v>
      </c>
      <c r="I61" s="8">
        <v>11797329.04</v>
      </c>
      <c r="J61" s="9">
        <v>49.72</v>
      </c>
      <c r="K61" s="8">
        <v>24115375.11</v>
      </c>
      <c r="L61" s="8">
        <v>12592703.9</v>
      </c>
      <c r="M61" s="9">
        <v>52.21</v>
      </c>
      <c r="N61" s="8">
        <v>-389457</v>
      </c>
      <c r="O61" s="8">
        <v>-795374.86</v>
      </c>
      <c r="P61" s="9">
        <v>-1.64</v>
      </c>
      <c r="Q61" s="9">
        <v>-6.74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45400822.95</v>
      </c>
      <c r="I62" s="8">
        <v>23493421.48</v>
      </c>
      <c r="J62" s="9">
        <v>51.74</v>
      </c>
      <c r="K62" s="8">
        <v>50113467.95</v>
      </c>
      <c r="L62" s="8">
        <v>22186549</v>
      </c>
      <c r="M62" s="9">
        <v>44.27</v>
      </c>
      <c r="N62" s="8">
        <v>-4712645</v>
      </c>
      <c r="O62" s="8">
        <v>1306872.48</v>
      </c>
      <c r="P62" s="9">
        <v>-10.38</v>
      </c>
      <c r="Q62" s="9">
        <v>5.56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37555635.24</v>
      </c>
      <c r="I63" s="8">
        <v>18980774.01</v>
      </c>
      <c r="J63" s="9">
        <v>50.54</v>
      </c>
      <c r="K63" s="8">
        <v>36968382.08</v>
      </c>
      <c r="L63" s="8">
        <v>17205048.03</v>
      </c>
      <c r="M63" s="9">
        <v>46.53</v>
      </c>
      <c r="N63" s="8">
        <v>587253.16</v>
      </c>
      <c r="O63" s="8">
        <v>1775725.98</v>
      </c>
      <c r="P63" s="9">
        <v>1.56</v>
      </c>
      <c r="Q63" s="9">
        <v>9.35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47000984.42</v>
      </c>
      <c r="I64" s="8">
        <v>20538354.59</v>
      </c>
      <c r="J64" s="9">
        <v>43.69</v>
      </c>
      <c r="K64" s="8">
        <v>49704630.16</v>
      </c>
      <c r="L64" s="8">
        <v>18374191.83</v>
      </c>
      <c r="M64" s="9">
        <v>36.96</v>
      </c>
      <c r="N64" s="8">
        <v>-2703645.74</v>
      </c>
      <c r="O64" s="8">
        <v>2164162.76</v>
      </c>
      <c r="P64" s="9">
        <v>-5.75</v>
      </c>
      <c r="Q64" s="9">
        <v>10.53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24151218.91</v>
      </c>
      <c r="I65" s="8">
        <v>11070977.55</v>
      </c>
      <c r="J65" s="9">
        <v>45.84</v>
      </c>
      <c r="K65" s="8">
        <v>24664267.75</v>
      </c>
      <c r="L65" s="8">
        <v>10234255.22</v>
      </c>
      <c r="M65" s="9">
        <v>41.49</v>
      </c>
      <c r="N65" s="8">
        <v>-513048.84</v>
      </c>
      <c r="O65" s="8">
        <v>836722.33</v>
      </c>
      <c r="P65" s="9">
        <v>-2.12</v>
      </c>
      <c r="Q65" s="9">
        <v>7.55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16483861.69</v>
      </c>
      <c r="I66" s="8">
        <v>8605709.29</v>
      </c>
      <c r="J66" s="9">
        <v>52.2</v>
      </c>
      <c r="K66" s="8">
        <v>17384662.34</v>
      </c>
      <c r="L66" s="8">
        <v>7549329.75</v>
      </c>
      <c r="M66" s="9">
        <v>43.42</v>
      </c>
      <c r="N66" s="8">
        <v>-900800.65</v>
      </c>
      <c r="O66" s="8">
        <v>1056379.54</v>
      </c>
      <c r="P66" s="9">
        <v>-5.46</v>
      </c>
      <c r="Q66" s="9">
        <v>12.27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29454811.21</v>
      </c>
      <c r="I67" s="8">
        <v>15498632.64</v>
      </c>
      <c r="J67" s="9">
        <v>52.61</v>
      </c>
      <c r="K67" s="8">
        <v>33689122.33</v>
      </c>
      <c r="L67" s="8">
        <v>13151003.13</v>
      </c>
      <c r="M67" s="9">
        <v>39.03</v>
      </c>
      <c r="N67" s="8">
        <v>-4234311.12</v>
      </c>
      <c r="O67" s="8">
        <v>2347629.51</v>
      </c>
      <c r="P67" s="9">
        <v>-14.37</v>
      </c>
      <c r="Q67" s="9">
        <v>15.14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14734443.18</v>
      </c>
      <c r="I68" s="8">
        <v>8015525.29</v>
      </c>
      <c r="J68" s="9">
        <v>54.39</v>
      </c>
      <c r="K68" s="8">
        <v>15984263.18</v>
      </c>
      <c r="L68" s="8">
        <v>7932726.68</v>
      </c>
      <c r="M68" s="9">
        <v>49.62</v>
      </c>
      <c r="N68" s="8">
        <v>-1249820</v>
      </c>
      <c r="O68" s="8">
        <v>82798.61</v>
      </c>
      <c r="P68" s="9">
        <v>-8.48</v>
      </c>
      <c r="Q68" s="9">
        <v>1.03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76077970.47</v>
      </c>
      <c r="I69" s="8">
        <v>39235140.77</v>
      </c>
      <c r="J69" s="9">
        <v>51.57</v>
      </c>
      <c r="K69" s="8">
        <v>81037112.27</v>
      </c>
      <c r="L69" s="8">
        <v>33284374.51</v>
      </c>
      <c r="M69" s="9">
        <v>41.07</v>
      </c>
      <c r="N69" s="8">
        <v>-4959141.8</v>
      </c>
      <c r="O69" s="8">
        <v>5950766.26</v>
      </c>
      <c r="P69" s="9">
        <v>-6.51</v>
      </c>
      <c r="Q69" s="9">
        <v>15.16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13479427.47</v>
      </c>
      <c r="I70" s="8">
        <v>6678201.81</v>
      </c>
      <c r="J70" s="9">
        <v>49.54</v>
      </c>
      <c r="K70" s="8">
        <v>13821625.47</v>
      </c>
      <c r="L70" s="8">
        <v>5612020.05</v>
      </c>
      <c r="M70" s="9">
        <v>40.6</v>
      </c>
      <c r="N70" s="8">
        <v>-342198</v>
      </c>
      <c r="O70" s="8">
        <v>1066181.76</v>
      </c>
      <c r="P70" s="9">
        <v>-2.53</v>
      </c>
      <c r="Q70" s="9">
        <v>15.96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21401566.39</v>
      </c>
      <c r="I71" s="8">
        <v>11175078.43</v>
      </c>
      <c r="J71" s="9">
        <v>52.21</v>
      </c>
      <c r="K71" s="8">
        <v>23908379.65</v>
      </c>
      <c r="L71" s="8">
        <v>10103027.76</v>
      </c>
      <c r="M71" s="9">
        <v>42.25</v>
      </c>
      <c r="N71" s="8">
        <v>-2506813.26</v>
      </c>
      <c r="O71" s="8">
        <v>1072050.67</v>
      </c>
      <c r="P71" s="9">
        <v>-11.71</v>
      </c>
      <c r="Q71" s="9">
        <v>9.59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36375361.34</v>
      </c>
      <c r="I72" s="8">
        <v>17132981.87</v>
      </c>
      <c r="J72" s="9">
        <v>47.1</v>
      </c>
      <c r="K72" s="8">
        <v>41227828.94</v>
      </c>
      <c r="L72" s="8">
        <v>16549094.26</v>
      </c>
      <c r="M72" s="9">
        <v>40.14</v>
      </c>
      <c r="N72" s="8">
        <v>-4852467.6</v>
      </c>
      <c r="O72" s="8">
        <v>583887.61</v>
      </c>
      <c r="P72" s="9">
        <v>-13.33</v>
      </c>
      <c r="Q72" s="9">
        <v>3.4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28459206.99</v>
      </c>
      <c r="I73" s="8">
        <v>13883065.5</v>
      </c>
      <c r="J73" s="9">
        <v>48.78</v>
      </c>
      <c r="K73" s="8">
        <v>34703606.27</v>
      </c>
      <c r="L73" s="8">
        <v>12004400.63</v>
      </c>
      <c r="M73" s="9">
        <v>34.59</v>
      </c>
      <c r="N73" s="8">
        <v>-6244399.28</v>
      </c>
      <c r="O73" s="8">
        <v>1878664.87</v>
      </c>
      <c r="P73" s="9">
        <v>-21.94</v>
      </c>
      <c r="Q73" s="9">
        <v>13.53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42399085.73</v>
      </c>
      <c r="I74" s="8">
        <v>21271862.14</v>
      </c>
      <c r="J74" s="9">
        <v>50.17</v>
      </c>
      <c r="K74" s="8">
        <v>43357456.37</v>
      </c>
      <c r="L74" s="8">
        <v>18686685.95</v>
      </c>
      <c r="M74" s="9">
        <v>43.09</v>
      </c>
      <c r="N74" s="8">
        <v>-958370.64</v>
      </c>
      <c r="O74" s="8">
        <v>2585176.19</v>
      </c>
      <c r="P74" s="9">
        <v>-2.26</v>
      </c>
      <c r="Q74" s="9">
        <v>12.15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38052800.57</v>
      </c>
      <c r="I75" s="8">
        <v>20619034.47</v>
      </c>
      <c r="J75" s="9">
        <v>54.18</v>
      </c>
      <c r="K75" s="8">
        <v>38832800.57</v>
      </c>
      <c r="L75" s="8">
        <v>15639589.28</v>
      </c>
      <c r="M75" s="9">
        <v>40.27</v>
      </c>
      <c r="N75" s="8">
        <v>-780000</v>
      </c>
      <c r="O75" s="8">
        <v>4979445.19</v>
      </c>
      <c r="P75" s="9">
        <v>-2.04</v>
      </c>
      <c r="Q75" s="9">
        <v>24.14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21891185.65</v>
      </c>
      <c r="I76" s="8">
        <v>10756374.19</v>
      </c>
      <c r="J76" s="9">
        <v>49.13</v>
      </c>
      <c r="K76" s="8">
        <v>22275068.4</v>
      </c>
      <c r="L76" s="8">
        <v>10074268.55</v>
      </c>
      <c r="M76" s="9">
        <v>45.22</v>
      </c>
      <c r="N76" s="8">
        <v>-383882.75</v>
      </c>
      <c r="O76" s="8">
        <v>682105.64</v>
      </c>
      <c r="P76" s="9">
        <v>-1.75</v>
      </c>
      <c r="Q76" s="9">
        <v>6.34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24666249.73</v>
      </c>
      <c r="I77" s="8">
        <v>11714354.87</v>
      </c>
      <c r="J77" s="9">
        <v>47.49</v>
      </c>
      <c r="K77" s="8">
        <v>26198219.73</v>
      </c>
      <c r="L77" s="8">
        <v>10926831.75</v>
      </c>
      <c r="M77" s="9">
        <v>41.7</v>
      </c>
      <c r="N77" s="8">
        <v>-1531970</v>
      </c>
      <c r="O77" s="8">
        <v>787523.12</v>
      </c>
      <c r="P77" s="9">
        <v>-6.21</v>
      </c>
      <c r="Q77" s="9">
        <v>6.72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24616896.06</v>
      </c>
      <c r="I78" s="8">
        <v>11364687.55</v>
      </c>
      <c r="J78" s="9">
        <v>46.16</v>
      </c>
      <c r="K78" s="8">
        <v>24502329.01</v>
      </c>
      <c r="L78" s="8">
        <v>10274112.44</v>
      </c>
      <c r="M78" s="9">
        <v>41.93</v>
      </c>
      <c r="N78" s="8">
        <v>114567.05</v>
      </c>
      <c r="O78" s="8">
        <v>1090575.11</v>
      </c>
      <c r="P78" s="9">
        <v>0.46</v>
      </c>
      <c r="Q78" s="9">
        <v>9.59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73203409.95</v>
      </c>
      <c r="I79" s="8">
        <v>38720492.6</v>
      </c>
      <c r="J79" s="9">
        <v>52.89</v>
      </c>
      <c r="K79" s="8">
        <v>81673300.88</v>
      </c>
      <c r="L79" s="8">
        <v>33986048.49</v>
      </c>
      <c r="M79" s="9">
        <v>41.61</v>
      </c>
      <c r="N79" s="8">
        <v>-8469890.93</v>
      </c>
      <c r="O79" s="8">
        <v>4734444.11</v>
      </c>
      <c r="P79" s="9">
        <v>-11.57</v>
      </c>
      <c r="Q79" s="9">
        <v>12.22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23151103.43</v>
      </c>
      <c r="I80" s="8">
        <v>12333211.14</v>
      </c>
      <c r="J80" s="9">
        <v>53.27</v>
      </c>
      <c r="K80" s="8">
        <v>23228345.43</v>
      </c>
      <c r="L80" s="8">
        <v>11002851.32</v>
      </c>
      <c r="M80" s="9">
        <v>47.36</v>
      </c>
      <c r="N80" s="8">
        <v>-77242</v>
      </c>
      <c r="O80" s="8">
        <v>1330359.82</v>
      </c>
      <c r="P80" s="9">
        <v>-0.33</v>
      </c>
      <c r="Q80" s="9">
        <v>10.78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50229186.07</v>
      </c>
      <c r="I81" s="8">
        <v>24083632.58</v>
      </c>
      <c r="J81" s="9">
        <v>47.94</v>
      </c>
      <c r="K81" s="8">
        <v>55294590.72</v>
      </c>
      <c r="L81" s="8">
        <v>23824501.52</v>
      </c>
      <c r="M81" s="9">
        <v>43.08</v>
      </c>
      <c r="N81" s="8">
        <v>-5065404.65</v>
      </c>
      <c r="O81" s="8">
        <v>259131.06</v>
      </c>
      <c r="P81" s="9">
        <v>-10.08</v>
      </c>
      <c r="Q81" s="9">
        <v>1.07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39286744.76</v>
      </c>
      <c r="I82" s="8">
        <v>20095545.47</v>
      </c>
      <c r="J82" s="9">
        <v>51.15</v>
      </c>
      <c r="K82" s="8">
        <v>41173343.76</v>
      </c>
      <c r="L82" s="8">
        <v>16577429.23</v>
      </c>
      <c r="M82" s="9">
        <v>40.26</v>
      </c>
      <c r="N82" s="8">
        <v>-1886599</v>
      </c>
      <c r="O82" s="8">
        <v>3518116.24</v>
      </c>
      <c r="P82" s="9">
        <v>-4.8</v>
      </c>
      <c r="Q82" s="9">
        <v>17.5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16956678.19</v>
      </c>
      <c r="I83" s="8">
        <v>9312609.01</v>
      </c>
      <c r="J83" s="9">
        <v>54.92</v>
      </c>
      <c r="K83" s="8">
        <v>16727858.19</v>
      </c>
      <c r="L83" s="8">
        <v>9648442.13</v>
      </c>
      <c r="M83" s="9">
        <v>57.67</v>
      </c>
      <c r="N83" s="8">
        <v>228820</v>
      </c>
      <c r="O83" s="8">
        <v>-335833.12</v>
      </c>
      <c r="P83" s="9">
        <v>1.34</v>
      </c>
      <c r="Q83" s="9">
        <v>-3.6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32708899.59</v>
      </c>
      <c r="I84" s="8">
        <v>16389304.18</v>
      </c>
      <c r="J84" s="9">
        <v>50.1</v>
      </c>
      <c r="K84" s="8">
        <v>34454038.1</v>
      </c>
      <c r="L84" s="8">
        <v>15527391.07</v>
      </c>
      <c r="M84" s="9">
        <v>45.06</v>
      </c>
      <c r="N84" s="8">
        <v>-1745138.51</v>
      </c>
      <c r="O84" s="8">
        <v>861913.11</v>
      </c>
      <c r="P84" s="9">
        <v>-5.33</v>
      </c>
      <c r="Q84" s="9">
        <v>5.25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16317212.7</v>
      </c>
      <c r="I85" s="8">
        <v>7556279.73</v>
      </c>
      <c r="J85" s="9">
        <v>46.3</v>
      </c>
      <c r="K85" s="8">
        <v>19230148.03</v>
      </c>
      <c r="L85" s="8">
        <v>7141249.73</v>
      </c>
      <c r="M85" s="9">
        <v>37.13</v>
      </c>
      <c r="N85" s="8">
        <v>-2912935.33</v>
      </c>
      <c r="O85" s="8">
        <v>415030</v>
      </c>
      <c r="P85" s="9">
        <v>-17.85</v>
      </c>
      <c r="Q85" s="9">
        <v>5.49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26579333.3</v>
      </c>
      <c r="I86" s="8">
        <v>12206377.14</v>
      </c>
      <c r="J86" s="9">
        <v>45.92</v>
      </c>
      <c r="K86" s="8">
        <v>28212533.3</v>
      </c>
      <c r="L86" s="8">
        <v>10155977.35</v>
      </c>
      <c r="M86" s="9">
        <v>35.99</v>
      </c>
      <c r="N86" s="8">
        <v>-1633200</v>
      </c>
      <c r="O86" s="8">
        <v>2050399.79</v>
      </c>
      <c r="P86" s="9">
        <v>-6.14</v>
      </c>
      <c r="Q86" s="9">
        <v>16.79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58230119.88</v>
      </c>
      <c r="I87" s="8">
        <v>30621746.61</v>
      </c>
      <c r="J87" s="9">
        <v>52.58</v>
      </c>
      <c r="K87" s="8">
        <v>61904219.88</v>
      </c>
      <c r="L87" s="8">
        <v>29110352.59</v>
      </c>
      <c r="M87" s="9">
        <v>47.02</v>
      </c>
      <c r="N87" s="8">
        <v>-3674100</v>
      </c>
      <c r="O87" s="8">
        <v>1511394.02</v>
      </c>
      <c r="P87" s="9">
        <v>-6.3</v>
      </c>
      <c r="Q87" s="9">
        <v>4.93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40924106.21</v>
      </c>
      <c r="I88" s="8">
        <v>19075094.19</v>
      </c>
      <c r="J88" s="9">
        <v>46.61</v>
      </c>
      <c r="K88" s="8">
        <v>45546694.99</v>
      </c>
      <c r="L88" s="8">
        <v>16011335.4</v>
      </c>
      <c r="M88" s="9">
        <v>35.15</v>
      </c>
      <c r="N88" s="8">
        <v>-4622588.78</v>
      </c>
      <c r="O88" s="8">
        <v>3063758.79</v>
      </c>
      <c r="P88" s="9">
        <v>-11.29</v>
      </c>
      <c r="Q88" s="9">
        <v>16.06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40700383.38</v>
      </c>
      <c r="I89" s="8">
        <v>19751405.26</v>
      </c>
      <c r="J89" s="9">
        <v>48.52</v>
      </c>
      <c r="K89" s="8">
        <v>42888134.45</v>
      </c>
      <c r="L89" s="8">
        <v>18001959.18</v>
      </c>
      <c r="M89" s="9">
        <v>41.97</v>
      </c>
      <c r="N89" s="8">
        <v>-2187751.07</v>
      </c>
      <c r="O89" s="8">
        <v>1749446.08</v>
      </c>
      <c r="P89" s="9">
        <v>-5.37</v>
      </c>
      <c r="Q89" s="9">
        <v>8.85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24309429.32</v>
      </c>
      <c r="I90" s="8">
        <v>12946210.02</v>
      </c>
      <c r="J90" s="9">
        <v>53.25</v>
      </c>
      <c r="K90" s="8">
        <v>26345289.32</v>
      </c>
      <c r="L90" s="8">
        <v>12988882.76</v>
      </c>
      <c r="M90" s="9">
        <v>49.3</v>
      </c>
      <c r="N90" s="8">
        <v>-2035860</v>
      </c>
      <c r="O90" s="8">
        <v>-42672.74</v>
      </c>
      <c r="P90" s="9">
        <v>-8.37</v>
      </c>
      <c r="Q90" s="9">
        <v>-0.32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17550688.75</v>
      </c>
      <c r="I91" s="8">
        <v>9076630.15</v>
      </c>
      <c r="J91" s="9">
        <v>51.71</v>
      </c>
      <c r="K91" s="8">
        <v>24116060.2</v>
      </c>
      <c r="L91" s="8">
        <v>8713792.04</v>
      </c>
      <c r="M91" s="9">
        <v>36.13</v>
      </c>
      <c r="N91" s="8">
        <v>-6565371.45</v>
      </c>
      <c r="O91" s="8">
        <v>362838.11</v>
      </c>
      <c r="P91" s="9">
        <v>-37.4</v>
      </c>
      <c r="Q91" s="9">
        <v>3.99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70188171.58</v>
      </c>
      <c r="I92" s="8">
        <v>38300660.67</v>
      </c>
      <c r="J92" s="9">
        <v>54.56</v>
      </c>
      <c r="K92" s="8">
        <v>73371222.97</v>
      </c>
      <c r="L92" s="8">
        <v>30124831.46</v>
      </c>
      <c r="M92" s="9">
        <v>41.05</v>
      </c>
      <c r="N92" s="8">
        <v>-3183051.39</v>
      </c>
      <c r="O92" s="8">
        <v>8175829.21</v>
      </c>
      <c r="P92" s="9">
        <v>-4.53</v>
      </c>
      <c r="Q92" s="9">
        <v>21.34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34265719.13</v>
      </c>
      <c r="I93" s="8">
        <v>16818817.47</v>
      </c>
      <c r="J93" s="9">
        <v>49.08</v>
      </c>
      <c r="K93" s="8">
        <v>36290467.89</v>
      </c>
      <c r="L93" s="8">
        <v>16060794.56</v>
      </c>
      <c r="M93" s="9">
        <v>44.25</v>
      </c>
      <c r="N93" s="8">
        <v>-2024748.76</v>
      </c>
      <c r="O93" s="8">
        <v>758022.91</v>
      </c>
      <c r="P93" s="9">
        <v>-5.9</v>
      </c>
      <c r="Q93" s="9">
        <v>4.5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27697225.64</v>
      </c>
      <c r="I94" s="8">
        <v>14286030.07</v>
      </c>
      <c r="J94" s="9">
        <v>51.57</v>
      </c>
      <c r="K94" s="8">
        <v>29684475.11</v>
      </c>
      <c r="L94" s="8">
        <v>12565475.61</v>
      </c>
      <c r="M94" s="9">
        <v>42.33</v>
      </c>
      <c r="N94" s="8">
        <v>-1987249.47</v>
      </c>
      <c r="O94" s="8">
        <v>1720554.46</v>
      </c>
      <c r="P94" s="9">
        <v>-7.17</v>
      </c>
      <c r="Q94" s="9">
        <v>12.04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22273006.26</v>
      </c>
      <c r="I95" s="8">
        <v>12878369.37</v>
      </c>
      <c r="J95" s="9">
        <v>57.82</v>
      </c>
      <c r="K95" s="8">
        <v>23319147.17</v>
      </c>
      <c r="L95" s="8">
        <v>9790118.5</v>
      </c>
      <c r="M95" s="9">
        <v>41.98</v>
      </c>
      <c r="N95" s="8">
        <v>-1046140.91</v>
      </c>
      <c r="O95" s="8">
        <v>3088250.87</v>
      </c>
      <c r="P95" s="9">
        <v>-4.69</v>
      </c>
      <c r="Q95" s="9">
        <v>23.98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29282034.66</v>
      </c>
      <c r="I96" s="8">
        <v>14287359.77</v>
      </c>
      <c r="J96" s="9">
        <v>48.79</v>
      </c>
      <c r="K96" s="8">
        <v>31606148.83</v>
      </c>
      <c r="L96" s="8">
        <v>12456533.44</v>
      </c>
      <c r="M96" s="9">
        <v>39.41</v>
      </c>
      <c r="N96" s="8">
        <v>-2324114.17</v>
      </c>
      <c r="O96" s="8">
        <v>1830826.33</v>
      </c>
      <c r="P96" s="9">
        <v>-7.93</v>
      </c>
      <c r="Q96" s="9">
        <v>12.81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22587125.17</v>
      </c>
      <c r="I97" s="8">
        <v>9866091.15</v>
      </c>
      <c r="J97" s="9">
        <v>43.68</v>
      </c>
      <c r="K97" s="8">
        <v>22546510.17</v>
      </c>
      <c r="L97" s="8">
        <v>9031195.81</v>
      </c>
      <c r="M97" s="9">
        <v>40.05</v>
      </c>
      <c r="N97" s="8">
        <v>40615</v>
      </c>
      <c r="O97" s="8">
        <v>834895.34</v>
      </c>
      <c r="P97" s="9">
        <v>0.17</v>
      </c>
      <c r="Q97" s="9">
        <v>8.46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18678524.98</v>
      </c>
      <c r="I98" s="8">
        <v>9941846.76</v>
      </c>
      <c r="J98" s="9">
        <v>53.22</v>
      </c>
      <c r="K98" s="8">
        <v>19769519.93</v>
      </c>
      <c r="L98" s="8">
        <v>9061071.86</v>
      </c>
      <c r="M98" s="9">
        <v>45.83</v>
      </c>
      <c r="N98" s="8">
        <v>-1090994.95</v>
      </c>
      <c r="O98" s="8">
        <v>880774.9</v>
      </c>
      <c r="P98" s="9">
        <v>-5.84</v>
      </c>
      <c r="Q98" s="9">
        <v>8.85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107579704.34</v>
      </c>
      <c r="I99" s="8">
        <v>51906281.41</v>
      </c>
      <c r="J99" s="9">
        <v>48.24</v>
      </c>
      <c r="K99" s="8">
        <v>111473551.34</v>
      </c>
      <c r="L99" s="8">
        <v>44124807.05</v>
      </c>
      <c r="M99" s="9">
        <v>39.58</v>
      </c>
      <c r="N99" s="8">
        <v>-3893847</v>
      </c>
      <c r="O99" s="8">
        <v>7781474.36</v>
      </c>
      <c r="P99" s="9">
        <v>-3.61</v>
      </c>
      <c r="Q99" s="9">
        <v>14.99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17313063.9</v>
      </c>
      <c r="I100" s="8">
        <v>8395174.02</v>
      </c>
      <c r="J100" s="9">
        <v>48.49</v>
      </c>
      <c r="K100" s="8">
        <v>17558063.9</v>
      </c>
      <c r="L100" s="8">
        <v>6947574.86</v>
      </c>
      <c r="M100" s="9">
        <v>39.56</v>
      </c>
      <c r="N100" s="8">
        <v>-245000</v>
      </c>
      <c r="O100" s="8">
        <v>1447599.16</v>
      </c>
      <c r="P100" s="9">
        <v>-1.41</v>
      </c>
      <c r="Q100" s="9">
        <v>17.24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49240428.74</v>
      </c>
      <c r="I101" s="8">
        <v>25247942.4</v>
      </c>
      <c r="J101" s="9">
        <v>51.27</v>
      </c>
      <c r="K101" s="8">
        <v>55989778.48</v>
      </c>
      <c r="L101" s="8">
        <v>23517809.29</v>
      </c>
      <c r="M101" s="9">
        <v>42</v>
      </c>
      <c r="N101" s="8">
        <v>-6749349.74</v>
      </c>
      <c r="O101" s="8">
        <v>1730133.11</v>
      </c>
      <c r="P101" s="9">
        <v>-13.7</v>
      </c>
      <c r="Q101" s="9">
        <v>6.85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27369543.37</v>
      </c>
      <c r="I102" s="8">
        <v>13469367</v>
      </c>
      <c r="J102" s="9">
        <v>49.21</v>
      </c>
      <c r="K102" s="8">
        <v>28138543.37</v>
      </c>
      <c r="L102" s="8">
        <v>12128317.87</v>
      </c>
      <c r="M102" s="9">
        <v>43.1</v>
      </c>
      <c r="N102" s="8">
        <v>-769000</v>
      </c>
      <c r="O102" s="8">
        <v>1341049.13</v>
      </c>
      <c r="P102" s="9">
        <v>-2.8</v>
      </c>
      <c r="Q102" s="9">
        <v>9.95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29337482.41</v>
      </c>
      <c r="I103" s="8">
        <v>14924698.65</v>
      </c>
      <c r="J103" s="9">
        <v>50.87</v>
      </c>
      <c r="K103" s="8">
        <v>28765406.41</v>
      </c>
      <c r="L103" s="8">
        <v>13744317.95</v>
      </c>
      <c r="M103" s="9">
        <v>47.78</v>
      </c>
      <c r="N103" s="8">
        <v>572076</v>
      </c>
      <c r="O103" s="8">
        <v>1180380.7</v>
      </c>
      <c r="P103" s="9">
        <v>1.94</v>
      </c>
      <c r="Q103" s="9">
        <v>7.9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61739828.24</v>
      </c>
      <c r="I104" s="8">
        <v>29641797.23</v>
      </c>
      <c r="J104" s="9">
        <v>48.01</v>
      </c>
      <c r="K104" s="8">
        <v>64036594.15</v>
      </c>
      <c r="L104" s="8">
        <v>28480398.86</v>
      </c>
      <c r="M104" s="9">
        <v>44.47</v>
      </c>
      <c r="N104" s="8">
        <v>-2296765.91</v>
      </c>
      <c r="O104" s="8">
        <v>1161398.37</v>
      </c>
      <c r="P104" s="9">
        <v>-3.72</v>
      </c>
      <c r="Q104" s="9">
        <v>3.91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22113855.11</v>
      </c>
      <c r="I105" s="8">
        <v>10176833.09</v>
      </c>
      <c r="J105" s="9">
        <v>46.02</v>
      </c>
      <c r="K105" s="8">
        <v>22056858.45</v>
      </c>
      <c r="L105" s="8">
        <v>9280532.34</v>
      </c>
      <c r="M105" s="9">
        <v>42.07</v>
      </c>
      <c r="N105" s="8">
        <v>56996.66</v>
      </c>
      <c r="O105" s="8">
        <v>896300.75</v>
      </c>
      <c r="P105" s="9">
        <v>0.25</v>
      </c>
      <c r="Q105" s="9">
        <v>8.8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59100087.42</v>
      </c>
      <c r="I106" s="8">
        <v>26667269.91</v>
      </c>
      <c r="J106" s="9">
        <v>45.12</v>
      </c>
      <c r="K106" s="8">
        <v>68154221.42</v>
      </c>
      <c r="L106" s="8">
        <v>29627526.41</v>
      </c>
      <c r="M106" s="9">
        <v>43.47</v>
      </c>
      <c r="N106" s="8">
        <v>-9054134</v>
      </c>
      <c r="O106" s="8">
        <v>-2960256.5</v>
      </c>
      <c r="P106" s="9">
        <v>-15.32</v>
      </c>
      <c r="Q106" s="9">
        <v>-11.1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31241238.9</v>
      </c>
      <c r="I107" s="8">
        <v>16979084.41</v>
      </c>
      <c r="J107" s="9">
        <v>54.34</v>
      </c>
      <c r="K107" s="8">
        <v>33298533.9</v>
      </c>
      <c r="L107" s="8">
        <v>16197184.8</v>
      </c>
      <c r="M107" s="9">
        <v>48.64</v>
      </c>
      <c r="N107" s="8">
        <v>-2057295</v>
      </c>
      <c r="O107" s="8">
        <v>781899.61</v>
      </c>
      <c r="P107" s="9">
        <v>-6.58</v>
      </c>
      <c r="Q107" s="9">
        <v>4.6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77354529.46</v>
      </c>
      <c r="I108" s="8">
        <v>35273856.29</v>
      </c>
      <c r="J108" s="9">
        <v>45.6</v>
      </c>
      <c r="K108" s="8">
        <v>83076254.17</v>
      </c>
      <c r="L108" s="8">
        <v>28894397.9</v>
      </c>
      <c r="M108" s="9">
        <v>34.78</v>
      </c>
      <c r="N108" s="8">
        <v>-5721724.71</v>
      </c>
      <c r="O108" s="8">
        <v>6379458.39</v>
      </c>
      <c r="P108" s="9">
        <v>-7.39</v>
      </c>
      <c r="Q108" s="9">
        <v>18.08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33769869</v>
      </c>
      <c r="I109" s="8">
        <v>15863760.47</v>
      </c>
      <c r="J109" s="9">
        <v>46.97</v>
      </c>
      <c r="K109" s="8">
        <v>35064404</v>
      </c>
      <c r="L109" s="8">
        <v>13225050.77</v>
      </c>
      <c r="M109" s="9">
        <v>37.71</v>
      </c>
      <c r="N109" s="8">
        <v>-1294535</v>
      </c>
      <c r="O109" s="8">
        <v>2638709.7</v>
      </c>
      <c r="P109" s="9">
        <v>-3.83</v>
      </c>
      <c r="Q109" s="9">
        <v>16.63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29323026.2</v>
      </c>
      <c r="I110" s="8">
        <v>15496212.16</v>
      </c>
      <c r="J110" s="9">
        <v>52.84</v>
      </c>
      <c r="K110" s="8">
        <v>27683891.1</v>
      </c>
      <c r="L110" s="8">
        <v>12968358.7</v>
      </c>
      <c r="M110" s="9">
        <v>46.84</v>
      </c>
      <c r="N110" s="8">
        <v>1639135.1</v>
      </c>
      <c r="O110" s="8">
        <v>2527853.46</v>
      </c>
      <c r="P110" s="9">
        <v>5.58</v>
      </c>
      <c r="Q110" s="9">
        <v>16.31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104952915.86</v>
      </c>
      <c r="I111" s="8">
        <v>53344392.02</v>
      </c>
      <c r="J111" s="9">
        <v>50.82</v>
      </c>
      <c r="K111" s="8">
        <v>107779673.02</v>
      </c>
      <c r="L111" s="8">
        <v>54019436.85</v>
      </c>
      <c r="M111" s="9">
        <v>50.12</v>
      </c>
      <c r="N111" s="8">
        <v>-2826757.16</v>
      </c>
      <c r="O111" s="8">
        <v>-675044.83</v>
      </c>
      <c r="P111" s="9">
        <v>-2.69</v>
      </c>
      <c r="Q111" s="9">
        <v>-1.26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20981949.91</v>
      </c>
      <c r="I112" s="8">
        <v>11156422.38</v>
      </c>
      <c r="J112" s="9">
        <v>53.17</v>
      </c>
      <c r="K112" s="8">
        <v>21427833.86</v>
      </c>
      <c r="L112" s="8">
        <v>9543309.53</v>
      </c>
      <c r="M112" s="9">
        <v>44.53</v>
      </c>
      <c r="N112" s="8">
        <v>-445883.95</v>
      </c>
      <c r="O112" s="8">
        <v>1613112.85</v>
      </c>
      <c r="P112" s="9">
        <v>-2.12</v>
      </c>
      <c r="Q112" s="9">
        <v>14.45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24697476.56</v>
      </c>
      <c r="I113" s="8">
        <v>13190652.8</v>
      </c>
      <c r="J113" s="9">
        <v>53.4</v>
      </c>
      <c r="K113" s="8">
        <v>26398488.56</v>
      </c>
      <c r="L113" s="8">
        <v>13023524.9</v>
      </c>
      <c r="M113" s="9">
        <v>49.33</v>
      </c>
      <c r="N113" s="8">
        <v>-1701012</v>
      </c>
      <c r="O113" s="8">
        <v>167127.9</v>
      </c>
      <c r="P113" s="9">
        <v>-6.88</v>
      </c>
      <c r="Q113" s="9">
        <v>1.26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18746773.72</v>
      </c>
      <c r="I114" s="8">
        <v>10215418.62</v>
      </c>
      <c r="J114" s="9">
        <v>54.49</v>
      </c>
      <c r="K114" s="8">
        <v>19199773.72</v>
      </c>
      <c r="L114" s="8">
        <v>9063301.78</v>
      </c>
      <c r="M114" s="9">
        <v>47.2</v>
      </c>
      <c r="N114" s="8">
        <v>-453000</v>
      </c>
      <c r="O114" s="8">
        <v>1152116.84</v>
      </c>
      <c r="P114" s="9">
        <v>-2.41</v>
      </c>
      <c r="Q114" s="9">
        <v>11.27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37958472.57</v>
      </c>
      <c r="I115" s="8">
        <v>21867178.74</v>
      </c>
      <c r="J115" s="9">
        <v>57.6</v>
      </c>
      <c r="K115" s="8">
        <v>38823714.92</v>
      </c>
      <c r="L115" s="8">
        <v>19911825.74</v>
      </c>
      <c r="M115" s="9">
        <v>51.28</v>
      </c>
      <c r="N115" s="8">
        <v>-865242.35</v>
      </c>
      <c r="O115" s="8">
        <v>1955353</v>
      </c>
      <c r="P115" s="9">
        <v>-2.27</v>
      </c>
      <c r="Q115" s="9">
        <v>8.94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8072765.85</v>
      </c>
      <c r="I116" s="8">
        <v>4028173.94</v>
      </c>
      <c r="J116" s="9">
        <v>49.89</v>
      </c>
      <c r="K116" s="8">
        <v>8402725.85</v>
      </c>
      <c r="L116" s="8">
        <v>3252681.73</v>
      </c>
      <c r="M116" s="9">
        <v>38.7</v>
      </c>
      <c r="N116" s="8">
        <v>-329960</v>
      </c>
      <c r="O116" s="8">
        <v>775492.21</v>
      </c>
      <c r="P116" s="9">
        <v>-4.08</v>
      </c>
      <c r="Q116" s="9">
        <v>19.25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24067575.94</v>
      </c>
      <c r="I117" s="8">
        <v>13483664.01</v>
      </c>
      <c r="J117" s="9">
        <v>56.02</v>
      </c>
      <c r="K117" s="8">
        <v>24795353.78</v>
      </c>
      <c r="L117" s="8">
        <v>10528255.37</v>
      </c>
      <c r="M117" s="9">
        <v>42.46</v>
      </c>
      <c r="N117" s="8">
        <v>-727777.84</v>
      </c>
      <c r="O117" s="8">
        <v>2955408.64</v>
      </c>
      <c r="P117" s="9">
        <v>-3.02</v>
      </c>
      <c r="Q117" s="9">
        <v>21.91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21934132.44</v>
      </c>
      <c r="I118" s="8">
        <v>11258639.3</v>
      </c>
      <c r="J118" s="9">
        <v>51.32</v>
      </c>
      <c r="K118" s="8">
        <v>22173836.95</v>
      </c>
      <c r="L118" s="8">
        <v>9824357.28</v>
      </c>
      <c r="M118" s="9">
        <v>44.3</v>
      </c>
      <c r="N118" s="8">
        <v>-239704.51</v>
      </c>
      <c r="O118" s="8">
        <v>1434282.02</v>
      </c>
      <c r="P118" s="9">
        <v>-1.09</v>
      </c>
      <c r="Q118" s="9">
        <v>12.73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55714110.88</v>
      </c>
      <c r="I119" s="8">
        <v>24350637.99</v>
      </c>
      <c r="J119" s="9">
        <v>43.7</v>
      </c>
      <c r="K119" s="8">
        <v>62725148.88</v>
      </c>
      <c r="L119" s="8">
        <v>21427919.23</v>
      </c>
      <c r="M119" s="9">
        <v>34.16</v>
      </c>
      <c r="N119" s="8">
        <v>-7011038</v>
      </c>
      <c r="O119" s="8">
        <v>2922718.76</v>
      </c>
      <c r="P119" s="9">
        <v>-12.58</v>
      </c>
      <c r="Q119" s="9">
        <v>12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56771102.16</v>
      </c>
      <c r="I120" s="8">
        <v>29218950.1</v>
      </c>
      <c r="J120" s="9">
        <v>51.46</v>
      </c>
      <c r="K120" s="8">
        <v>67214315.1</v>
      </c>
      <c r="L120" s="8">
        <v>25958096.15</v>
      </c>
      <c r="M120" s="9">
        <v>38.61</v>
      </c>
      <c r="N120" s="8">
        <v>-10443212.94</v>
      </c>
      <c r="O120" s="8">
        <v>3260853.95</v>
      </c>
      <c r="P120" s="9">
        <v>-18.39</v>
      </c>
      <c r="Q120" s="9">
        <v>11.16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24328998.4</v>
      </c>
      <c r="I121" s="8">
        <v>11656285.3</v>
      </c>
      <c r="J121" s="9">
        <v>47.91</v>
      </c>
      <c r="K121" s="8">
        <v>24938217.73</v>
      </c>
      <c r="L121" s="8">
        <v>10290748.33</v>
      </c>
      <c r="M121" s="9">
        <v>41.26</v>
      </c>
      <c r="N121" s="8">
        <v>-609219.33</v>
      </c>
      <c r="O121" s="8">
        <v>1365536.97</v>
      </c>
      <c r="P121" s="9">
        <v>-2.5</v>
      </c>
      <c r="Q121" s="9">
        <v>11.71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26834201.13</v>
      </c>
      <c r="I122" s="8">
        <v>16543368.85</v>
      </c>
      <c r="J122" s="9">
        <v>61.65</v>
      </c>
      <c r="K122" s="8">
        <v>35312771.38</v>
      </c>
      <c r="L122" s="8">
        <v>14043770.7</v>
      </c>
      <c r="M122" s="9">
        <v>39.76</v>
      </c>
      <c r="N122" s="8">
        <v>-8478570.25</v>
      </c>
      <c r="O122" s="8">
        <v>2499598.15</v>
      </c>
      <c r="P122" s="9">
        <v>-31.59</v>
      </c>
      <c r="Q122" s="9">
        <v>15.1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44721002.14</v>
      </c>
      <c r="I123" s="8">
        <v>22264580.77</v>
      </c>
      <c r="J123" s="9">
        <v>49.78</v>
      </c>
      <c r="K123" s="8">
        <v>46274660.67</v>
      </c>
      <c r="L123" s="8">
        <v>22312408.19</v>
      </c>
      <c r="M123" s="9">
        <v>48.21</v>
      </c>
      <c r="N123" s="8">
        <v>-1553658.53</v>
      </c>
      <c r="O123" s="8">
        <v>-47827.42</v>
      </c>
      <c r="P123" s="9">
        <v>-3.47</v>
      </c>
      <c r="Q123" s="9">
        <v>-0.21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22448667.49</v>
      </c>
      <c r="I124" s="8">
        <v>12681708.76</v>
      </c>
      <c r="J124" s="9">
        <v>56.49</v>
      </c>
      <c r="K124" s="8">
        <v>25609866.99</v>
      </c>
      <c r="L124" s="8">
        <v>13530124.72</v>
      </c>
      <c r="M124" s="9">
        <v>52.83</v>
      </c>
      <c r="N124" s="8">
        <v>-3161199.5</v>
      </c>
      <c r="O124" s="8">
        <v>-848415.96</v>
      </c>
      <c r="P124" s="9">
        <v>-14.08</v>
      </c>
      <c r="Q124" s="9">
        <v>-6.69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14954202.15</v>
      </c>
      <c r="I125" s="8">
        <v>8160174.22</v>
      </c>
      <c r="J125" s="9">
        <v>54.56</v>
      </c>
      <c r="K125" s="8">
        <v>17730432.38</v>
      </c>
      <c r="L125" s="8">
        <v>9086229.81</v>
      </c>
      <c r="M125" s="9">
        <v>51.24</v>
      </c>
      <c r="N125" s="8">
        <v>-2776230.23</v>
      </c>
      <c r="O125" s="8">
        <v>-926055.59</v>
      </c>
      <c r="P125" s="9">
        <v>-18.56</v>
      </c>
      <c r="Q125" s="9">
        <v>-11.34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11009036.81</v>
      </c>
      <c r="I126" s="8">
        <v>6048951.72</v>
      </c>
      <c r="J126" s="9">
        <v>54.94</v>
      </c>
      <c r="K126" s="8">
        <v>11030952.81</v>
      </c>
      <c r="L126" s="8">
        <v>4907374.57</v>
      </c>
      <c r="M126" s="9">
        <v>44.48</v>
      </c>
      <c r="N126" s="8">
        <v>-21916</v>
      </c>
      <c r="O126" s="8">
        <v>1141577.15</v>
      </c>
      <c r="P126" s="9">
        <v>-0.19</v>
      </c>
      <c r="Q126" s="9">
        <v>18.87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22503508.26</v>
      </c>
      <c r="I127" s="8">
        <v>11296755.46</v>
      </c>
      <c r="J127" s="9">
        <v>50.19</v>
      </c>
      <c r="K127" s="8">
        <v>25291014.26</v>
      </c>
      <c r="L127" s="8">
        <v>15023776.25</v>
      </c>
      <c r="M127" s="9">
        <v>59.4</v>
      </c>
      <c r="N127" s="8">
        <v>-2787506</v>
      </c>
      <c r="O127" s="8">
        <v>-3727020.79</v>
      </c>
      <c r="P127" s="9">
        <v>-12.38</v>
      </c>
      <c r="Q127" s="9">
        <v>-32.99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15935339.52</v>
      </c>
      <c r="I128" s="8">
        <v>7214146.49</v>
      </c>
      <c r="J128" s="9">
        <v>45.27</v>
      </c>
      <c r="K128" s="8">
        <v>17241095.14</v>
      </c>
      <c r="L128" s="8">
        <v>6103201.14</v>
      </c>
      <c r="M128" s="9">
        <v>35.39</v>
      </c>
      <c r="N128" s="8">
        <v>-1305755.62</v>
      </c>
      <c r="O128" s="8">
        <v>1110945.35</v>
      </c>
      <c r="P128" s="9">
        <v>-8.19</v>
      </c>
      <c r="Q128" s="9">
        <v>15.39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20445881.36</v>
      </c>
      <c r="I129" s="8">
        <v>8499606.26</v>
      </c>
      <c r="J129" s="9">
        <v>41.57</v>
      </c>
      <c r="K129" s="8">
        <v>26636063.36</v>
      </c>
      <c r="L129" s="8">
        <v>9876559.86</v>
      </c>
      <c r="M129" s="9">
        <v>37.07</v>
      </c>
      <c r="N129" s="8">
        <v>-6190182</v>
      </c>
      <c r="O129" s="8">
        <v>-1376953.6</v>
      </c>
      <c r="P129" s="9">
        <v>-30.27</v>
      </c>
      <c r="Q129" s="9">
        <v>-16.2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27191280.94</v>
      </c>
      <c r="I130" s="8">
        <v>14112333.71</v>
      </c>
      <c r="J130" s="9">
        <v>51.9</v>
      </c>
      <c r="K130" s="8">
        <v>26957729.06</v>
      </c>
      <c r="L130" s="8">
        <v>13784451.09</v>
      </c>
      <c r="M130" s="9">
        <v>51.13</v>
      </c>
      <c r="N130" s="8">
        <v>233551.88</v>
      </c>
      <c r="O130" s="8">
        <v>327882.62</v>
      </c>
      <c r="P130" s="9">
        <v>0.85</v>
      </c>
      <c r="Q130" s="9">
        <v>2.32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27521535.24</v>
      </c>
      <c r="I131" s="8">
        <v>13219952.59</v>
      </c>
      <c r="J131" s="9">
        <v>48.03</v>
      </c>
      <c r="K131" s="8">
        <v>30300621.73</v>
      </c>
      <c r="L131" s="8">
        <v>12013636.68</v>
      </c>
      <c r="M131" s="9">
        <v>39.64</v>
      </c>
      <c r="N131" s="8">
        <v>-2779086.49</v>
      </c>
      <c r="O131" s="8">
        <v>1206315.91</v>
      </c>
      <c r="P131" s="9">
        <v>-10.09</v>
      </c>
      <c r="Q131" s="9">
        <v>9.12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20172297.1</v>
      </c>
      <c r="I132" s="8">
        <v>11481503.01</v>
      </c>
      <c r="J132" s="9">
        <v>56.91</v>
      </c>
      <c r="K132" s="8">
        <v>22545390.1</v>
      </c>
      <c r="L132" s="8">
        <v>10240883.16</v>
      </c>
      <c r="M132" s="9">
        <v>45.42</v>
      </c>
      <c r="N132" s="8">
        <v>-2373093</v>
      </c>
      <c r="O132" s="8">
        <v>1240619.85</v>
      </c>
      <c r="P132" s="9">
        <v>-11.76</v>
      </c>
      <c r="Q132" s="9">
        <v>10.8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20511571.89</v>
      </c>
      <c r="I133" s="8">
        <v>11049900.23</v>
      </c>
      <c r="J133" s="9">
        <v>53.87</v>
      </c>
      <c r="K133" s="8">
        <v>21345662.32</v>
      </c>
      <c r="L133" s="8">
        <v>9335696.69</v>
      </c>
      <c r="M133" s="9">
        <v>43.73</v>
      </c>
      <c r="N133" s="8">
        <v>-834090.43</v>
      </c>
      <c r="O133" s="8">
        <v>1714203.54</v>
      </c>
      <c r="P133" s="9">
        <v>-4.06</v>
      </c>
      <c r="Q133" s="9">
        <v>15.51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19233019.85</v>
      </c>
      <c r="I134" s="8">
        <v>8894102.48</v>
      </c>
      <c r="J134" s="9">
        <v>46.24</v>
      </c>
      <c r="K134" s="8">
        <v>20781321.06</v>
      </c>
      <c r="L134" s="8">
        <v>8503955.93</v>
      </c>
      <c r="M134" s="9">
        <v>40.92</v>
      </c>
      <c r="N134" s="8">
        <v>-1548301.21</v>
      </c>
      <c r="O134" s="8">
        <v>390146.55</v>
      </c>
      <c r="P134" s="9">
        <v>-8.05</v>
      </c>
      <c r="Q134" s="9">
        <v>4.38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31733987.58</v>
      </c>
      <c r="I135" s="8">
        <v>16851620.26</v>
      </c>
      <c r="J135" s="9">
        <v>53.1</v>
      </c>
      <c r="K135" s="8">
        <v>33295641</v>
      </c>
      <c r="L135" s="8">
        <v>14897524.62</v>
      </c>
      <c r="M135" s="9">
        <v>44.74</v>
      </c>
      <c r="N135" s="8">
        <v>-1561653.42</v>
      </c>
      <c r="O135" s="8">
        <v>1954095.64</v>
      </c>
      <c r="P135" s="9">
        <v>-4.92</v>
      </c>
      <c r="Q135" s="9">
        <v>11.59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29050779.7</v>
      </c>
      <c r="I136" s="8">
        <v>15473489.33</v>
      </c>
      <c r="J136" s="9">
        <v>53.26</v>
      </c>
      <c r="K136" s="8">
        <v>29650779.7</v>
      </c>
      <c r="L136" s="8">
        <v>12590996.58</v>
      </c>
      <c r="M136" s="9">
        <v>42.46</v>
      </c>
      <c r="N136" s="8">
        <v>-600000</v>
      </c>
      <c r="O136" s="8">
        <v>2882492.75</v>
      </c>
      <c r="P136" s="9">
        <v>-2.06</v>
      </c>
      <c r="Q136" s="9">
        <v>18.62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16484591.62</v>
      </c>
      <c r="I137" s="8">
        <v>6483132.51</v>
      </c>
      <c r="J137" s="9">
        <v>39.32</v>
      </c>
      <c r="K137" s="8">
        <v>17785850.67</v>
      </c>
      <c r="L137" s="8">
        <v>5731666.14</v>
      </c>
      <c r="M137" s="9">
        <v>32.22</v>
      </c>
      <c r="N137" s="8">
        <v>-1301259.05</v>
      </c>
      <c r="O137" s="8">
        <v>751466.37</v>
      </c>
      <c r="P137" s="9">
        <v>-7.89</v>
      </c>
      <c r="Q137" s="9">
        <v>11.59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14285417.61</v>
      </c>
      <c r="I138" s="8">
        <v>7482537.41</v>
      </c>
      <c r="J138" s="9">
        <v>52.37</v>
      </c>
      <c r="K138" s="8">
        <v>17263350.52</v>
      </c>
      <c r="L138" s="8">
        <v>8015679.57</v>
      </c>
      <c r="M138" s="9">
        <v>46.43</v>
      </c>
      <c r="N138" s="8">
        <v>-2977932.91</v>
      </c>
      <c r="O138" s="8">
        <v>-533142.16</v>
      </c>
      <c r="P138" s="9">
        <v>-20.84</v>
      </c>
      <c r="Q138" s="9">
        <v>-7.12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11073266.31</v>
      </c>
      <c r="I139" s="8">
        <v>5938511.31</v>
      </c>
      <c r="J139" s="9">
        <v>53.62</v>
      </c>
      <c r="K139" s="8">
        <v>11012658.87</v>
      </c>
      <c r="L139" s="8">
        <v>5255492.93</v>
      </c>
      <c r="M139" s="9">
        <v>47.72</v>
      </c>
      <c r="N139" s="8">
        <v>60607.44</v>
      </c>
      <c r="O139" s="8">
        <v>683018.38</v>
      </c>
      <c r="P139" s="9">
        <v>0.54</v>
      </c>
      <c r="Q139" s="9">
        <v>11.5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28899498.5</v>
      </c>
      <c r="I140" s="8">
        <v>14863754.38</v>
      </c>
      <c r="J140" s="9">
        <v>51.43</v>
      </c>
      <c r="K140" s="8">
        <v>30674853.6</v>
      </c>
      <c r="L140" s="8">
        <v>14094133.51</v>
      </c>
      <c r="M140" s="9">
        <v>45.94</v>
      </c>
      <c r="N140" s="8">
        <v>-1775355.1</v>
      </c>
      <c r="O140" s="8">
        <v>769620.87</v>
      </c>
      <c r="P140" s="9">
        <v>-6.14</v>
      </c>
      <c r="Q140" s="9">
        <v>5.17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56264667.93</v>
      </c>
      <c r="I141" s="8">
        <v>29810509.31</v>
      </c>
      <c r="J141" s="9">
        <v>52.98</v>
      </c>
      <c r="K141" s="8">
        <v>57393835.93</v>
      </c>
      <c r="L141" s="8">
        <v>25534233.9</v>
      </c>
      <c r="M141" s="9">
        <v>44.48</v>
      </c>
      <c r="N141" s="8">
        <v>-1129168</v>
      </c>
      <c r="O141" s="8">
        <v>4276275.41</v>
      </c>
      <c r="P141" s="9">
        <v>-2</v>
      </c>
      <c r="Q141" s="9">
        <v>14.34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10922608.22</v>
      </c>
      <c r="I142" s="8">
        <v>5976511.92</v>
      </c>
      <c r="J142" s="9">
        <v>54.71</v>
      </c>
      <c r="K142" s="8">
        <v>11161733.9</v>
      </c>
      <c r="L142" s="8">
        <v>4953220.91</v>
      </c>
      <c r="M142" s="9">
        <v>44.37</v>
      </c>
      <c r="N142" s="8">
        <v>-239125.68</v>
      </c>
      <c r="O142" s="8">
        <v>1023291.01</v>
      </c>
      <c r="P142" s="9">
        <v>-2.18</v>
      </c>
      <c r="Q142" s="9">
        <v>17.12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28919892.64</v>
      </c>
      <c r="I143" s="8">
        <v>12731987.35</v>
      </c>
      <c r="J143" s="9">
        <v>44.02</v>
      </c>
      <c r="K143" s="8">
        <v>30711491.64</v>
      </c>
      <c r="L143" s="8">
        <v>10748405.64</v>
      </c>
      <c r="M143" s="9">
        <v>34.99</v>
      </c>
      <c r="N143" s="8">
        <v>-1791599</v>
      </c>
      <c r="O143" s="8">
        <v>1983581.71</v>
      </c>
      <c r="P143" s="9">
        <v>-6.19</v>
      </c>
      <c r="Q143" s="9">
        <v>15.57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24721992.03</v>
      </c>
      <c r="I144" s="8">
        <v>13520865.66</v>
      </c>
      <c r="J144" s="9">
        <v>54.69</v>
      </c>
      <c r="K144" s="8">
        <v>24033800.43</v>
      </c>
      <c r="L144" s="8">
        <v>11690922.75</v>
      </c>
      <c r="M144" s="9">
        <v>48.64</v>
      </c>
      <c r="N144" s="8">
        <v>688191.6</v>
      </c>
      <c r="O144" s="8">
        <v>1829942.91</v>
      </c>
      <c r="P144" s="9">
        <v>2.78</v>
      </c>
      <c r="Q144" s="9">
        <v>13.53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39312155.91</v>
      </c>
      <c r="I145" s="8">
        <v>20919727.72</v>
      </c>
      <c r="J145" s="9">
        <v>53.21</v>
      </c>
      <c r="K145" s="8">
        <v>40428053.91</v>
      </c>
      <c r="L145" s="8">
        <v>17933830.68</v>
      </c>
      <c r="M145" s="9">
        <v>44.35</v>
      </c>
      <c r="N145" s="8">
        <v>-1115898</v>
      </c>
      <c r="O145" s="8">
        <v>2985897.04</v>
      </c>
      <c r="P145" s="9">
        <v>-2.83</v>
      </c>
      <c r="Q145" s="9">
        <v>14.27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44466065.4</v>
      </c>
      <c r="I146" s="8">
        <v>23113297.97</v>
      </c>
      <c r="J146" s="9">
        <v>51.97</v>
      </c>
      <c r="K146" s="8">
        <v>51479515.55</v>
      </c>
      <c r="L146" s="8">
        <v>22745354.63</v>
      </c>
      <c r="M146" s="9">
        <v>44.18</v>
      </c>
      <c r="N146" s="8">
        <v>-7013450.15</v>
      </c>
      <c r="O146" s="8">
        <v>367943.34</v>
      </c>
      <c r="P146" s="9">
        <v>-15.77</v>
      </c>
      <c r="Q146" s="9">
        <v>1.59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20216373.28</v>
      </c>
      <c r="I147" s="8">
        <v>10413085.38</v>
      </c>
      <c r="J147" s="9">
        <v>51.5</v>
      </c>
      <c r="K147" s="8">
        <v>20916442.96</v>
      </c>
      <c r="L147" s="8">
        <v>9416791.91</v>
      </c>
      <c r="M147" s="9">
        <v>45.02</v>
      </c>
      <c r="N147" s="8">
        <v>-700069.68</v>
      </c>
      <c r="O147" s="8">
        <v>996293.47</v>
      </c>
      <c r="P147" s="9">
        <v>-3.46</v>
      </c>
      <c r="Q147" s="9">
        <v>9.56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38658705.94</v>
      </c>
      <c r="I148" s="8">
        <v>19380758.24</v>
      </c>
      <c r="J148" s="9">
        <v>50.13</v>
      </c>
      <c r="K148" s="8">
        <v>38754114.02</v>
      </c>
      <c r="L148" s="8">
        <v>16116292.36</v>
      </c>
      <c r="M148" s="9">
        <v>41.58</v>
      </c>
      <c r="N148" s="8">
        <v>-95408.08</v>
      </c>
      <c r="O148" s="8">
        <v>3264465.88</v>
      </c>
      <c r="P148" s="9">
        <v>-0.24</v>
      </c>
      <c r="Q148" s="9">
        <v>16.84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27380451.85</v>
      </c>
      <c r="I149" s="8">
        <v>13830136.65</v>
      </c>
      <c r="J149" s="9">
        <v>50.51</v>
      </c>
      <c r="K149" s="8">
        <v>26498879.59</v>
      </c>
      <c r="L149" s="8">
        <v>12394358.62</v>
      </c>
      <c r="M149" s="9">
        <v>46.77</v>
      </c>
      <c r="N149" s="8">
        <v>881572.26</v>
      </c>
      <c r="O149" s="8">
        <v>1435778.03</v>
      </c>
      <c r="P149" s="9">
        <v>3.21</v>
      </c>
      <c r="Q149" s="9">
        <v>10.38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21478020.39</v>
      </c>
      <c r="I150" s="8">
        <v>10479082.11</v>
      </c>
      <c r="J150" s="9">
        <v>48.78</v>
      </c>
      <c r="K150" s="8">
        <v>22367002.21</v>
      </c>
      <c r="L150" s="8">
        <v>8524241.15</v>
      </c>
      <c r="M150" s="9">
        <v>38.11</v>
      </c>
      <c r="N150" s="8">
        <v>-888981.82</v>
      </c>
      <c r="O150" s="8">
        <v>1954840.96</v>
      </c>
      <c r="P150" s="9">
        <v>-4.13</v>
      </c>
      <c r="Q150" s="9">
        <v>18.65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18271290.26</v>
      </c>
      <c r="I151" s="8">
        <v>8514879.6</v>
      </c>
      <c r="J151" s="9">
        <v>46.6</v>
      </c>
      <c r="K151" s="8">
        <v>22300153.84</v>
      </c>
      <c r="L151" s="8">
        <v>8323377.08</v>
      </c>
      <c r="M151" s="9">
        <v>37.32</v>
      </c>
      <c r="N151" s="8">
        <v>-4028863.58</v>
      </c>
      <c r="O151" s="8">
        <v>191502.52</v>
      </c>
      <c r="P151" s="9">
        <v>-22.05</v>
      </c>
      <c r="Q151" s="9">
        <v>2.24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32932138.1</v>
      </c>
      <c r="I152" s="8">
        <v>18031762.37</v>
      </c>
      <c r="J152" s="9">
        <v>54.75</v>
      </c>
      <c r="K152" s="8">
        <v>34872138.1</v>
      </c>
      <c r="L152" s="8">
        <v>13724494.34</v>
      </c>
      <c r="M152" s="9">
        <v>39.35</v>
      </c>
      <c r="N152" s="8">
        <v>-1940000</v>
      </c>
      <c r="O152" s="8">
        <v>4307268.03</v>
      </c>
      <c r="P152" s="9">
        <v>-5.89</v>
      </c>
      <c r="Q152" s="9">
        <v>23.88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19813712.18</v>
      </c>
      <c r="I153" s="8">
        <v>9460292.23</v>
      </c>
      <c r="J153" s="9">
        <v>47.74</v>
      </c>
      <c r="K153" s="8">
        <v>20616818.04</v>
      </c>
      <c r="L153" s="8">
        <v>8641637.87</v>
      </c>
      <c r="M153" s="9">
        <v>41.91</v>
      </c>
      <c r="N153" s="8">
        <v>-803105.86</v>
      </c>
      <c r="O153" s="8">
        <v>818654.36</v>
      </c>
      <c r="P153" s="9">
        <v>-4.05</v>
      </c>
      <c r="Q153" s="9">
        <v>8.65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52973968.84</v>
      </c>
      <c r="I154" s="8">
        <v>27360595.79</v>
      </c>
      <c r="J154" s="9">
        <v>51.64</v>
      </c>
      <c r="K154" s="8">
        <v>54147923.85</v>
      </c>
      <c r="L154" s="8">
        <v>26518850.92</v>
      </c>
      <c r="M154" s="9">
        <v>48.97</v>
      </c>
      <c r="N154" s="8">
        <v>-1173955.01</v>
      </c>
      <c r="O154" s="8">
        <v>841744.87</v>
      </c>
      <c r="P154" s="9">
        <v>-2.21</v>
      </c>
      <c r="Q154" s="9">
        <v>3.07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37549434.65</v>
      </c>
      <c r="I155" s="8">
        <v>19324902.91</v>
      </c>
      <c r="J155" s="9">
        <v>51.46</v>
      </c>
      <c r="K155" s="8">
        <v>41149434.65</v>
      </c>
      <c r="L155" s="8">
        <v>16263266.02</v>
      </c>
      <c r="M155" s="9">
        <v>39.52</v>
      </c>
      <c r="N155" s="8">
        <v>-3600000</v>
      </c>
      <c r="O155" s="8">
        <v>3061636.89</v>
      </c>
      <c r="P155" s="9">
        <v>-9.58</v>
      </c>
      <c r="Q155" s="9">
        <v>15.84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40112349.83</v>
      </c>
      <c r="I156" s="8">
        <v>20435968.69</v>
      </c>
      <c r="J156" s="9">
        <v>50.94</v>
      </c>
      <c r="K156" s="8">
        <v>46150238.83</v>
      </c>
      <c r="L156" s="8">
        <v>18592630.54</v>
      </c>
      <c r="M156" s="9">
        <v>40.28</v>
      </c>
      <c r="N156" s="8">
        <v>-6037889</v>
      </c>
      <c r="O156" s="8">
        <v>1843338.15</v>
      </c>
      <c r="P156" s="9">
        <v>-15.05</v>
      </c>
      <c r="Q156" s="9">
        <v>9.02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18897960.71</v>
      </c>
      <c r="I157" s="8">
        <v>9890022.2</v>
      </c>
      <c r="J157" s="9">
        <v>52.33</v>
      </c>
      <c r="K157" s="8">
        <v>20534532.52</v>
      </c>
      <c r="L157" s="8">
        <v>8854977.92</v>
      </c>
      <c r="M157" s="9">
        <v>43.12</v>
      </c>
      <c r="N157" s="8">
        <v>-1636571.81</v>
      </c>
      <c r="O157" s="8">
        <v>1035044.28</v>
      </c>
      <c r="P157" s="9">
        <v>-8.66</v>
      </c>
      <c r="Q157" s="9">
        <v>10.46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31938738.6</v>
      </c>
      <c r="I158" s="8">
        <v>14933104.07</v>
      </c>
      <c r="J158" s="9">
        <v>46.75</v>
      </c>
      <c r="K158" s="8">
        <v>33585526.23</v>
      </c>
      <c r="L158" s="8">
        <v>14878805.62</v>
      </c>
      <c r="M158" s="9">
        <v>44.3</v>
      </c>
      <c r="N158" s="8">
        <v>-1646787.63</v>
      </c>
      <c r="O158" s="8">
        <v>54298.45</v>
      </c>
      <c r="P158" s="9">
        <v>-5.15</v>
      </c>
      <c r="Q158" s="9">
        <v>0.36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17805826.45</v>
      </c>
      <c r="I159" s="8">
        <v>8980385.29</v>
      </c>
      <c r="J159" s="9">
        <v>50.43</v>
      </c>
      <c r="K159" s="8">
        <v>19217587.45</v>
      </c>
      <c r="L159" s="8">
        <v>8386739.45</v>
      </c>
      <c r="M159" s="9">
        <v>43.64</v>
      </c>
      <c r="N159" s="8">
        <v>-1411761</v>
      </c>
      <c r="O159" s="8">
        <v>593645.84</v>
      </c>
      <c r="P159" s="9">
        <v>-7.92</v>
      </c>
      <c r="Q159" s="9">
        <v>6.61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28340523.23</v>
      </c>
      <c r="I160" s="8">
        <v>14561030.48</v>
      </c>
      <c r="J160" s="9">
        <v>51.37</v>
      </c>
      <c r="K160" s="8">
        <v>29800523.23</v>
      </c>
      <c r="L160" s="8">
        <v>12005369.44</v>
      </c>
      <c r="M160" s="9">
        <v>40.28</v>
      </c>
      <c r="N160" s="8">
        <v>-1460000</v>
      </c>
      <c r="O160" s="8">
        <v>2555661.04</v>
      </c>
      <c r="P160" s="9">
        <v>-5.15</v>
      </c>
      <c r="Q160" s="9">
        <v>17.55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19909794.21</v>
      </c>
      <c r="I161" s="8">
        <v>10249553.61</v>
      </c>
      <c r="J161" s="9">
        <v>51.47</v>
      </c>
      <c r="K161" s="8">
        <v>19805233.91</v>
      </c>
      <c r="L161" s="8">
        <v>9054338.35</v>
      </c>
      <c r="M161" s="9">
        <v>45.71</v>
      </c>
      <c r="N161" s="8">
        <v>104560.3</v>
      </c>
      <c r="O161" s="8">
        <v>1195215.26</v>
      </c>
      <c r="P161" s="9">
        <v>0.52</v>
      </c>
      <c r="Q161" s="9">
        <v>11.66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31861364.86</v>
      </c>
      <c r="I162" s="8">
        <v>17145651.55</v>
      </c>
      <c r="J162" s="9">
        <v>53.81</v>
      </c>
      <c r="K162" s="8">
        <v>36669992.05</v>
      </c>
      <c r="L162" s="8">
        <v>16981121.14</v>
      </c>
      <c r="M162" s="9">
        <v>46.3</v>
      </c>
      <c r="N162" s="8">
        <v>-4808627.19</v>
      </c>
      <c r="O162" s="8">
        <v>164530.41</v>
      </c>
      <c r="P162" s="9">
        <v>-15.09</v>
      </c>
      <c r="Q162" s="9">
        <v>0.95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19173603.57</v>
      </c>
      <c r="I163" s="8">
        <v>10799080.05</v>
      </c>
      <c r="J163" s="9">
        <v>56.32</v>
      </c>
      <c r="K163" s="8">
        <v>18432463.07</v>
      </c>
      <c r="L163" s="8">
        <v>9096089.87</v>
      </c>
      <c r="M163" s="9">
        <v>49.34</v>
      </c>
      <c r="N163" s="8">
        <v>741140.5</v>
      </c>
      <c r="O163" s="8">
        <v>1702990.18</v>
      </c>
      <c r="P163" s="9">
        <v>3.86</v>
      </c>
      <c r="Q163" s="9">
        <v>15.76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16800355.17</v>
      </c>
      <c r="I164" s="8">
        <v>8879636.82</v>
      </c>
      <c r="J164" s="9">
        <v>52.85</v>
      </c>
      <c r="K164" s="8">
        <v>16637766.31</v>
      </c>
      <c r="L164" s="8">
        <v>6483056.25</v>
      </c>
      <c r="M164" s="9">
        <v>38.96</v>
      </c>
      <c r="N164" s="8">
        <v>162588.86</v>
      </c>
      <c r="O164" s="8">
        <v>2396580.57</v>
      </c>
      <c r="P164" s="9">
        <v>0.96</v>
      </c>
      <c r="Q164" s="9">
        <v>26.98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30760926.16</v>
      </c>
      <c r="I165" s="8">
        <v>14197921.86</v>
      </c>
      <c r="J165" s="9">
        <v>46.15</v>
      </c>
      <c r="K165" s="8">
        <v>34260619</v>
      </c>
      <c r="L165" s="8">
        <v>12380181.17</v>
      </c>
      <c r="M165" s="9">
        <v>36.13</v>
      </c>
      <c r="N165" s="8">
        <v>-3499692.84</v>
      </c>
      <c r="O165" s="8">
        <v>1817740.69</v>
      </c>
      <c r="P165" s="9">
        <v>-11.37</v>
      </c>
      <c r="Q165" s="9">
        <v>12.8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19321752.98</v>
      </c>
      <c r="I166" s="8">
        <v>8462087.8</v>
      </c>
      <c r="J166" s="9">
        <v>43.79</v>
      </c>
      <c r="K166" s="8">
        <v>18924755.98</v>
      </c>
      <c r="L166" s="8">
        <v>7524128.15</v>
      </c>
      <c r="M166" s="9">
        <v>39.75</v>
      </c>
      <c r="N166" s="8">
        <v>396997</v>
      </c>
      <c r="O166" s="8">
        <v>937959.65</v>
      </c>
      <c r="P166" s="9">
        <v>2.05</v>
      </c>
      <c r="Q166" s="9">
        <v>11.08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24241769.63</v>
      </c>
      <c r="I167" s="8">
        <v>11637814.09</v>
      </c>
      <c r="J167" s="9">
        <v>48</v>
      </c>
      <c r="K167" s="8">
        <v>24585102.63</v>
      </c>
      <c r="L167" s="8">
        <v>11053314.17</v>
      </c>
      <c r="M167" s="9">
        <v>44.95</v>
      </c>
      <c r="N167" s="8">
        <v>-343333</v>
      </c>
      <c r="O167" s="8">
        <v>584499.92</v>
      </c>
      <c r="P167" s="9">
        <v>-1.41</v>
      </c>
      <c r="Q167" s="9">
        <v>5.02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41556992.47</v>
      </c>
      <c r="I168" s="8">
        <v>22593451.24</v>
      </c>
      <c r="J168" s="9">
        <v>54.36</v>
      </c>
      <c r="K168" s="8">
        <v>43827753.97</v>
      </c>
      <c r="L168" s="8">
        <v>21156734.07</v>
      </c>
      <c r="M168" s="9">
        <v>48.27</v>
      </c>
      <c r="N168" s="8">
        <v>-2270761.5</v>
      </c>
      <c r="O168" s="8">
        <v>1436717.17</v>
      </c>
      <c r="P168" s="9">
        <v>-5.46</v>
      </c>
      <c r="Q168" s="9">
        <v>6.35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30765690.31</v>
      </c>
      <c r="I169" s="8">
        <v>12914913.49</v>
      </c>
      <c r="J169" s="9">
        <v>41.97</v>
      </c>
      <c r="K169" s="8">
        <v>38844114.31</v>
      </c>
      <c r="L169" s="8">
        <v>12255316.18</v>
      </c>
      <c r="M169" s="9">
        <v>31.54</v>
      </c>
      <c r="N169" s="8">
        <v>-8078424</v>
      </c>
      <c r="O169" s="8">
        <v>659597.31</v>
      </c>
      <c r="P169" s="9">
        <v>-26.25</v>
      </c>
      <c r="Q169" s="9">
        <v>5.1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29623405.7</v>
      </c>
      <c r="I170" s="8">
        <v>13707145.38</v>
      </c>
      <c r="J170" s="9">
        <v>46.27</v>
      </c>
      <c r="K170" s="8">
        <v>33698375.7</v>
      </c>
      <c r="L170" s="8">
        <v>13228581.33</v>
      </c>
      <c r="M170" s="9">
        <v>39.25</v>
      </c>
      <c r="N170" s="8">
        <v>-4074970</v>
      </c>
      <c r="O170" s="8">
        <v>478564.05</v>
      </c>
      <c r="P170" s="9">
        <v>-13.75</v>
      </c>
      <c r="Q170" s="9">
        <v>3.49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25888200.33</v>
      </c>
      <c r="I171" s="8">
        <v>10645785.67</v>
      </c>
      <c r="J171" s="9">
        <v>41.12</v>
      </c>
      <c r="K171" s="8">
        <v>28177368.33</v>
      </c>
      <c r="L171" s="8">
        <v>10992229.47</v>
      </c>
      <c r="M171" s="9">
        <v>39.01</v>
      </c>
      <c r="N171" s="8">
        <v>-2289168</v>
      </c>
      <c r="O171" s="8">
        <v>-346443.8</v>
      </c>
      <c r="P171" s="9">
        <v>-8.84</v>
      </c>
      <c r="Q171" s="9">
        <v>-3.25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32730622.44</v>
      </c>
      <c r="I172" s="8">
        <v>13123283.22</v>
      </c>
      <c r="J172" s="9">
        <v>40.09</v>
      </c>
      <c r="K172" s="8">
        <v>34003516.15</v>
      </c>
      <c r="L172" s="8">
        <v>11550575.92</v>
      </c>
      <c r="M172" s="9">
        <v>33.96</v>
      </c>
      <c r="N172" s="8">
        <v>-1272893.71</v>
      </c>
      <c r="O172" s="8">
        <v>1572707.3</v>
      </c>
      <c r="P172" s="9">
        <v>-3.88</v>
      </c>
      <c r="Q172" s="9">
        <v>11.98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31984253.14</v>
      </c>
      <c r="I173" s="8">
        <v>15307594.73</v>
      </c>
      <c r="J173" s="9">
        <v>47.85</v>
      </c>
      <c r="K173" s="8">
        <v>31752764.14</v>
      </c>
      <c r="L173" s="8">
        <v>15331435.83</v>
      </c>
      <c r="M173" s="9">
        <v>48.28</v>
      </c>
      <c r="N173" s="8">
        <v>231489</v>
      </c>
      <c r="O173" s="8">
        <v>-23841.1</v>
      </c>
      <c r="P173" s="9">
        <v>0.72</v>
      </c>
      <c r="Q173" s="9">
        <v>-0.15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33576662.61</v>
      </c>
      <c r="I174" s="8">
        <v>17991802.83</v>
      </c>
      <c r="J174" s="9">
        <v>53.58</v>
      </c>
      <c r="K174" s="8">
        <v>35458444.38</v>
      </c>
      <c r="L174" s="8">
        <v>16183244.88</v>
      </c>
      <c r="M174" s="9">
        <v>45.64</v>
      </c>
      <c r="N174" s="8">
        <v>-1881781.77</v>
      </c>
      <c r="O174" s="8">
        <v>1808557.95</v>
      </c>
      <c r="P174" s="9">
        <v>-5.6</v>
      </c>
      <c r="Q174" s="9">
        <v>10.05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29881882.69</v>
      </c>
      <c r="I175" s="8">
        <v>15973526.61</v>
      </c>
      <c r="J175" s="9">
        <v>53.45</v>
      </c>
      <c r="K175" s="8">
        <v>31631011.61</v>
      </c>
      <c r="L175" s="8">
        <v>14212184.24</v>
      </c>
      <c r="M175" s="9">
        <v>44.93</v>
      </c>
      <c r="N175" s="8">
        <v>-1749128.92</v>
      </c>
      <c r="O175" s="8">
        <v>1761342.37</v>
      </c>
      <c r="P175" s="9">
        <v>-5.85</v>
      </c>
      <c r="Q175" s="9">
        <v>11.02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37933488.76</v>
      </c>
      <c r="I176" s="8">
        <v>18118032.63</v>
      </c>
      <c r="J176" s="9">
        <v>47.76</v>
      </c>
      <c r="K176" s="8">
        <v>39188355.43</v>
      </c>
      <c r="L176" s="8">
        <v>16040844.42</v>
      </c>
      <c r="M176" s="9">
        <v>40.93</v>
      </c>
      <c r="N176" s="8">
        <v>-1254866.67</v>
      </c>
      <c r="O176" s="8">
        <v>2077188.21</v>
      </c>
      <c r="P176" s="9">
        <v>-3.3</v>
      </c>
      <c r="Q176" s="9">
        <v>11.46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20294532.51</v>
      </c>
      <c r="I177" s="8">
        <v>9907041.01</v>
      </c>
      <c r="J177" s="9">
        <v>48.81</v>
      </c>
      <c r="K177" s="8">
        <v>19304532.51</v>
      </c>
      <c r="L177" s="8">
        <v>9335453.12</v>
      </c>
      <c r="M177" s="9">
        <v>48.35</v>
      </c>
      <c r="N177" s="8">
        <v>990000</v>
      </c>
      <c r="O177" s="8">
        <v>571587.89</v>
      </c>
      <c r="P177" s="9">
        <v>4.87</v>
      </c>
      <c r="Q177" s="9">
        <v>5.76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22764137.02</v>
      </c>
      <c r="I178" s="8">
        <v>12645984.17</v>
      </c>
      <c r="J178" s="9">
        <v>55.55</v>
      </c>
      <c r="K178" s="8">
        <v>24831137.02</v>
      </c>
      <c r="L178" s="8">
        <v>10491872.27</v>
      </c>
      <c r="M178" s="9">
        <v>42.25</v>
      </c>
      <c r="N178" s="8">
        <v>-2067000</v>
      </c>
      <c r="O178" s="8">
        <v>2154111.9</v>
      </c>
      <c r="P178" s="9">
        <v>-9.08</v>
      </c>
      <c r="Q178" s="9">
        <v>17.03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22353472.71</v>
      </c>
      <c r="I179" s="8">
        <v>9789191.17</v>
      </c>
      <c r="J179" s="9">
        <v>43.79</v>
      </c>
      <c r="K179" s="8">
        <v>24184014.83</v>
      </c>
      <c r="L179" s="8">
        <v>9641947.92</v>
      </c>
      <c r="M179" s="9">
        <v>39.86</v>
      </c>
      <c r="N179" s="8">
        <v>-1830542.12</v>
      </c>
      <c r="O179" s="8">
        <v>147243.25</v>
      </c>
      <c r="P179" s="9">
        <v>-8.18</v>
      </c>
      <c r="Q179" s="9">
        <v>1.5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76686261.88</v>
      </c>
      <c r="I180" s="8">
        <v>38018660.02</v>
      </c>
      <c r="J180" s="9">
        <v>49.57</v>
      </c>
      <c r="K180" s="8">
        <v>88774416.5</v>
      </c>
      <c r="L180" s="8">
        <v>32311145.13</v>
      </c>
      <c r="M180" s="9">
        <v>36.39</v>
      </c>
      <c r="N180" s="8">
        <v>-12088154.62</v>
      </c>
      <c r="O180" s="8">
        <v>5707514.89</v>
      </c>
      <c r="P180" s="9">
        <v>-15.76</v>
      </c>
      <c r="Q180" s="9">
        <v>15.01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12800437.49</v>
      </c>
      <c r="I181" s="8">
        <v>6918817.27</v>
      </c>
      <c r="J181" s="9">
        <v>54.05</v>
      </c>
      <c r="K181" s="8">
        <v>13282608.64</v>
      </c>
      <c r="L181" s="8">
        <v>6963074.75</v>
      </c>
      <c r="M181" s="9">
        <v>52.42</v>
      </c>
      <c r="N181" s="8">
        <v>-482171.15</v>
      </c>
      <c r="O181" s="8">
        <v>-44257.48</v>
      </c>
      <c r="P181" s="9">
        <v>-3.76</v>
      </c>
      <c r="Q181" s="9">
        <v>-0.63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22486140.03</v>
      </c>
      <c r="I182" s="8">
        <v>10649631.65</v>
      </c>
      <c r="J182" s="9">
        <v>47.36</v>
      </c>
      <c r="K182" s="8">
        <v>26191040.03</v>
      </c>
      <c r="L182" s="8">
        <v>10097899.97</v>
      </c>
      <c r="M182" s="9">
        <v>38.55</v>
      </c>
      <c r="N182" s="8">
        <v>-3704900</v>
      </c>
      <c r="O182" s="8">
        <v>551731.68</v>
      </c>
      <c r="P182" s="9">
        <v>-16.47</v>
      </c>
      <c r="Q182" s="9">
        <v>5.18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11773873.89</v>
      </c>
      <c r="I183" s="8">
        <v>6426461.06</v>
      </c>
      <c r="J183" s="9">
        <v>54.58</v>
      </c>
      <c r="K183" s="8">
        <v>12293542.89</v>
      </c>
      <c r="L183" s="8">
        <v>5394525.61</v>
      </c>
      <c r="M183" s="9">
        <v>43.88</v>
      </c>
      <c r="N183" s="8">
        <v>-519669</v>
      </c>
      <c r="O183" s="8">
        <v>1031935.45</v>
      </c>
      <c r="P183" s="9">
        <v>-4.41</v>
      </c>
      <c r="Q183" s="9">
        <v>16.05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30225087.12</v>
      </c>
      <c r="I184" s="8">
        <v>14991431.07</v>
      </c>
      <c r="J184" s="9">
        <v>49.59</v>
      </c>
      <c r="K184" s="8">
        <v>31127450.12</v>
      </c>
      <c r="L184" s="8">
        <v>14772977.98</v>
      </c>
      <c r="M184" s="9">
        <v>47.45</v>
      </c>
      <c r="N184" s="8">
        <v>-902363</v>
      </c>
      <c r="O184" s="8">
        <v>218453.09</v>
      </c>
      <c r="P184" s="9">
        <v>-2.98</v>
      </c>
      <c r="Q184" s="9">
        <v>1.45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25332604.91</v>
      </c>
      <c r="I185" s="8">
        <v>11823079.06</v>
      </c>
      <c r="J185" s="9">
        <v>46.67</v>
      </c>
      <c r="K185" s="8">
        <v>28581042.95</v>
      </c>
      <c r="L185" s="8">
        <v>10347152.31</v>
      </c>
      <c r="M185" s="9">
        <v>36.2</v>
      </c>
      <c r="N185" s="8">
        <v>-3248438.04</v>
      </c>
      <c r="O185" s="8">
        <v>1475926.75</v>
      </c>
      <c r="P185" s="9">
        <v>-12.82</v>
      </c>
      <c r="Q185" s="9">
        <v>12.48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103041055.69</v>
      </c>
      <c r="I186" s="8">
        <v>54517232.02</v>
      </c>
      <c r="J186" s="9">
        <v>52.9</v>
      </c>
      <c r="K186" s="8">
        <v>107087910.83</v>
      </c>
      <c r="L186" s="8">
        <v>48381778.69</v>
      </c>
      <c r="M186" s="9">
        <v>45.17</v>
      </c>
      <c r="N186" s="8">
        <v>-4046855.14</v>
      </c>
      <c r="O186" s="8">
        <v>6135453.33</v>
      </c>
      <c r="P186" s="9">
        <v>-3.92</v>
      </c>
      <c r="Q186" s="9">
        <v>11.25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15707614.34</v>
      </c>
      <c r="I187" s="8">
        <v>8575601.73</v>
      </c>
      <c r="J187" s="9">
        <v>54.59</v>
      </c>
      <c r="K187" s="8">
        <v>15405293.17</v>
      </c>
      <c r="L187" s="8">
        <v>7334382.11</v>
      </c>
      <c r="M187" s="9">
        <v>47.6</v>
      </c>
      <c r="N187" s="8">
        <v>302321.17</v>
      </c>
      <c r="O187" s="8">
        <v>1241219.62</v>
      </c>
      <c r="P187" s="9">
        <v>1.92</v>
      </c>
      <c r="Q187" s="9">
        <v>14.47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26254524.19</v>
      </c>
      <c r="I188" s="8">
        <v>12811370.27</v>
      </c>
      <c r="J188" s="9">
        <v>48.79</v>
      </c>
      <c r="K188" s="8">
        <v>28304524.19</v>
      </c>
      <c r="L188" s="8">
        <v>11153914.42</v>
      </c>
      <c r="M188" s="9">
        <v>39.4</v>
      </c>
      <c r="N188" s="8">
        <v>-2050000</v>
      </c>
      <c r="O188" s="8">
        <v>1657455.85</v>
      </c>
      <c r="P188" s="9">
        <v>-7.8</v>
      </c>
      <c r="Q188" s="9">
        <v>12.93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40972573.53</v>
      </c>
      <c r="I189" s="8">
        <v>17335776.76</v>
      </c>
      <c r="J189" s="9">
        <v>42.31</v>
      </c>
      <c r="K189" s="8">
        <v>39752169.53</v>
      </c>
      <c r="L189" s="8">
        <v>19287270.94</v>
      </c>
      <c r="M189" s="9">
        <v>48.51</v>
      </c>
      <c r="N189" s="8">
        <v>1220404</v>
      </c>
      <c r="O189" s="8">
        <v>-1951494.18</v>
      </c>
      <c r="P189" s="9">
        <v>2.97</v>
      </c>
      <c r="Q189" s="9">
        <v>-11.25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47156782</v>
      </c>
      <c r="I190" s="8">
        <v>22866402.49</v>
      </c>
      <c r="J190" s="9">
        <v>48.49</v>
      </c>
      <c r="K190" s="8">
        <v>54378373</v>
      </c>
      <c r="L190" s="8">
        <v>20752565.08</v>
      </c>
      <c r="M190" s="9">
        <v>38.16</v>
      </c>
      <c r="N190" s="8">
        <v>-7221591</v>
      </c>
      <c r="O190" s="8">
        <v>2113837.41</v>
      </c>
      <c r="P190" s="9">
        <v>-15.31</v>
      </c>
      <c r="Q190" s="9">
        <v>9.24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63882069.91</v>
      </c>
      <c r="I191" s="8">
        <v>33602328.58</v>
      </c>
      <c r="J191" s="9">
        <v>52.6</v>
      </c>
      <c r="K191" s="8">
        <v>69782069.91</v>
      </c>
      <c r="L191" s="8">
        <v>30275528.92</v>
      </c>
      <c r="M191" s="9">
        <v>43.38</v>
      </c>
      <c r="N191" s="8">
        <v>-5900000</v>
      </c>
      <c r="O191" s="8">
        <v>3326799.66</v>
      </c>
      <c r="P191" s="9">
        <v>-9.23</v>
      </c>
      <c r="Q191" s="9">
        <v>9.9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54309262.47</v>
      </c>
      <c r="I192" s="8">
        <v>28251353.41</v>
      </c>
      <c r="J192" s="9">
        <v>52.01</v>
      </c>
      <c r="K192" s="8">
        <v>55137067.47</v>
      </c>
      <c r="L192" s="8">
        <v>22602458.31</v>
      </c>
      <c r="M192" s="9">
        <v>40.99</v>
      </c>
      <c r="N192" s="8">
        <v>-827805</v>
      </c>
      <c r="O192" s="8">
        <v>5648895.1</v>
      </c>
      <c r="P192" s="9">
        <v>-1.52</v>
      </c>
      <c r="Q192" s="9">
        <v>19.99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30473127.21</v>
      </c>
      <c r="I193" s="8">
        <v>15413451.98</v>
      </c>
      <c r="J193" s="9">
        <v>50.58</v>
      </c>
      <c r="K193" s="8">
        <v>30664810.05</v>
      </c>
      <c r="L193" s="8">
        <v>12863720.14</v>
      </c>
      <c r="M193" s="9">
        <v>41.94</v>
      </c>
      <c r="N193" s="8">
        <v>-191682.84</v>
      </c>
      <c r="O193" s="8">
        <v>2549731.84</v>
      </c>
      <c r="P193" s="9">
        <v>-0.62</v>
      </c>
      <c r="Q193" s="9">
        <v>16.54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75981039.9</v>
      </c>
      <c r="I194" s="8">
        <v>37578364.79</v>
      </c>
      <c r="J194" s="9">
        <v>49.45</v>
      </c>
      <c r="K194" s="8">
        <v>80642599.9</v>
      </c>
      <c r="L194" s="8">
        <v>33456842.59</v>
      </c>
      <c r="M194" s="9">
        <v>41.48</v>
      </c>
      <c r="N194" s="8">
        <v>-4661560</v>
      </c>
      <c r="O194" s="8">
        <v>4121522.2</v>
      </c>
      <c r="P194" s="9">
        <v>-6.13</v>
      </c>
      <c r="Q194" s="9">
        <v>10.96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34675717.52</v>
      </c>
      <c r="I195" s="8">
        <v>16444165.52</v>
      </c>
      <c r="J195" s="9">
        <v>47.42</v>
      </c>
      <c r="K195" s="8">
        <v>36575717.52</v>
      </c>
      <c r="L195" s="8">
        <v>14678351.31</v>
      </c>
      <c r="M195" s="9">
        <v>40.13</v>
      </c>
      <c r="N195" s="8">
        <v>-1900000</v>
      </c>
      <c r="O195" s="8">
        <v>1765814.21</v>
      </c>
      <c r="P195" s="9">
        <v>-5.47</v>
      </c>
      <c r="Q195" s="9">
        <v>10.73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31497721.02</v>
      </c>
      <c r="I196" s="8">
        <v>15794042.83</v>
      </c>
      <c r="J196" s="9">
        <v>50.14</v>
      </c>
      <c r="K196" s="8">
        <v>37402121.02</v>
      </c>
      <c r="L196" s="8">
        <v>13843305.45</v>
      </c>
      <c r="M196" s="9">
        <v>37.01</v>
      </c>
      <c r="N196" s="8">
        <v>-5904400</v>
      </c>
      <c r="O196" s="8">
        <v>1950737.38</v>
      </c>
      <c r="P196" s="9">
        <v>-18.74</v>
      </c>
      <c r="Q196" s="9">
        <v>12.35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34137436.09</v>
      </c>
      <c r="I197" s="8">
        <v>15508406.75</v>
      </c>
      <c r="J197" s="9">
        <v>45.42</v>
      </c>
      <c r="K197" s="8">
        <v>36808080.2</v>
      </c>
      <c r="L197" s="8">
        <v>14743830.79</v>
      </c>
      <c r="M197" s="9">
        <v>40.05</v>
      </c>
      <c r="N197" s="8">
        <v>-2670644.11</v>
      </c>
      <c r="O197" s="8">
        <v>764575.96</v>
      </c>
      <c r="P197" s="9">
        <v>-7.82</v>
      </c>
      <c r="Q197" s="9">
        <v>4.93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37379795.24</v>
      </c>
      <c r="I198" s="8">
        <v>18389124.46</v>
      </c>
      <c r="J198" s="9">
        <v>49.19</v>
      </c>
      <c r="K198" s="8">
        <v>36928165.87</v>
      </c>
      <c r="L198" s="8">
        <v>14694780.68</v>
      </c>
      <c r="M198" s="9">
        <v>39.79</v>
      </c>
      <c r="N198" s="8">
        <v>451629.37</v>
      </c>
      <c r="O198" s="8">
        <v>3694343.78</v>
      </c>
      <c r="P198" s="9">
        <v>1.2</v>
      </c>
      <c r="Q198" s="9">
        <v>20.08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36102214.98</v>
      </c>
      <c r="I199" s="8">
        <v>17836943.1</v>
      </c>
      <c r="J199" s="9">
        <v>49.4</v>
      </c>
      <c r="K199" s="8">
        <v>37478367.98</v>
      </c>
      <c r="L199" s="8">
        <v>16541987.82</v>
      </c>
      <c r="M199" s="9">
        <v>44.13</v>
      </c>
      <c r="N199" s="8">
        <v>-1376153</v>
      </c>
      <c r="O199" s="8">
        <v>1294955.28</v>
      </c>
      <c r="P199" s="9">
        <v>-3.81</v>
      </c>
      <c r="Q199" s="9">
        <v>7.25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28722721.68</v>
      </c>
      <c r="I200" s="8">
        <v>14804522.12</v>
      </c>
      <c r="J200" s="9">
        <v>51.54</v>
      </c>
      <c r="K200" s="8">
        <v>27942918.24</v>
      </c>
      <c r="L200" s="8">
        <v>13334027.01</v>
      </c>
      <c r="M200" s="9">
        <v>47.71</v>
      </c>
      <c r="N200" s="8">
        <v>779803.44</v>
      </c>
      <c r="O200" s="8">
        <v>1470495.11</v>
      </c>
      <c r="P200" s="9">
        <v>2.71</v>
      </c>
      <c r="Q200" s="9">
        <v>9.93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28657314.72</v>
      </c>
      <c r="I201" s="8">
        <v>14753256.36</v>
      </c>
      <c r="J201" s="9">
        <v>51.48</v>
      </c>
      <c r="K201" s="8">
        <v>28318386.92</v>
      </c>
      <c r="L201" s="8">
        <v>13915156.58</v>
      </c>
      <c r="M201" s="9">
        <v>49.13</v>
      </c>
      <c r="N201" s="8">
        <v>338927.8</v>
      </c>
      <c r="O201" s="8">
        <v>838099.78</v>
      </c>
      <c r="P201" s="9">
        <v>1.18</v>
      </c>
      <c r="Q201" s="9">
        <v>5.68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108048889.43</v>
      </c>
      <c r="I202" s="8">
        <v>53436878.86</v>
      </c>
      <c r="J202" s="9">
        <v>49.45</v>
      </c>
      <c r="K202" s="8">
        <v>111156359.62</v>
      </c>
      <c r="L202" s="8">
        <v>51789054.86</v>
      </c>
      <c r="M202" s="9">
        <v>46.59</v>
      </c>
      <c r="N202" s="8">
        <v>-3107470.19</v>
      </c>
      <c r="O202" s="8">
        <v>1647824</v>
      </c>
      <c r="P202" s="9">
        <v>-2.87</v>
      </c>
      <c r="Q202" s="9">
        <v>3.08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29631112.93</v>
      </c>
      <c r="I203" s="8">
        <v>16699157.93</v>
      </c>
      <c r="J203" s="9">
        <v>56.35</v>
      </c>
      <c r="K203" s="8">
        <v>29658596.93</v>
      </c>
      <c r="L203" s="8">
        <v>14354243</v>
      </c>
      <c r="M203" s="9">
        <v>48.39</v>
      </c>
      <c r="N203" s="8">
        <v>-27484</v>
      </c>
      <c r="O203" s="8">
        <v>2344914.93</v>
      </c>
      <c r="P203" s="9">
        <v>-0.09</v>
      </c>
      <c r="Q203" s="9">
        <v>14.04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58059441.34</v>
      </c>
      <c r="I204" s="8">
        <v>23781537.15</v>
      </c>
      <c r="J204" s="9">
        <v>40.96</v>
      </c>
      <c r="K204" s="8">
        <v>69943392.92</v>
      </c>
      <c r="L204" s="8">
        <v>23480586.41</v>
      </c>
      <c r="M204" s="9">
        <v>33.57</v>
      </c>
      <c r="N204" s="8">
        <v>-11883951.58</v>
      </c>
      <c r="O204" s="8">
        <v>300950.74</v>
      </c>
      <c r="P204" s="9">
        <v>-20.46</v>
      </c>
      <c r="Q204" s="9">
        <v>1.26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89559335.77</v>
      </c>
      <c r="I205" s="8">
        <v>44697022.33</v>
      </c>
      <c r="J205" s="9">
        <v>49.9</v>
      </c>
      <c r="K205" s="8">
        <v>105509562.79</v>
      </c>
      <c r="L205" s="8">
        <v>44025568.33</v>
      </c>
      <c r="M205" s="9">
        <v>41.72</v>
      </c>
      <c r="N205" s="8">
        <v>-15950227.02</v>
      </c>
      <c r="O205" s="8">
        <v>671454</v>
      </c>
      <c r="P205" s="9">
        <v>-17.8</v>
      </c>
      <c r="Q205" s="9">
        <v>1.5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30123392.41</v>
      </c>
      <c r="I206" s="8">
        <v>14280659.95</v>
      </c>
      <c r="J206" s="9">
        <v>47.4</v>
      </c>
      <c r="K206" s="8">
        <v>34025646.67</v>
      </c>
      <c r="L206" s="8">
        <v>13403370.94</v>
      </c>
      <c r="M206" s="9">
        <v>39.39</v>
      </c>
      <c r="N206" s="8">
        <v>-3902254.26</v>
      </c>
      <c r="O206" s="8">
        <v>877289.01</v>
      </c>
      <c r="P206" s="9">
        <v>-12.95</v>
      </c>
      <c r="Q206" s="9">
        <v>6.14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68286835.61</v>
      </c>
      <c r="I207" s="8">
        <v>35221869.86</v>
      </c>
      <c r="J207" s="9">
        <v>51.57</v>
      </c>
      <c r="K207" s="8">
        <v>71649955.88</v>
      </c>
      <c r="L207" s="8">
        <v>33913441.48</v>
      </c>
      <c r="M207" s="9">
        <v>47.33</v>
      </c>
      <c r="N207" s="8">
        <v>-3363120.27</v>
      </c>
      <c r="O207" s="8">
        <v>1308428.38</v>
      </c>
      <c r="P207" s="9">
        <v>-4.92</v>
      </c>
      <c r="Q207" s="9">
        <v>3.71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54437009.27</v>
      </c>
      <c r="I208" s="8">
        <v>29031675.25</v>
      </c>
      <c r="J208" s="9">
        <v>53.33</v>
      </c>
      <c r="K208" s="8">
        <v>60573901.9</v>
      </c>
      <c r="L208" s="8">
        <v>26857401.91</v>
      </c>
      <c r="M208" s="9">
        <v>44.33</v>
      </c>
      <c r="N208" s="8">
        <v>-6136892.63</v>
      </c>
      <c r="O208" s="8">
        <v>2174273.34</v>
      </c>
      <c r="P208" s="9">
        <v>-11.27</v>
      </c>
      <c r="Q208" s="9">
        <v>7.48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68365164.34</v>
      </c>
      <c r="I209" s="8">
        <v>33592237.87</v>
      </c>
      <c r="J209" s="9">
        <v>49.13</v>
      </c>
      <c r="K209" s="8">
        <v>78037997.38</v>
      </c>
      <c r="L209" s="8">
        <v>30788958.37</v>
      </c>
      <c r="M209" s="9">
        <v>39.45</v>
      </c>
      <c r="N209" s="8">
        <v>-9672833.04</v>
      </c>
      <c r="O209" s="8">
        <v>2803279.5</v>
      </c>
      <c r="P209" s="9">
        <v>-14.14</v>
      </c>
      <c r="Q209" s="9">
        <v>8.34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29634080.67</v>
      </c>
      <c r="I210" s="8">
        <v>16169223.38</v>
      </c>
      <c r="J210" s="9">
        <v>54.56</v>
      </c>
      <c r="K210" s="8">
        <v>30806690.67</v>
      </c>
      <c r="L210" s="8">
        <v>13749527.3</v>
      </c>
      <c r="M210" s="9">
        <v>44.63</v>
      </c>
      <c r="N210" s="8">
        <v>-1172610</v>
      </c>
      <c r="O210" s="8">
        <v>2419696.08</v>
      </c>
      <c r="P210" s="9">
        <v>-3.95</v>
      </c>
      <c r="Q210" s="9">
        <v>14.96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118752815.69</v>
      </c>
      <c r="I211" s="8">
        <v>51807698.3</v>
      </c>
      <c r="J211" s="9">
        <v>43.62</v>
      </c>
      <c r="K211" s="8">
        <v>130391728.6</v>
      </c>
      <c r="L211" s="8">
        <v>50147134.68</v>
      </c>
      <c r="M211" s="9">
        <v>38.45</v>
      </c>
      <c r="N211" s="8">
        <v>-11638912.91</v>
      </c>
      <c r="O211" s="8">
        <v>1660563.62</v>
      </c>
      <c r="P211" s="9">
        <v>-9.8</v>
      </c>
      <c r="Q211" s="9">
        <v>3.2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32770997.1</v>
      </c>
      <c r="I212" s="8">
        <v>17084193.04</v>
      </c>
      <c r="J212" s="9">
        <v>52.13</v>
      </c>
      <c r="K212" s="8">
        <v>33633004.14</v>
      </c>
      <c r="L212" s="8">
        <v>14951865.3</v>
      </c>
      <c r="M212" s="9">
        <v>44.45</v>
      </c>
      <c r="N212" s="8">
        <v>-862007.04</v>
      </c>
      <c r="O212" s="8">
        <v>2132327.74</v>
      </c>
      <c r="P212" s="9">
        <v>-2.63</v>
      </c>
      <c r="Q212" s="9">
        <v>12.48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49133728.26</v>
      </c>
      <c r="I213" s="8">
        <v>25799633.58</v>
      </c>
      <c r="J213" s="9">
        <v>52.5</v>
      </c>
      <c r="K213" s="8">
        <v>51486610.47</v>
      </c>
      <c r="L213" s="8">
        <v>21198876.53</v>
      </c>
      <c r="M213" s="9">
        <v>41.17</v>
      </c>
      <c r="N213" s="8">
        <v>-2352882.21</v>
      </c>
      <c r="O213" s="8">
        <v>4600757.05</v>
      </c>
      <c r="P213" s="9">
        <v>-4.78</v>
      </c>
      <c r="Q213" s="9">
        <v>17.83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38025217.73</v>
      </c>
      <c r="I214" s="8">
        <v>19293061.33</v>
      </c>
      <c r="J214" s="9">
        <v>50.73</v>
      </c>
      <c r="K214" s="8">
        <v>40494507.86</v>
      </c>
      <c r="L214" s="8">
        <v>15611105.39</v>
      </c>
      <c r="M214" s="9">
        <v>38.55</v>
      </c>
      <c r="N214" s="8">
        <v>-2469290.13</v>
      </c>
      <c r="O214" s="8">
        <v>3681955.94</v>
      </c>
      <c r="P214" s="9">
        <v>-6.49</v>
      </c>
      <c r="Q214" s="9">
        <v>19.08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29949287.4</v>
      </c>
      <c r="I215" s="8">
        <v>17561960.17</v>
      </c>
      <c r="J215" s="9">
        <v>58.63</v>
      </c>
      <c r="K215" s="8">
        <v>31550476.08</v>
      </c>
      <c r="L215" s="8">
        <v>16922610.2</v>
      </c>
      <c r="M215" s="9">
        <v>53.63</v>
      </c>
      <c r="N215" s="8">
        <v>-1601188.68</v>
      </c>
      <c r="O215" s="8">
        <v>639349.97</v>
      </c>
      <c r="P215" s="9">
        <v>-5.34</v>
      </c>
      <c r="Q215" s="9">
        <v>3.64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40417712.36</v>
      </c>
      <c r="I216" s="8">
        <v>20565716.26</v>
      </c>
      <c r="J216" s="9">
        <v>50.88</v>
      </c>
      <c r="K216" s="8">
        <v>41984285.16</v>
      </c>
      <c r="L216" s="8">
        <v>18226172.07</v>
      </c>
      <c r="M216" s="9">
        <v>43.41</v>
      </c>
      <c r="N216" s="8">
        <v>-1566572.8</v>
      </c>
      <c r="O216" s="8">
        <v>2339544.19</v>
      </c>
      <c r="P216" s="9">
        <v>-3.87</v>
      </c>
      <c r="Q216" s="9">
        <v>11.37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33391740.45</v>
      </c>
      <c r="I217" s="8">
        <v>16041224.81</v>
      </c>
      <c r="J217" s="9">
        <v>48.03</v>
      </c>
      <c r="K217" s="8">
        <v>36463991.52</v>
      </c>
      <c r="L217" s="8">
        <v>13454308.45</v>
      </c>
      <c r="M217" s="9">
        <v>36.89</v>
      </c>
      <c r="N217" s="8">
        <v>-3072251.07</v>
      </c>
      <c r="O217" s="8">
        <v>2586916.36</v>
      </c>
      <c r="P217" s="9">
        <v>-9.2</v>
      </c>
      <c r="Q217" s="9">
        <v>16.12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410278588.7</v>
      </c>
      <c r="I218" s="8">
        <v>210592091.98</v>
      </c>
      <c r="J218" s="9">
        <v>51.32</v>
      </c>
      <c r="K218" s="8">
        <v>457249030.62</v>
      </c>
      <c r="L218" s="8">
        <v>183480632.84</v>
      </c>
      <c r="M218" s="9">
        <v>40.12</v>
      </c>
      <c r="N218" s="8">
        <v>-46970441.92</v>
      </c>
      <c r="O218" s="8">
        <v>27111459.14</v>
      </c>
      <c r="P218" s="9">
        <v>-11.44</v>
      </c>
      <c r="Q218" s="9">
        <v>12.87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557612563.66</v>
      </c>
      <c r="I219" s="8">
        <v>209070716.3</v>
      </c>
      <c r="J219" s="9">
        <v>37.49</v>
      </c>
      <c r="K219" s="8">
        <v>557612563.66</v>
      </c>
      <c r="L219" s="8">
        <v>206454258.48</v>
      </c>
      <c r="M219" s="9">
        <v>37.02</v>
      </c>
      <c r="N219" s="8">
        <v>0</v>
      </c>
      <c r="O219" s="8">
        <v>2616457.82</v>
      </c>
      <c r="P219" s="9">
        <v>0</v>
      </c>
      <c r="Q219" s="9">
        <v>1.25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2540197502.98</v>
      </c>
      <c r="I220" s="8">
        <v>1194422178.44</v>
      </c>
      <c r="J220" s="9">
        <v>47.02</v>
      </c>
      <c r="K220" s="8">
        <v>2598019539.89</v>
      </c>
      <c r="L220" s="8">
        <v>1225589497.16</v>
      </c>
      <c r="M220" s="9">
        <v>47.17</v>
      </c>
      <c r="N220" s="8">
        <v>-57822036.91</v>
      </c>
      <c r="O220" s="8">
        <v>-31167318.72</v>
      </c>
      <c r="P220" s="9">
        <v>-2.27</v>
      </c>
      <c r="Q220" s="9">
        <v>-2.6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513438485.16</v>
      </c>
      <c r="I221" s="8">
        <v>257413652.27</v>
      </c>
      <c r="J221" s="9">
        <v>50.13</v>
      </c>
      <c r="K221" s="8">
        <v>553980801.16</v>
      </c>
      <c r="L221" s="8">
        <v>228857277.5</v>
      </c>
      <c r="M221" s="9">
        <v>41.31</v>
      </c>
      <c r="N221" s="8">
        <v>-40542316</v>
      </c>
      <c r="O221" s="8">
        <v>28556374.77</v>
      </c>
      <c r="P221" s="9">
        <v>-7.89</v>
      </c>
      <c r="Q221" s="9">
        <v>11.09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163027405.59</v>
      </c>
      <c r="I222" s="8">
        <v>74644300.18</v>
      </c>
      <c r="J222" s="9">
        <v>45.78</v>
      </c>
      <c r="K222" s="8">
        <v>159919607.66</v>
      </c>
      <c r="L222" s="8">
        <v>53386330.09</v>
      </c>
      <c r="M222" s="9">
        <v>33.38</v>
      </c>
      <c r="N222" s="8">
        <v>3107797.93</v>
      </c>
      <c r="O222" s="8">
        <v>21257970.09</v>
      </c>
      <c r="P222" s="9">
        <v>1.9</v>
      </c>
      <c r="Q222" s="9">
        <v>28.47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137476492.47</v>
      </c>
      <c r="I223" s="8">
        <v>69959468.15</v>
      </c>
      <c r="J223" s="9">
        <v>50.88</v>
      </c>
      <c r="K223" s="8">
        <v>153263378.24</v>
      </c>
      <c r="L223" s="8">
        <v>61776109.05</v>
      </c>
      <c r="M223" s="9">
        <v>40.3</v>
      </c>
      <c r="N223" s="8">
        <v>-15786885.77</v>
      </c>
      <c r="O223" s="8">
        <v>8183359.1</v>
      </c>
      <c r="P223" s="9">
        <v>-11.48</v>
      </c>
      <c r="Q223" s="9">
        <v>11.69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114762270.82</v>
      </c>
      <c r="I224" s="8">
        <v>38728646.66</v>
      </c>
      <c r="J224" s="9">
        <v>33.74</v>
      </c>
      <c r="K224" s="8">
        <v>125686835.32</v>
      </c>
      <c r="L224" s="8">
        <v>40853404.42</v>
      </c>
      <c r="M224" s="9">
        <v>32.5</v>
      </c>
      <c r="N224" s="8">
        <v>-10924564.5</v>
      </c>
      <c r="O224" s="8">
        <v>-2124757.76</v>
      </c>
      <c r="P224" s="9">
        <v>-9.51</v>
      </c>
      <c r="Q224" s="9">
        <v>-5.48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80434650.62</v>
      </c>
      <c r="I225" s="8">
        <v>38918566.88</v>
      </c>
      <c r="J225" s="9">
        <v>48.38</v>
      </c>
      <c r="K225" s="8">
        <v>88486649.87</v>
      </c>
      <c r="L225" s="8">
        <v>29352258.5</v>
      </c>
      <c r="M225" s="9">
        <v>33.17</v>
      </c>
      <c r="N225" s="8">
        <v>-8051999.25</v>
      </c>
      <c r="O225" s="8">
        <v>9566308.38</v>
      </c>
      <c r="P225" s="9">
        <v>-10.01</v>
      </c>
      <c r="Q225" s="9">
        <v>24.58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70394474.32</v>
      </c>
      <c r="I226" s="8">
        <v>34761292.06</v>
      </c>
      <c r="J226" s="9">
        <v>49.38</v>
      </c>
      <c r="K226" s="8">
        <v>82139547.24</v>
      </c>
      <c r="L226" s="8">
        <v>36568873.37</v>
      </c>
      <c r="M226" s="9">
        <v>44.52</v>
      </c>
      <c r="N226" s="8">
        <v>-11745072.92</v>
      </c>
      <c r="O226" s="8">
        <v>-1807581.31</v>
      </c>
      <c r="P226" s="9">
        <v>-16.68</v>
      </c>
      <c r="Q226" s="9">
        <v>-5.19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109449190.21</v>
      </c>
      <c r="I227" s="8">
        <v>51233934.25</v>
      </c>
      <c r="J227" s="9">
        <v>46.81</v>
      </c>
      <c r="K227" s="8">
        <v>118108506.28</v>
      </c>
      <c r="L227" s="8">
        <v>44532338.23</v>
      </c>
      <c r="M227" s="9">
        <v>37.7</v>
      </c>
      <c r="N227" s="8">
        <v>-8659316.07</v>
      </c>
      <c r="O227" s="8">
        <v>6701596.02</v>
      </c>
      <c r="P227" s="9">
        <v>-7.91</v>
      </c>
      <c r="Q227" s="9">
        <v>13.08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136620944.53</v>
      </c>
      <c r="I228" s="8">
        <v>65716760.18</v>
      </c>
      <c r="J228" s="9">
        <v>48.1</v>
      </c>
      <c r="K228" s="8">
        <v>142034289.43</v>
      </c>
      <c r="L228" s="8">
        <v>54702506.74</v>
      </c>
      <c r="M228" s="9">
        <v>38.51</v>
      </c>
      <c r="N228" s="8">
        <v>-5413344.9</v>
      </c>
      <c r="O228" s="8">
        <v>11014253.44</v>
      </c>
      <c r="P228" s="9">
        <v>-3.96</v>
      </c>
      <c r="Q228" s="9">
        <v>16.76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117045666.75</v>
      </c>
      <c r="I229" s="8">
        <v>54339018.18</v>
      </c>
      <c r="J229" s="9">
        <v>46.42</v>
      </c>
      <c r="K229" s="8">
        <v>130392725.75</v>
      </c>
      <c r="L229" s="8">
        <v>45528944.25</v>
      </c>
      <c r="M229" s="9">
        <v>34.91</v>
      </c>
      <c r="N229" s="8">
        <v>-13347059</v>
      </c>
      <c r="O229" s="8">
        <v>8810073.93</v>
      </c>
      <c r="P229" s="9">
        <v>-11.4</v>
      </c>
      <c r="Q229" s="9">
        <v>16.21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161570487.11</v>
      </c>
      <c r="I230" s="8">
        <v>77636839.19</v>
      </c>
      <c r="J230" s="9">
        <v>48.05</v>
      </c>
      <c r="K230" s="8">
        <v>181561013.9</v>
      </c>
      <c r="L230" s="8">
        <v>62153615.62</v>
      </c>
      <c r="M230" s="9">
        <v>34.23</v>
      </c>
      <c r="N230" s="8">
        <v>-19990526.79</v>
      </c>
      <c r="O230" s="8">
        <v>15483223.57</v>
      </c>
      <c r="P230" s="9">
        <v>-12.37</v>
      </c>
      <c r="Q230" s="9">
        <v>19.94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75162205.89</v>
      </c>
      <c r="I231" s="8">
        <v>33427164.22</v>
      </c>
      <c r="J231" s="9">
        <v>44.47</v>
      </c>
      <c r="K231" s="8">
        <v>76733035.89</v>
      </c>
      <c r="L231" s="8">
        <v>29406050.31</v>
      </c>
      <c r="M231" s="9">
        <v>38.32</v>
      </c>
      <c r="N231" s="8">
        <v>-1570830</v>
      </c>
      <c r="O231" s="8">
        <v>4021113.91</v>
      </c>
      <c r="P231" s="9">
        <v>-2.08</v>
      </c>
      <c r="Q231" s="9">
        <v>12.02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152479721.25</v>
      </c>
      <c r="I232" s="8">
        <v>70940666.49</v>
      </c>
      <c r="J232" s="9">
        <v>46.52</v>
      </c>
      <c r="K232" s="8">
        <v>161033692.68</v>
      </c>
      <c r="L232" s="8">
        <v>64921115</v>
      </c>
      <c r="M232" s="9">
        <v>40.31</v>
      </c>
      <c r="N232" s="8">
        <v>-8553971.43</v>
      </c>
      <c r="O232" s="8">
        <v>6019551.49</v>
      </c>
      <c r="P232" s="9">
        <v>-5.6</v>
      </c>
      <c r="Q232" s="9">
        <v>8.48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74751502.92</v>
      </c>
      <c r="I233" s="8">
        <v>34526700.71</v>
      </c>
      <c r="J233" s="9">
        <v>46.18</v>
      </c>
      <c r="K233" s="8">
        <v>85888405.92</v>
      </c>
      <c r="L233" s="8">
        <v>32456335.74</v>
      </c>
      <c r="M233" s="9">
        <v>37.78</v>
      </c>
      <c r="N233" s="8">
        <v>-11136903</v>
      </c>
      <c r="O233" s="8">
        <v>2070364.97</v>
      </c>
      <c r="P233" s="9">
        <v>-14.89</v>
      </c>
      <c r="Q233" s="9">
        <v>5.99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45001646.74</v>
      </c>
      <c r="I234" s="8">
        <v>22313025.96</v>
      </c>
      <c r="J234" s="9">
        <v>49.58</v>
      </c>
      <c r="K234" s="8">
        <v>54419720.74</v>
      </c>
      <c r="L234" s="8">
        <v>20167988.76</v>
      </c>
      <c r="M234" s="9">
        <v>37.06</v>
      </c>
      <c r="N234" s="8">
        <v>-9418074</v>
      </c>
      <c r="O234" s="8">
        <v>2145037.2</v>
      </c>
      <c r="P234" s="9">
        <v>-20.92</v>
      </c>
      <c r="Q234" s="9">
        <v>9.61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145960754.97</v>
      </c>
      <c r="I235" s="8">
        <v>78612203.48</v>
      </c>
      <c r="J235" s="9">
        <v>53.85</v>
      </c>
      <c r="K235" s="8">
        <v>155748946.97</v>
      </c>
      <c r="L235" s="8">
        <v>70037345.12</v>
      </c>
      <c r="M235" s="9">
        <v>44.96</v>
      </c>
      <c r="N235" s="8">
        <v>-9788192</v>
      </c>
      <c r="O235" s="8">
        <v>8574858.36</v>
      </c>
      <c r="P235" s="9">
        <v>-6.7</v>
      </c>
      <c r="Q235" s="9">
        <v>10.9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80447766.65</v>
      </c>
      <c r="I236" s="8">
        <v>38260279.07</v>
      </c>
      <c r="J236" s="9">
        <v>47.55</v>
      </c>
      <c r="K236" s="8">
        <v>90944774.65</v>
      </c>
      <c r="L236" s="8">
        <v>36303542.68</v>
      </c>
      <c r="M236" s="9">
        <v>39.91</v>
      </c>
      <c r="N236" s="8">
        <v>-10497008</v>
      </c>
      <c r="O236" s="8">
        <v>1956736.39</v>
      </c>
      <c r="P236" s="9">
        <v>-13.04</v>
      </c>
      <c r="Q236" s="9">
        <v>5.11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91225406.99</v>
      </c>
      <c r="I237" s="8">
        <v>48205106.25</v>
      </c>
      <c r="J237" s="9">
        <v>52.84</v>
      </c>
      <c r="K237" s="8">
        <v>102057690.99</v>
      </c>
      <c r="L237" s="8">
        <v>46984643.55</v>
      </c>
      <c r="M237" s="9">
        <v>46.03</v>
      </c>
      <c r="N237" s="8">
        <v>-10832284</v>
      </c>
      <c r="O237" s="8">
        <v>1220462.7</v>
      </c>
      <c r="P237" s="9">
        <v>-11.87</v>
      </c>
      <c r="Q237" s="9">
        <v>2.53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92247092.09</v>
      </c>
      <c r="I238" s="8">
        <v>47847979.06</v>
      </c>
      <c r="J238" s="9">
        <v>51.86</v>
      </c>
      <c r="K238" s="8">
        <v>106323208.85</v>
      </c>
      <c r="L238" s="8">
        <v>39027863.79</v>
      </c>
      <c r="M238" s="9">
        <v>36.7</v>
      </c>
      <c r="N238" s="8">
        <v>-14076116.76</v>
      </c>
      <c r="O238" s="8">
        <v>8820115.27</v>
      </c>
      <c r="P238" s="9">
        <v>-15.25</v>
      </c>
      <c r="Q238" s="9">
        <v>18.43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102112147.52</v>
      </c>
      <c r="I239" s="8">
        <v>57055017.92</v>
      </c>
      <c r="J239" s="9">
        <v>55.87</v>
      </c>
      <c r="K239" s="8">
        <v>101741272.03</v>
      </c>
      <c r="L239" s="8">
        <v>47191240.78</v>
      </c>
      <c r="M239" s="9">
        <v>46.38</v>
      </c>
      <c r="N239" s="8">
        <v>370875.49</v>
      </c>
      <c r="O239" s="8">
        <v>9863777.14</v>
      </c>
      <c r="P239" s="9">
        <v>0.36</v>
      </c>
      <c r="Q239" s="9">
        <v>17.28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81185807.39</v>
      </c>
      <c r="I240" s="8">
        <v>36829021.31</v>
      </c>
      <c r="J240" s="9">
        <v>45.36</v>
      </c>
      <c r="K240" s="8">
        <v>81929231.83</v>
      </c>
      <c r="L240" s="8">
        <v>29909347.1</v>
      </c>
      <c r="M240" s="9">
        <v>36.5</v>
      </c>
      <c r="N240" s="8">
        <v>-743424.44</v>
      </c>
      <c r="O240" s="8">
        <v>6919674.21</v>
      </c>
      <c r="P240" s="9">
        <v>-0.91</v>
      </c>
      <c r="Q240" s="9">
        <v>18.78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114272450.12</v>
      </c>
      <c r="I241" s="8">
        <v>51177864.6</v>
      </c>
      <c r="J241" s="9">
        <v>44.78</v>
      </c>
      <c r="K241" s="8">
        <v>109974277.12</v>
      </c>
      <c r="L241" s="8">
        <v>32032549.21</v>
      </c>
      <c r="M241" s="9">
        <v>29.12</v>
      </c>
      <c r="N241" s="8">
        <v>4298173</v>
      </c>
      <c r="O241" s="8">
        <v>19145315.39</v>
      </c>
      <c r="P241" s="9">
        <v>3.76</v>
      </c>
      <c r="Q241" s="9">
        <v>37.4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1038846013.1</v>
      </c>
      <c r="I242" s="8">
        <v>541261601.34</v>
      </c>
      <c r="J242" s="9">
        <v>52.1</v>
      </c>
      <c r="K242" s="8">
        <v>1136440225.24</v>
      </c>
      <c r="L242" s="8">
        <v>413883481.13</v>
      </c>
      <c r="M242" s="9">
        <v>36.41</v>
      </c>
      <c r="N242" s="8">
        <v>-97594212.14</v>
      </c>
      <c r="O242" s="8">
        <v>127378120.21</v>
      </c>
      <c r="P242" s="9">
        <v>-9.39</v>
      </c>
      <c r="Q242" s="9">
        <v>23.53</v>
      </c>
    </row>
    <row r="243" spans="1:1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827298</v>
      </c>
      <c r="I243" s="8">
        <v>501513.21</v>
      </c>
      <c r="J243" s="9">
        <v>60.62</v>
      </c>
      <c r="K243" s="8">
        <v>569298</v>
      </c>
      <c r="L243" s="8">
        <v>88993.11</v>
      </c>
      <c r="M243" s="9">
        <v>15.63</v>
      </c>
      <c r="N243" s="8">
        <v>258000</v>
      </c>
      <c r="O243" s="8">
        <v>412520.1</v>
      </c>
      <c r="P243" s="9">
        <v>31.18</v>
      </c>
      <c r="Q243" s="9">
        <v>82.25</v>
      </c>
    </row>
    <row r="244" spans="1:1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5492000</v>
      </c>
      <c r="I244" s="8">
        <v>2349092.67</v>
      </c>
      <c r="J244" s="9">
        <v>42.77</v>
      </c>
      <c r="K244" s="8">
        <v>5290940</v>
      </c>
      <c r="L244" s="8">
        <v>2141145.1</v>
      </c>
      <c r="M244" s="9">
        <v>40.46</v>
      </c>
      <c r="N244" s="8">
        <v>201060</v>
      </c>
      <c r="O244" s="8">
        <v>207947.57</v>
      </c>
      <c r="P244" s="9">
        <v>3.66</v>
      </c>
      <c r="Q244" s="9">
        <v>8.85</v>
      </c>
    </row>
    <row r="245" spans="1:1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121996</v>
      </c>
      <c r="I245" s="8">
        <v>57533.87</v>
      </c>
      <c r="J245" s="9">
        <v>47.16</v>
      </c>
      <c r="K245" s="8">
        <v>339200</v>
      </c>
      <c r="L245" s="8">
        <v>136995.76</v>
      </c>
      <c r="M245" s="9">
        <v>40.38</v>
      </c>
      <c r="N245" s="8">
        <v>-217204</v>
      </c>
      <c r="O245" s="8">
        <v>-79461.89</v>
      </c>
      <c r="P245" s="9">
        <v>-178.04</v>
      </c>
      <c r="Q245" s="9">
        <v>-138.11</v>
      </c>
    </row>
    <row r="246" spans="1:1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2858041</v>
      </c>
      <c r="I246" s="8">
        <v>1457345.21</v>
      </c>
      <c r="J246" s="9">
        <v>50.99</v>
      </c>
      <c r="K246" s="8">
        <v>2861349.93</v>
      </c>
      <c r="L246" s="8">
        <v>1207976.77</v>
      </c>
      <c r="M246" s="9">
        <v>42.21</v>
      </c>
      <c r="N246" s="8">
        <v>-3308.93</v>
      </c>
      <c r="O246" s="8">
        <v>249368.44</v>
      </c>
      <c r="P246" s="9">
        <v>-0.11</v>
      </c>
      <c r="Q246" s="9">
        <v>17.11</v>
      </c>
    </row>
    <row r="247" spans="1:1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2566.08</v>
      </c>
      <c r="J247" s="9">
        <v>106.92</v>
      </c>
      <c r="K247" s="8">
        <v>2400</v>
      </c>
      <c r="L247" s="8">
        <v>60</v>
      </c>
      <c r="M247" s="9">
        <v>2.5</v>
      </c>
      <c r="N247" s="8">
        <v>0</v>
      </c>
      <c r="O247" s="8">
        <v>2506.08</v>
      </c>
      <c r="P247" s="9">
        <v>0</v>
      </c>
      <c r="Q247" s="9">
        <v>97.66</v>
      </c>
    </row>
    <row r="248" spans="1:17" ht="27" customHeight="1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17548.5</v>
      </c>
      <c r="I248" s="8">
        <v>0</v>
      </c>
      <c r="J248" s="9">
        <v>0</v>
      </c>
      <c r="K248" s="8">
        <v>17548.5</v>
      </c>
      <c r="L248" s="8">
        <v>90.7</v>
      </c>
      <c r="M248" s="9">
        <v>0.51</v>
      </c>
      <c r="N248" s="8">
        <v>0</v>
      </c>
      <c r="O248" s="8">
        <v>-90.7</v>
      </c>
      <c r="P248" s="9">
        <v>0</v>
      </c>
      <c r="Q248" s="9"/>
    </row>
    <row r="249" spans="1:1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496</v>
      </c>
      <c r="H249" s="8">
        <v>85000</v>
      </c>
      <c r="I249" s="8">
        <v>135084.97</v>
      </c>
      <c r="J249" s="9">
        <v>158.92</v>
      </c>
      <c r="K249" s="8">
        <v>108906</v>
      </c>
      <c r="L249" s="8">
        <v>41565.15</v>
      </c>
      <c r="M249" s="9">
        <v>38.16</v>
      </c>
      <c r="N249" s="8">
        <v>-23906</v>
      </c>
      <c r="O249" s="8">
        <v>93519.82</v>
      </c>
      <c r="P249" s="9">
        <v>-28.12</v>
      </c>
      <c r="Q249" s="9">
        <v>69.23</v>
      </c>
    </row>
    <row r="250" spans="1:1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497</v>
      </c>
      <c r="H250" s="8">
        <v>64530</v>
      </c>
      <c r="I250" s="8">
        <v>38505.76</v>
      </c>
      <c r="J250" s="9">
        <v>59.67</v>
      </c>
      <c r="K250" s="8">
        <v>75460</v>
      </c>
      <c r="L250" s="8">
        <v>27546.71</v>
      </c>
      <c r="M250" s="9">
        <v>36.5</v>
      </c>
      <c r="N250" s="8">
        <v>-10930</v>
      </c>
      <c r="O250" s="8">
        <v>10959.05</v>
      </c>
      <c r="P250" s="9">
        <v>-16.93</v>
      </c>
      <c r="Q250" s="9">
        <v>28.46</v>
      </c>
    </row>
    <row r="251" spans="1:1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498</v>
      </c>
      <c r="H251" s="8">
        <v>35641506</v>
      </c>
      <c r="I251" s="8">
        <v>15439709.68</v>
      </c>
      <c r="J251" s="9">
        <v>43.31</v>
      </c>
      <c r="K251" s="8">
        <v>39642013</v>
      </c>
      <c r="L251" s="8">
        <v>16450216.2</v>
      </c>
      <c r="M251" s="9">
        <v>41.49</v>
      </c>
      <c r="N251" s="8">
        <v>-4000507</v>
      </c>
      <c r="O251" s="8">
        <v>-1010506.52</v>
      </c>
      <c r="P251" s="9">
        <v>-11.22</v>
      </c>
      <c r="Q251" s="9">
        <v>-6.54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1"/>
  <sheetViews>
    <sheetView zoomScale="75" zoomScaleNormal="75" zoomScalePageLayoutView="0" workbookViewId="0" topLeftCell="A1">
      <pane xSplit="7" ySplit="8" topLeftCell="H2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7" sqref="A247:IV247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2020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134738795.09</v>
      </c>
      <c r="I9" s="8">
        <v>18607000</v>
      </c>
      <c r="J9" s="8">
        <v>116131795.09</v>
      </c>
      <c r="K9" s="8">
        <v>67089823.66</v>
      </c>
      <c r="L9" s="8">
        <v>6823949.17</v>
      </c>
      <c r="M9" s="8">
        <v>60265874.49</v>
      </c>
      <c r="N9" s="9">
        <v>49.79</v>
      </c>
      <c r="O9" s="9">
        <v>36.67</v>
      </c>
      <c r="P9" s="9">
        <v>51.89</v>
      </c>
      <c r="Q9" s="8">
        <v>151012420.85</v>
      </c>
      <c r="R9" s="8">
        <v>36264000</v>
      </c>
      <c r="S9" s="8">
        <v>114748420.85</v>
      </c>
      <c r="T9" s="8">
        <v>66230491.53</v>
      </c>
      <c r="U9" s="8">
        <v>11629115.75</v>
      </c>
      <c r="V9" s="8">
        <v>54601375.78</v>
      </c>
      <c r="W9" s="9">
        <v>43.85</v>
      </c>
      <c r="X9" s="9">
        <v>32.06</v>
      </c>
      <c r="Y9" s="9">
        <v>47.58</v>
      </c>
      <c r="Z9" s="8">
        <v>1383374.24</v>
      </c>
      <c r="AA9" s="8">
        <v>5664498.71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74679088.65</v>
      </c>
      <c r="I10" s="8">
        <v>8530424</v>
      </c>
      <c r="J10" s="8">
        <v>66148664.65</v>
      </c>
      <c r="K10" s="8">
        <v>36531785.91</v>
      </c>
      <c r="L10" s="8">
        <v>1557169.58</v>
      </c>
      <c r="M10" s="8">
        <v>34974616.33</v>
      </c>
      <c r="N10" s="9">
        <v>48.91</v>
      </c>
      <c r="O10" s="9">
        <v>18.25</v>
      </c>
      <c r="P10" s="9">
        <v>52.87</v>
      </c>
      <c r="Q10" s="8">
        <v>87037428.65</v>
      </c>
      <c r="R10" s="8">
        <v>20919153</v>
      </c>
      <c r="S10" s="8">
        <v>66118275.65</v>
      </c>
      <c r="T10" s="8">
        <v>38169540.29</v>
      </c>
      <c r="U10" s="8">
        <v>4620053.19</v>
      </c>
      <c r="V10" s="8">
        <v>33549487.1</v>
      </c>
      <c r="W10" s="9">
        <v>43.85</v>
      </c>
      <c r="X10" s="9">
        <v>22.08</v>
      </c>
      <c r="Y10" s="9">
        <v>50.74</v>
      </c>
      <c r="Z10" s="8">
        <v>30389</v>
      </c>
      <c r="AA10" s="8">
        <v>1425129.23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90009058.77</v>
      </c>
      <c r="I11" s="8">
        <v>15053150.75</v>
      </c>
      <c r="J11" s="8">
        <v>74955908.02</v>
      </c>
      <c r="K11" s="8">
        <v>40688943.54</v>
      </c>
      <c r="L11" s="8">
        <v>2564248.14</v>
      </c>
      <c r="M11" s="8">
        <v>38124695.4</v>
      </c>
      <c r="N11" s="9">
        <v>45.2</v>
      </c>
      <c r="O11" s="9">
        <v>17.03</v>
      </c>
      <c r="P11" s="9">
        <v>50.86</v>
      </c>
      <c r="Q11" s="8">
        <v>114181269.7</v>
      </c>
      <c r="R11" s="8">
        <v>39857614.25</v>
      </c>
      <c r="S11" s="8">
        <v>74323655.45</v>
      </c>
      <c r="T11" s="8">
        <v>43676650.85</v>
      </c>
      <c r="U11" s="8">
        <v>8098652.25</v>
      </c>
      <c r="V11" s="8">
        <v>35577998.6</v>
      </c>
      <c r="W11" s="9">
        <v>38.25</v>
      </c>
      <c r="X11" s="9">
        <v>20.31</v>
      </c>
      <c r="Y11" s="9">
        <v>47.86</v>
      </c>
      <c r="Z11" s="8">
        <v>632252.57</v>
      </c>
      <c r="AA11" s="8">
        <v>2546696.8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82378263.95</v>
      </c>
      <c r="I12" s="8">
        <v>5253696.59</v>
      </c>
      <c r="J12" s="8">
        <v>77124567.36</v>
      </c>
      <c r="K12" s="8">
        <v>38114698.99</v>
      </c>
      <c r="L12" s="8">
        <v>19973.04</v>
      </c>
      <c r="M12" s="8">
        <v>38094725.95</v>
      </c>
      <c r="N12" s="9">
        <v>46.26</v>
      </c>
      <c r="O12" s="9">
        <v>0.38</v>
      </c>
      <c r="P12" s="9">
        <v>49.39</v>
      </c>
      <c r="Q12" s="8">
        <v>97789717.66</v>
      </c>
      <c r="R12" s="8">
        <v>23003743.18</v>
      </c>
      <c r="S12" s="8">
        <v>74785974.48</v>
      </c>
      <c r="T12" s="8">
        <v>35963272.03</v>
      </c>
      <c r="U12" s="8">
        <v>1064942.83</v>
      </c>
      <c r="V12" s="8">
        <v>34898329.2</v>
      </c>
      <c r="W12" s="9">
        <v>36.77</v>
      </c>
      <c r="X12" s="9">
        <v>4.62</v>
      </c>
      <c r="Y12" s="9">
        <v>46.66</v>
      </c>
      <c r="Z12" s="8">
        <v>2338592.88</v>
      </c>
      <c r="AA12" s="8">
        <v>3196396.75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152583782.29</v>
      </c>
      <c r="I13" s="8">
        <v>20022854</v>
      </c>
      <c r="J13" s="8">
        <v>132560928.29</v>
      </c>
      <c r="K13" s="8">
        <v>69780096.04</v>
      </c>
      <c r="L13" s="8">
        <v>2477314.98</v>
      </c>
      <c r="M13" s="8">
        <v>67302781.06</v>
      </c>
      <c r="N13" s="9">
        <v>45.73</v>
      </c>
      <c r="O13" s="9">
        <v>12.37</v>
      </c>
      <c r="P13" s="9">
        <v>50.77</v>
      </c>
      <c r="Q13" s="8">
        <v>164034204.08</v>
      </c>
      <c r="R13" s="8">
        <v>32133568.79</v>
      </c>
      <c r="S13" s="8">
        <v>131900635.29</v>
      </c>
      <c r="T13" s="8">
        <v>71019723.37</v>
      </c>
      <c r="U13" s="8">
        <v>6886365.83</v>
      </c>
      <c r="V13" s="8">
        <v>64133357.54</v>
      </c>
      <c r="W13" s="9">
        <v>43.29</v>
      </c>
      <c r="X13" s="9">
        <v>21.43</v>
      </c>
      <c r="Y13" s="9">
        <v>48.62</v>
      </c>
      <c r="Z13" s="8">
        <v>660293</v>
      </c>
      <c r="AA13" s="8">
        <v>3169423.52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123832554.19</v>
      </c>
      <c r="I14" s="8">
        <v>26277299.93</v>
      </c>
      <c r="J14" s="8">
        <v>97555254.26</v>
      </c>
      <c r="K14" s="8">
        <v>60012443.92</v>
      </c>
      <c r="L14" s="8">
        <v>9259805.92</v>
      </c>
      <c r="M14" s="8">
        <v>50752638</v>
      </c>
      <c r="N14" s="9">
        <v>48.46</v>
      </c>
      <c r="O14" s="9">
        <v>35.23</v>
      </c>
      <c r="P14" s="9">
        <v>52.02</v>
      </c>
      <c r="Q14" s="8">
        <v>134828016.19</v>
      </c>
      <c r="R14" s="8">
        <v>36458295</v>
      </c>
      <c r="S14" s="8">
        <v>98369721.19</v>
      </c>
      <c r="T14" s="8">
        <v>57645174.62</v>
      </c>
      <c r="U14" s="8">
        <v>12429140.12</v>
      </c>
      <c r="V14" s="8">
        <v>45216034.5</v>
      </c>
      <c r="W14" s="9">
        <v>42.75</v>
      </c>
      <c r="X14" s="9">
        <v>34.09</v>
      </c>
      <c r="Y14" s="9">
        <v>45.96</v>
      </c>
      <c r="Z14" s="8">
        <v>-814466.93</v>
      </c>
      <c r="AA14" s="8">
        <v>5536603.5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139932404.16</v>
      </c>
      <c r="I15" s="8">
        <v>12841281.16</v>
      </c>
      <c r="J15" s="8">
        <v>127091123</v>
      </c>
      <c r="K15" s="8">
        <v>76014196.41</v>
      </c>
      <c r="L15" s="8">
        <v>7514761.79</v>
      </c>
      <c r="M15" s="8">
        <v>68499434.62</v>
      </c>
      <c r="N15" s="9">
        <v>54.32</v>
      </c>
      <c r="O15" s="9">
        <v>58.52</v>
      </c>
      <c r="P15" s="9">
        <v>53.89</v>
      </c>
      <c r="Q15" s="8">
        <v>142831984.02</v>
      </c>
      <c r="R15" s="8">
        <v>21515468.97</v>
      </c>
      <c r="S15" s="8">
        <v>121316515.05</v>
      </c>
      <c r="T15" s="8">
        <v>69403459.1</v>
      </c>
      <c r="U15" s="8">
        <v>9025803.35</v>
      </c>
      <c r="V15" s="8">
        <v>60377655.75</v>
      </c>
      <c r="W15" s="9">
        <v>48.59</v>
      </c>
      <c r="X15" s="9">
        <v>41.95</v>
      </c>
      <c r="Y15" s="9">
        <v>49.76</v>
      </c>
      <c r="Z15" s="8">
        <v>5774607.95</v>
      </c>
      <c r="AA15" s="8">
        <v>8121778.87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85495426.73</v>
      </c>
      <c r="I16" s="8">
        <v>6584212.95</v>
      </c>
      <c r="J16" s="8">
        <v>78911213.78</v>
      </c>
      <c r="K16" s="8">
        <v>44405006.01</v>
      </c>
      <c r="L16" s="8">
        <v>3437980.03</v>
      </c>
      <c r="M16" s="8">
        <v>40967025.98</v>
      </c>
      <c r="N16" s="9">
        <v>51.93</v>
      </c>
      <c r="O16" s="9">
        <v>52.21</v>
      </c>
      <c r="P16" s="9">
        <v>51.91</v>
      </c>
      <c r="Q16" s="8">
        <v>85916426.73</v>
      </c>
      <c r="R16" s="8">
        <v>9650337.95</v>
      </c>
      <c r="S16" s="8">
        <v>76266088.78</v>
      </c>
      <c r="T16" s="8">
        <v>43309591.75</v>
      </c>
      <c r="U16" s="8">
        <v>5356022.38</v>
      </c>
      <c r="V16" s="8">
        <v>37953569.37</v>
      </c>
      <c r="W16" s="9">
        <v>50.4</v>
      </c>
      <c r="X16" s="9">
        <v>55.5</v>
      </c>
      <c r="Y16" s="9">
        <v>49.76</v>
      </c>
      <c r="Z16" s="8">
        <v>2645125</v>
      </c>
      <c r="AA16" s="8">
        <v>3013456.61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308631932.78</v>
      </c>
      <c r="I17" s="8">
        <v>32800945</v>
      </c>
      <c r="J17" s="8">
        <v>275830987.78</v>
      </c>
      <c r="K17" s="8">
        <v>151888047.05</v>
      </c>
      <c r="L17" s="8">
        <v>10468591.58</v>
      </c>
      <c r="M17" s="8">
        <v>141419455.47</v>
      </c>
      <c r="N17" s="9">
        <v>49.21</v>
      </c>
      <c r="O17" s="9">
        <v>31.91</v>
      </c>
      <c r="P17" s="9">
        <v>51.27</v>
      </c>
      <c r="Q17" s="8">
        <v>390327544.78</v>
      </c>
      <c r="R17" s="8">
        <v>116451200</v>
      </c>
      <c r="S17" s="8">
        <v>273876344.78</v>
      </c>
      <c r="T17" s="8">
        <v>156932244.78</v>
      </c>
      <c r="U17" s="8">
        <v>31721887.24</v>
      </c>
      <c r="V17" s="8">
        <v>125210357.54</v>
      </c>
      <c r="W17" s="9">
        <v>40.2</v>
      </c>
      <c r="X17" s="9">
        <v>27.24</v>
      </c>
      <c r="Y17" s="9">
        <v>45.71</v>
      </c>
      <c r="Z17" s="8">
        <v>1954643</v>
      </c>
      <c r="AA17" s="8">
        <v>16209097.93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73316677.89</v>
      </c>
      <c r="I18" s="8">
        <v>3037651.16</v>
      </c>
      <c r="J18" s="8">
        <v>70279026.73</v>
      </c>
      <c r="K18" s="8">
        <v>36873733.54</v>
      </c>
      <c r="L18" s="8">
        <v>264707.67</v>
      </c>
      <c r="M18" s="8">
        <v>36609025.87</v>
      </c>
      <c r="N18" s="9">
        <v>50.29</v>
      </c>
      <c r="O18" s="9">
        <v>8.71</v>
      </c>
      <c r="P18" s="9">
        <v>52.09</v>
      </c>
      <c r="Q18" s="8">
        <v>80179031.69</v>
      </c>
      <c r="R18" s="8">
        <v>10396023.35</v>
      </c>
      <c r="S18" s="8">
        <v>69783008.34</v>
      </c>
      <c r="T18" s="8">
        <v>35283423.07</v>
      </c>
      <c r="U18" s="8">
        <v>1455340.87</v>
      </c>
      <c r="V18" s="8">
        <v>33828082.2</v>
      </c>
      <c r="W18" s="9">
        <v>44</v>
      </c>
      <c r="X18" s="9">
        <v>13.99</v>
      </c>
      <c r="Y18" s="9">
        <v>48.47</v>
      </c>
      <c r="Z18" s="8">
        <v>496018.39</v>
      </c>
      <c r="AA18" s="8">
        <v>2780943.67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27874045.58</v>
      </c>
      <c r="I19" s="8">
        <v>5872474.5</v>
      </c>
      <c r="J19" s="8">
        <v>22001571.08</v>
      </c>
      <c r="K19" s="8">
        <v>13384736.49</v>
      </c>
      <c r="L19" s="8">
        <v>1368052.63</v>
      </c>
      <c r="M19" s="8">
        <v>12016683.86</v>
      </c>
      <c r="N19" s="9">
        <v>48.01</v>
      </c>
      <c r="O19" s="9">
        <v>23.29</v>
      </c>
      <c r="P19" s="9">
        <v>54.61</v>
      </c>
      <c r="Q19" s="8">
        <v>30091199.48</v>
      </c>
      <c r="R19" s="8">
        <v>9184763.7</v>
      </c>
      <c r="S19" s="8">
        <v>20906435.78</v>
      </c>
      <c r="T19" s="8">
        <v>12241704.62</v>
      </c>
      <c r="U19" s="8">
        <v>1962224.54</v>
      </c>
      <c r="V19" s="8">
        <v>10279480.08</v>
      </c>
      <c r="W19" s="9">
        <v>40.68</v>
      </c>
      <c r="X19" s="9">
        <v>21.36</v>
      </c>
      <c r="Y19" s="9">
        <v>49.16</v>
      </c>
      <c r="Z19" s="8">
        <v>1095135.3</v>
      </c>
      <c r="AA19" s="8">
        <v>1737203.78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14206206.77</v>
      </c>
      <c r="I20" s="8">
        <v>2286956</v>
      </c>
      <c r="J20" s="8">
        <v>11919250.77</v>
      </c>
      <c r="K20" s="8">
        <v>6712792.03</v>
      </c>
      <c r="L20" s="8">
        <v>451216.35</v>
      </c>
      <c r="M20" s="8">
        <v>6261575.68</v>
      </c>
      <c r="N20" s="9">
        <v>47.25</v>
      </c>
      <c r="O20" s="9">
        <v>19.72</v>
      </c>
      <c r="P20" s="9">
        <v>52.53</v>
      </c>
      <c r="Q20" s="8">
        <v>14698837.06</v>
      </c>
      <c r="R20" s="8">
        <v>2869613.72</v>
      </c>
      <c r="S20" s="8">
        <v>11829223.34</v>
      </c>
      <c r="T20" s="8">
        <v>5868276.75</v>
      </c>
      <c r="U20" s="8">
        <v>49526</v>
      </c>
      <c r="V20" s="8">
        <v>5818750.75</v>
      </c>
      <c r="W20" s="9">
        <v>39.92</v>
      </c>
      <c r="X20" s="9">
        <v>1.72</v>
      </c>
      <c r="Y20" s="9">
        <v>49.18</v>
      </c>
      <c r="Z20" s="8">
        <v>90027.43</v>
      </c>
      <c r="AA20" s="8">
        <v>442824.93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212778310.15</v>
      </c>
      <c r="I21" s="8">
        <v>44064632.46</v>
      </c>
      <c r="J21" s="8">
        <v>168713677.69</v>
      </c>
      <c r="K21" s="8">
        <v>100428963.45</v>
      </c>
      <c r="L21" s="8">
        <v>8566562.17</v>
      </c>
      <c r="M21" s="8">
        <v>91862401.28</v>
      </c>
      <c r="N21" s="9">
        <v>47.19</v>
      </c>
      <c r="O21" s="9">
        <v>19.44</v>
      </c>
      <c r="P21" s="9">
        <v>54.44</v>
      </c>
      <c r="Q21" s="8">
        <v>282732690</v>
      </c>
      <c r="R21" s="8">
        <v>115777181.94</v>
      </c>
      <c r="S21" s="8">
        <v>166955508.06</v>
      </c>
      <c r="T21" s="8">
        <v>103151330.16</v>
      </c>
      <c r="U21" s="8">
        <v>22659839.82</v>
      </c>
      <c r="V21" s="8">
        <v>80491490.34</v>
      </c>
      <c r="W21" s="9">
        <v>36.48</v>
      </c>
      <c r="X21" s="9">
        <v>19.57</v>
      </c>
      <c r="Y21" s="9">
        <v>48.21</v>
      </c>
      <c r="Z21" s="8">
        <v>1758169.63</v>
      </c>
      <c r="AA21" s="8">
        <v>11370910.94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29446345.33</v>
      </c>
      <c r="I22" s="8">
        <v>7233391.84</v>
      </c>
      <c r="J22" s="8">
        <v>22212953.49</v>
      </c>
      <c r="K22" s="8">
        <v>12897391.17</v>
      </c>
      <c r="L22" s="8">
        <v>1986111.9</v>
      </c>
      <c r="M22" s="8">
        <v>10911279.27</v>
      </c>
      <c r="N22" s="9">
        <v>43.79</v>
      </c>
      <c r="O22" s="9">
        <v>27.45</v>
      </c>
      <c r="P22" s="9">
        <v>49.12</v>
      </c>
      <c r="Q22" s="8">
        <v>31245218.27</v>
      </c>
      <c r="R22" s="8">
        <v>9257964.78</v>
      </c>
      <c r="S22" s="8">
        <v>21987253.49</v>
      </c>
      <c r="T22" s="8">
        <v>12333446.25</v>
      </c>
      <c r="U22" s="8">
        <v>2379489.78</v>
      </c>
      <c r="V22" s="8">
        <v>9953956.47</v>
      </c>
      <c r="W22" s="9">
        <v>39.47</v>
      </c>
      <c r="X22" s="9">
        <v>25.7</v>
      </c>
      <c r="Y22" s="9">
        <v>45.27</v>
      </c>
      <c r="Z22" s="8">
        <v>225700</v>
      </c>
      <c r="AA22" s="8">
        <v>957322.8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113958927.08</v>
      </c>
      <c r="I23" s="8">
        <v>28645403</v>
      </c>
      <c r="J23" s="8">
        <v>85313524.08</v>
      </c>
      <c r="K23" s="8">
        <v>59044678.64</v>
      </c>
      <c r="L23" s="8">
        <v>14843542.14</v>
      </c>
      <c r="M23" s="8">
        <v>44201136.5</v>
      </c>
      <c r="N23" s="9">
        <v>51.81</v>
      </c>
      <c r="O23" s="9">
        <v>51.81</v>
      </c>
      <c r="P23" s="9">
        <v>51.81</v>
      </c>
      <c r="Q23" s="8">
        <v>115269064.62</v>
      </c>
      <c r="R23" s="8">
        <v>30654655</v>
      </c>
      <c r="S23" s="8">
        <v>84614409.62</v>
      </c>
      <c r="T23" s="8">
        <v>55534025.75</v>
      </c>
      <c r="U23" s="8">
        <v>13617976.26</v>
      </c>
      <c r="V23" s="8">
        <v>41916049.49</v>
      </c>
      <c r="W23" s="9">
        <v>48.17</v>
      </c>
      <c r="X23" s="9">
        <v>44.42</v>
      </c>
      <c r="Y23" s="9">
        <v>49.53</v>
      </c>
      <c r="Z23" s="8">
        <v>699114.46</v>
      </c>
      <c r="AA23" s="8">
        <v>2285087.01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64161057.49</v>
      </c>
      <c r="I24" s="8">
        <v>5650138</v>
      </c>
      <c r="J24" s="8">
        <v>58510919.49</v>
      </c>
      <c r="K24" s="8">
        <v>31229457.97</v>
      </c>
      <c r="L24" s="8">
        <v>788141.53</v>
      </c>
      <c r="M24" s="8">
        <v>30441316.44</v>
      </c>
      <c r="N24" s="9">
        <v>48.67</v>
      </c>
      <c r="O24" s="9">
        <v>13.94</v>
      </c>
      <c r="P24" s="9">
        <v>52.02</v>
      </c>
      <c r="Q24" s="8">
        <v>67262491.49</v>
      </c>
      <c r="R24" s="8">
        <v>10670011</v>
      </c>
      <c r="S24" s="8">
        <v>56592480.49</v>
      </c>
      <c r="T24" s="8">
        <v>28415512.35</v>
      </c>
      <c r="U24" s="8">
        <v>411239.58</v>
      </c>
      <c r="V24" s="8">
        <v>28004272.77</v>
      </c>
      <c r="W24" s="9">
        <v>42.24</v>
      </c>
      <c r="X24" s="9">
        <v>3.85</v>
      </c>
      <c r="Y24" s="9">
        <v>49.48</v>
      </c>
      <c r="Z24" s="8">
        <v>1918439</v>
      </c>
      <c r="AA24" s="8">
        <v>2437043.67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21775875.84</v>
      </c>
      <c r="I25" s="8">
        <v>3911984.23</v>
      </c>
      <c r="J25" s="8">
        <v>17863891.61</v>
      </c>
      <c r="K25" s="8">
        <v>9876566.1</v>
      </c>
      <c r="L25" s="8">
        <v>54708.8</v>
      </c>
      <c r="M25" s="8">
        <v>9821857.3</v>
      </c>
      <c r="N25" s="9">
        <v>45.35</v>
      </c>
      <c r="O25" s="9">
        <v>1.39</v>
      </c>
      <c r="P25" s="9">
        <v>54.98</v>
      </c>
      <c r="Q25" s="8">
        <v>23870013.66</v>
      </c>
      <c r="R25" s="8">
        <v>6025028.14</v>
      </c>
      <c r="S25" s="8">
        <v>17844985.52</v>
      </c>
      <c r="T25" s="8">
        <v>9385810.22</v>
      </c>
      <c r="U25" s="8">
        <v>838744.69</v>
      </c>
      <c r="V25" s="8">
        <v>8547065.53</v>
      </c>
      <c r="W25" s="9">
        <v>39.32</v>
      </c>
      <c r="X25" s="9">
        <v>13.92</v>
      </c>
      <c r="Y25" s="9">
        <v>47.89</v>
      </c>
      <c r="Z25" s="8">
        <v>18906.09</v>
      </c>
      <c r="AA25" s="8">
        <v>1274791.77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36037317.96</v>
      </c>
      <c r="I26" s="8">
        <v>6681132.75</v>
      </c>
      <c r="J26" s="8">
        <v>29356185.21</v>
      </c>
      <c r="K26" s="8">
        <v>17786913.07</v>
      </c>
      <c r="L26" s="8">
        <v>2433281.58</v>
      </c>
      <c r="M26" s="8">
        <v>15353631.49</v>
      </c>
      <c r="N26" s="9">
        <v>49.35</v>
      </c>
      <c r="O26" s="9">
        <v>36.42</v>
      </c>
      <c r="P26" s="9">
        <v>52.3</v>
      </c>
      <c r="Q26" s="8">
        <v>38837317.96</v>
      </c>
      <c r="R26" s="8">
        <v>10188387.81</v>
      </c>
      <c r="S26" s="8">
        <v>28648930.15</v>
      </c>
      <c r="T26" s="8">
        <v>16420225.47</v>
      </c>
      <c r="U26" s="8">
        <v>2767925.88</v>
      </c>
      <c r="V26" s="8">
        <v>13652299.59</v>
      </c>
      <c r="W26" s="9">
        <v>42.27</v>
      </c>
      <c r="X26" s="9">
        <v>27.16</v>
      </c>
      <c r="Y26" s="9">
        <v>47.65</v>
      </c>
      <c r="Z26" s="8">
        <v>707255.06</v>
      </c>
      <c r="AA26" s="8">
        <v>1701331.9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21483146.56</v>
      </c>
      <c r="I27" s="8">
        <v>1991486.96</v>
      </c>
      <c r="J27" s="8">
        <v>19491659.6</v>
      </c>
      <c r="K27" s="8">
        <v>11053186.17</v>
      </c>
      <c r="L27" s="8">
        <v>606710.49</v>
      </c>
      <c r="M27" s="8">
        <v>10446475.68</v>
      </c>
      <c r="N27" s="9">
        <v>51.45</v>
      </c>
      <c r="O27" s="9">
        <v>30.46</v>
      </c>
      <c r="P27" s="9">
        <v>53.59</v>
      </c>
      <c r="Q27" s="8">
        <v>22762636.52</v>
      </c>
      <c r="R27" s="8">
        <v>3849676.44</v>
      </c>
      <c r="S27" s="8">
        <v>18912960.08</v>
      </c>
      <c r="T27" s="8">
        <v>10557547.75</v>
      </c>
      <c r="U27" s="8">
        <v>1481715.22</v>
      </c>
      <c r="V27" s="8">
        <v>9075832.53</v>
      </c>
      <c r="W27" s="9">
        <v>46.38</v>
      </c>
      <c r="X27" s="9">
        <v>38.48</v>
      </c>
      <c r="Y27" s="9">
        <v>47.98</v>
      </c>
      <c r="Z27" s="8">
        <v>578699.52</v>
      </c>
      <c r="AA27" s="8">
        <v>1370643.15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15978292.31</v>
      </c>
      <c r="I28" s="8">
        <v>742473</v>
      </c>
      <c r="J28" s="8">
        <v>15235819.31</v>
      </c>
      <c r="K28" s="8">
        <v>8425612.09</v>
      </c>
      <c r="L28" s="8">
        <v>40475</v>
      </c>
      <c r="M28" s="8">
        <v>8385137.09</v>
      </c>
      <c r="N28" s="9">
        <v>52.73</v>
      </c>
      <c r="O28" s="9">
        <v>5.45</v>
      </c>
      <c r="P28" s="9">
        <v>55.03</v>
      </c>
      <c r="Q28" s="8">
        <v>17002779.31</v>
      </c>
      <c r="R28" s="8">
        <v>2798964</v>
      </c>
      <c r="S28" s="8">
        <v>14203815.31</v>
      </c>
      <c r="T28" s="8">
        <v>7357861.19</v>
      </c>
      <c r="U28" s="8">
        <v>172916.14</v>
      </c>
      <c r="V28" s="8">
        <v>7184945.05</v>
      </c>
      <c r="W28" s="9">
        <v>43.27</v>
      </c>
      <c r="X28" s="9">
        <v>6.17</v>
      </c>
      <c r="Y28" s="9">
        <v>50.58</v>
      </c>
      <c r="Z28" s="8">
        <v>1032004</v>
      </c>
      <c r="AA28" s="8">
        <v>1200192.04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22450040.14</v>
      </c>
      <c r="I29" s="8">
        <v>4858553</v>
      </c>
      <c r="J29" s="8">
        <v>17591487.14</v>
      </c>
      <c r="K29" s="8">
        <v>10169811.82</v>
      </c>
      <c r="L29" s="8">
        <v>756305.72</v>
      </c>
      <c r="M29" s="8">
        <v>9413506.1</v>
      </c>
      <c r="N29" s="9">
        <v>45.29</v>
      </c>
      <c r="O29" s="9">
        <v>15.56</v>
      </c>
      <c r="P29" s="9">
        <v>53.51</v>
      </c>
      <c r="Q29" s="8">
        <v>24259540.14</v>
      </c>
      <c r="R29" s="8">
        <v>7713998</v>
      </c>
      <c r="S29" s="8">
        <v>16545542.14</v>
      </c>
      <c r="T29" s="8">
        <v>8796967.35</v>
      </c>
      <c r="U29" s="8">
        <v>812181.43</v>
      </c>
      <c r="V29" s="8">
        <v>7984785.92</v>
      </c>
      <c r="W29" s="9">
        <v>36.26</v>
      </c>
      <c r="X29" s="9">
        <v>10.52</v>
      </c>
      <c r="Y29" s="9">
        <v>48.25</v>
      </c>
      <c r="Z29" s="8">
        <v>1045945</v>
      </c>
      <c r="AA29" s="8">
        <v>1428720.18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17368785.75</v>
      </c>
      <c r="I30" s="8">
        <v>2321225.39</v>
      </c>
      <c r="J30" s="8">
        <v>15047560.36</v>
      </c>
      <c r="K30" s="8">
        <v>8517793.83</v>
      </c>
      <c r="L30" s="8">
        <v>235269.97</v>
      </c>
      <c r="M30" s="8">
        <v>8282523.86</v>
      </c>
      <c r="N30" s="9">
        <v>49.04</v>
      </c>
      <c r="O30" s="9">
        <v>10.13</v>
      </c>
      <c r="P30" s="9">
        <v>55.04</v>
      </c>
      <c r="Q30" s="8">
        <v>18322510.14</v>
      </c>
      <c r="R30" s="8">
        <v>3811200.88</v>
      </c>
      <c r="S30" s="8">
        <v>14511309.26</v>
      </c>
      <c r="T30" s="8">
        <v>7507630.59</v>
      </c>
      <c r="U30" s="8">
        <v>446647.12</v>
      </c>
      <c r="V30" s="8">
        <v>7060983.47</v>
      </c>
      <c r="W30" s="9">
        <v>40.97</v>
      </c>
      <c r="X30" s="9">
        <v>11.71</v>
      </c>
      <c r="Y30" s="9">
        <v>48.65</v>
      </c>
      <c r="Z30" s="8">
        <v>536251.1</v>
      </c>
      <c r="AA30" s="8">
        <v>1221540.39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17219612.12</v>
      </c>
      <c r="I31" s="8">
        <v>2135105.81</v>
      </c>
      <c r="J31" s="8">
        <v>15084506.31</v>
      </c>
      <c r="K31" s="8">
        <v>8517313.21</v>
      </c>
      <c r="L31" s="8">
        <v>649643.04</v>
      </c>
      <c r="M31" s="8">
        <v>7867670.17</v>
      </c>
      <c r="N31" s="9">
        <v>49.46</v>
      </c>
      <c r="O31" s="9">
        <v>30.42</v>
      </c>
      <c r="P31" s="9">
        <v>52.15</v>
      </c>
      <c r="Q31" s="8">
        <v>19523041.02</v>
      </c>
      <c r="R31" s="8">
        <v>4486673.11</v>
      </c>
      <c r="S31" s="8">
        <v>15036367.91</v>
      </c>
      <c r="T31" s="8">
        <v>8123871.24</v>
      </c>
      <c r="U31" s="8">
        <v>865625.53</v>
      </c>
      <c r="V31" s="8">
        <v>7258245.71</v>
      </c>
      <c r="W31" s="9">
        <v>41.61</v>
      </c>
      <c r="X31" s="9">
        <v>19.29</v>
      </c>
      <c r="Y31" s="9">
        <v>48.27</v>
      </c>
      <c r="Z31" s="8">
        <v>48138.4</v>
      </c>
      <c r="AA31" s="8">
        <v>609424.46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72173141.12</v>
      </c>
      <c r="I32" s="8">
        <v>4767795.43</v>
      </c>
      <c r="J32" s="8">
        <v>67405345.69</v>
      </c>
      <c r="K32" s="8">
        <v>35832857.88</v>
      </c>
      <c r="L32" s="8">
        <v>132270.26</v>
      </c>
      <c r="M32" s="8">
        <v>35700587.62</v>
      </c>
      <c r="N32" s="9">
        <v>49.64</v>
      </c>
      <c r="O32" s="9">
        <v>2.77</v>
      </c>
      <c r="P32" s="9">
        <v>52.96</v>
      </c>
      <c r="Q32" s="8">
        <v>75181641.02</v>
      </c>
      <c r="R32" s="8">
        <v>9395262.04</v>
      </c>
      <c r="S32" s="8">
        <v>65786378.98</v>
      </c>
      <c r="T32" s="8">
        <v>29625887.72</v>
      </c>
      <c r="U32" s="8">
        <v>574310.7</v>
      </c>
      <c r="V32" s="8">
        <v>29051577.02</v>
      </c>
      <c r="W32" s="9">
        <v>39.4</v>
      </c>
      <c r="X32" s="9">
        <v>6.11</v>
      </c>
      <c r="Y32" s="9">
        <v>44.16</v>
      </c>
      <c r="Z32" s="8">
        <v>1618966.71</v>
      </c>
      <c r="AA32" s="8">
        <v>6649010.6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13647656.19</v>
      </c>
      <c r="I33" s="8">
        <v>540322</v>
      </c>
      <c r="J33" s="8">
        <v>13107334.19</v>
      </c>
      <c r="K33" s="8">
        <v>7276811.58</v>
      </c>
      <c r="L33" s="8">
        <v>275341.29</v>
      </c>
      <c r="M33" s="8">
        <v>7001470.29</v>
      </c>
      <c r="N33" s="9">
        <v>53.31</v>
      </c>
      <c r="O33" s="9">
        <v>50.95</v>
      </c>
      <c r="P33" s="9">
        <v>53.41</v>
      </c>
      <c r="Q33" s="8">
        <v>14171056.19</v>
      </c>
      <c r="R33" s="8">
        <v>1320500</v>
      </c>
      <c r="S33" s="8">
        <v>12850556.19</v>
      </c>
      <c r="T33" s="8">
        <v>6763618.62</v>
      </c>
      <c r="U33" s="8">
        <v>695045.48</v>
      </c>
      <c r="V33" s="8">
        <v>6068573.14</v>
      </c>
      <c r="W33" s="9">
        <v>47.72</v>
      </c>
      <c r="X33" s="9">
        <v>52.63</v>
      </c>
      <c r="Y33" s="9">
        <v>47.22</v>
      </c>
      <c r="Z33" s="8">
        <v>256778</v>
      </c>
      <c r="AA33" s="8">
        <v>932897.15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73526767.77</v>
      </c>
      <c r="I34" s="8">
        <v>7588018.35</v>
      </c>
      <c r="J34" s="8">
        <v>65938749.42</v>
      </c>
      <c r="K34" s="8">
        <v>39332586.91</v>
      </c>
      <c r="L34" s="8">
        <v>3181698.72</v>
      </c>
      <c r="M34" s="8">
        <v>36150888.19</v>
      </c>
      <c r="N34" s="9">
        <v>53.49</v>
      </c>
      <c r="O34" s="9">
        <v>41.93</v>
      </c>
      <c r="P34" s="9">
        <v>54.82</v>
      </c>
      <c r="Q34" s="8">
        <v>81393172.05</v>
      </c>
      <c r="R34" s="8">
        <v>19180872.28</v>
      </c>
      <c r="S34" s="8">
        <v>62212299.77</v>
      </c>
      <c r="T34" s="8">
        <v>33193083.82</v>
      </c>
      <c r="U34" s="8">
        <v>3312988.8</v>
      </c>
      <c r="V34" s="8">
        <v>29880095.02</v>
      </c>
      <c r="W34" s="9">
        <v>40.78</v>
      </c>
      <c r="X34" s="9">
        <v>17.27</v>
      </c>
      <c r="Y34" s="9">
        <v>48.02</v>
      </c>
      <c r="Z34" s="8">
        <v>3726449.65</v>
      </c>
      <c r="AA34" s="8">
        <v>6270793.17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21728245.54</v>
      </c>
      <c r="I35" s="8">
        <v>3341847</v>
      </c>
      <c r="J35" s="8">
        <v>18386398.54</v>
      </c>
      <c r="K35" s="8">
        <v>10413457.52</v>
      </c>
      <c r="L35" s="8">
        <v>408335.66</v>
      </c>
      <c r="M35" s="8">
        <v>10005121.86</v>
      </c>
      <c r="N35" s="9">
        <v>47.92</v>
      </c>
      <c r="O35" s="9">
        <v>12.21</v>
      </c>
      <c r="P35" s="9">
        <v>54.41</v>
      </c>
      <c r="Q35" s="8">
        <v>23164801.73</v>
      </c>
      <c r="R35" s="8">
        <v>5874515</v>
      </c>
      <c r="S35" s="8">
        <v>17290286.73</v>
      </c>
      <c r="T35" s="8">
        <v>9560537</v>
      </c>
      <c r="U35" s="8">
        <v>554706.63</v>
      </c>
      <c r="V35" s="8">
        <v>9005830.37</v>
      </c>
      <c r="W35" s="9">
        <v>41.27</v>
      </c>
      <c r="X35" s="9">
        <v>9.44</v>
      </c>
      <c r="Y35" s="9">
        <v>52.08</v>
      </c>
      <c r="Z35" s="8">
        <v>1096111.81</v>
      </c>
      <c r="AA35" s="8">
        <v>999291.49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37711775.78</v>
      </c>
      <c r="I36" s="8">
        <v>7924613.89</v>
      </c>
      <c r="J36" s="8">
        <v>29787161.89</v>
      </c>
      <c r="K36" s="8">
        <v>18191440.41</v>
      </c>
      <c r="L36" s="8">
        <v>1488635.44</v>
      </c>
      <c r="M36" s="8">
        <v>16702804.97</v>
      </c>
      <c r="N36" s="9">
        <v>48.23</v>
      </c>
      <c r="O36" s="9">
        <v>18.78</v>
      </c>
      <c r="P36" s="9">
        <v>56.07</v>
      </c>
      <c r="Q36" s="8">
        <v>43629564.33</v>
      </c>
      <c r="R36" s="8">
        <v>14225192.98</v>
      </c>
      <c r="S36" s="8">
        <v>29404371.35</v>
      </c>
      <c r="T36" s="8">
        <v>20255597.91</v>
      </c>
      <c r="U36" s="8">
        <v>5801606.42</v>
      </c>
      <c r="V36" s="8">
        <v>14453991.49</v>
      </c>
      <c r="W36" s="9">
        <v>46.42</v>
      </c>
      <c r="X36" s="9">
        <v>40.78</v>
      </c>
      <c r="Y36" s="9">
        <v>49.15</v>
      </c>
      <c r="Z36" s="8">
        <v>382790.54</v>
      </c>
      <c r="AA36" s="8">
        <v>2248813.48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17476487.93</v>
      </c>
      <c r="I37" s="8">
        <v>1081424</v>
      </c>
      <c r="J37" s="8">
        <v>16395063.93</v>
      </c>
      <c r="K37" s="8">
        <v>8962095.79</v>
      </c>
      <c r="L37" s="8">
        <v>0</v>
      </c>
      <c r="M37" s="8">
        <v>8962095.79</v>
      </c>
      <c r="N37" s="9">
        <v>51.28</v>
      </c>
      <c r="O37" s="9">
        <v>0</v>
      </c>
      <c r="P37" s="9">
        <v>54.66</v>
      </c>
      <c r="Q37" s="8">
        <v>17205301.93</v>
      </c>
      <c r="R37" s="8">
        <v>2515279</v>
      </c>
      <c r="S37" s="8">
        <v>14690022.93</v>
      </c>
      <c r="T37" s="8">
        <v>8215744.83</v>
      </c>
      <c r="U37" s="8">
        <v>314644.77</v>
      </c>
      <c r="V37" s="8">
        <v>7901100.06</v>
      </c>
      <c r="W37" s="9">
        <v>47.75</v>
      </c>
      <c r="X37" s="9">
        <v>12.5</v>
      </c>
      <c r="Y37" s="9">
        <v>53.78</v>
      </c>
      <c r="Z37" s="8">
        <v>1705041</v>
      </c>
      <c r="AA37" s="8">
        <v>1060995.73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70873437.21</v>
      </c>
      <c r="I38" s="8">
        <v>7257761.99</v>
      </c>
      <c r="J38" s="8">
        <v>63615675.22</v>
      </c>
      <c r="K38" s="8">
        <v>38987160.71</v>
      </c>
      <c r="L38" s="8">
        <v>4373148.24</v>
      </c>
      <c r="M38" s="8">
        <v>34614012.47</v>
      </c>
      <c r="N38" s="9">
        <v>55</v>
      </c>
      <c r="O38" s="9">
        <v>60.25</v>
      </c>
      <c r="P38" s="9">
        <v>54.41</v>
      </c>
      <c r="Q38" s="8">
        <v>70318437.21</v>
      </c>
      <c r="R38" s="8">
        <v>11596980.58</v>
      </c>
      <c r="S38" s="8">
        <v>58721456.63</v>
      </c>
      <c r="T38" s="8">
        <v>34152703.81</v>
      </c>
      <c r="U38" s="8">
        <v>5652097.28</v>
      </c>
      <c r="V38" s="8">
        <v>28500606.53</v>
      </c>
      <c r="W38" s="9">
        <v>48.56</v>
      </c>
      <c r="X38" s="9">
        <v>48.73</v>
      </c>
      <c r="Y38" s="9">
        <v>48.53</v>
      </c>
      <c r="Z38" s="8">
        <v>4894218.59</v>
      </c>
      <c r="AA38" s="8">
        <v>6113405.94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39593165.4</v>
      </c>
      <c r="I39" s="8">
        <v>8824136.9</v>
      </c>
      <c r="J39" s="8">
        <v>30769028.5</v>
      </c>
      <c r="K39" s="8">
        <v>17280666.56</v>
      </c>
      <c r="L39" s="8">
        <v>549590.12</v>
      </c>
      <c r="M39" s="8">
        <v>16731076.44</v>
      </c>
      <c r="N39" s="9">
        <v>43.64</v>
      </c>
      <c r="O39" s="9">
        <v>6.22</v>
      </c>
      <c r="P39" s="9">
        <v>54.37</v>
      </c>
      <c r="Q39" s="8">
        <v>44272169.66</v>
      </c>
      <c r="R39" s="8">
        <v>13607833.75</v>
      </c>
      <c r="S39" s="8">
        <v>30664335.91</v>
      </c>
      <c r="T39" s="8">
        <v>15535661.25</v>
      </c>
      <c r="U39" s="8">
        <v>746322.26</v>
      </c>
      <c r="V39" s="8">
        <v>14789338.99</v>
      </c>
      <c r="W39" s="9">
        <v>35.09</v>
      </c>
      <c r="X39" s="9">
        <v>5.48</v>
      </c>
      <c r="Y39" s="9">
        <v>48.22</v>
      </c>
      <c r="Z39" s="8">
        <v>104692.59</v>
      </c>
      <c r="AA39" s="8">
        <v>1941737.45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15278530.26</v>
      </c>
      <c r="I40" s="8">
        <v>2064474</v>
      </c>
      <c r="J40" s="8">
        <v>13214056.26</v>
      </c>
      <c r="K40" s="8">
        <v>7198693.85</v>
      </c>
      <c r="L40" s="8">
        <v>0</v>
      </c>
      <c r="M40" s="8">
        <v>7198693.85</v>
      </c>
      <c r="N40" s="9">
        <v>47.11</v>
      </c>
      <c r="O40" s="9">
        <v>0</v>
      </c>
      <c r="P40" s="9">
        <v>54.47</v>
      </c>
      <c r="Q40" s="8">
        <v>14961430.26</v>
      </c>
      <c r="R40" s="8">
        <v>4348214.92</v>
      </c>
      <c r="S40" s="8">
        <v>10613215.34</v>
      </c>
      <c r="T40" s="8">
        <v>6613870.63</v>
      </c>
      <c r="U40" s="8">
        <v>185958</v>
      </c>
      <c r="V40" s="8">
        <v>6427912.63</v>
      </c>
      <c r="W40" s="9">
        <v>44.2</v>
      </c>
      <c r="X40" s="9">
        <v>4.27</v>
      </c>
      <c r="Y40" s="9">
        <v>60.56</v>
      </c>
      <c r="Z40" s="8">
        <v>2600840.92</v>
      </c>
      <c r="AA40" s="8">
        <v>770781.22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46418215.51</v>
      </c>
      <c r="I41" s="8">
        <v>1103352.49</v>
      </c>
      <c r="J41" s="8">
        <v>45314863.02</v>
      </c>
      <c r="K41" s="8">
        <v>24879042.46</v>
      </c>
      <c r="L41" s="8">
        <v>962272.54</v>
      </c>
      <c r="M41" s="8">
        <v>23916769.92</v>
      </c>
      <c r="N41" s="9">
        <v>53.59</v>
      </c>
      <c r="O41" s="9">
        <v>87.21</v>
      </c>
      <c r="P41" s="9">
        <v>52.77</v>
      </c>
      <c r="Q41" s="8">
        <v>54367506.71</v>
      </c>
      <c r="R41" s="8">
        <v>10297413.67</v>
      </c>
      <c r="S41" s="8">
        <v>44070093.04</v>
      </c>
      <c r="T41" s="8">
        <v>22997807.97</v>
      </c>
      <c r="U41" s="8">
        <v>1803971.3</v>
      </c>
      <c r="V41" s="8">
        <v>21193836.67</v>
      </c>
      <c r="W41" s="9">
        <v>42.3</v>
      </c>
      <c r="X41" s="9">
        <v>17.51</v>
      </c>
      <c r="Y41" s="9">
        <v>48.09</v>
      </c>
      <c r="Z41" s="8">
        <v>1244769.98</v>
      </c>
      <c r="AA41" s="8">
        <v>2722933.25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22006200</v>
      </c>
      <c r="I42" s="8">
        <v>2612395</v>
      </c>
      <c r="J42" s="8">
        <v>19393805</v>
      </c>
      <c r="K42" s="8">
        <v>10943525.76</v>
      </c>
      <c r="L42" s="8">
        <v>32098.2</v>
      </c>
      <c r="M42" s="8">
        <v>10911427.56</v>
      </c>
      <c r="N42" s="9">
        <v>49.72</v>
      </c>
      <c r="O42" s="9">
        <v>1.22</v>
      </c>
      <c r="P42" s="9">
        <v>56.26</v>
      </c>
      <c r="Q42" s="8">
        <v>24952466</v>
      </c>
      <c r="R42" s="8">
        <v>6890392</v>
      </c>
      <c r="S42" s="8">
        <v>18062074</v>
      </c>
      <c r="T42" s="8">
        <v>10130347.28</v>
      </c>
      <c r="U42" s="8">
        <v>1105155.54</v>
      </c>
      <c r="V42" s="8">
        <v>9025191.74</v>
      </c>
      <c r="W42" s="9">
        <v>40.59</v>
      </c>
      <c r="X42" s="9">
        <v>16.03</v>
      </c>
      <c r="Y42" s="9">
        <v>49.96</v>
      </c>
      <c r="Z42" s="8">
        <v>1331731</v>
      </c>
      <c r="AA42" s="8">
        <v>1886235.82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22994619.28</v>
      </c>
      <c r="I43" s="8">
        <v>3125846.99</v>
      </c>
      <c r="J43" s="8">
        <v>19868772.29</v>
      </c>
      <c r="K43" s="8">
        <v>10931179.43</v>
      </c>
      <c r="L43" s="8">
        <v>370575.99</v>
      </c>
      <c r="M43" s="8">
        <v>10560603.44</v>
      </c>
      <c r="N43" s="9">
        <v>47.53</v>
      </c>
      <c r="O43" s="9">
        <v>11.85</v>
      </c>
      <c r="P43" s="9">
        <v>53.15</v>
      </c>
      <c r="Q43" s="8">
        <v>24528085.72</v>
      </c>
      <c r="R43" s="8">
        <v>5473711.08</v>
      </c>
      <c r="S43" s="8">
        <v>19054374.64</v>
      </c>
      <c r="T43" s="8">
        <v>11722703.45</v>
      </c>
      <c r="U43" s="8">
        <v>2322357.46</v>
      </c>
      <c r="V43" s="8">
        <v>9400345.99</v>
      </c>
      <c r="W43" s="9">
        <v>47.79</v>
      </c>
      <c r="X43" s="9">
        <v>42.42</v>
      </c>
      <c r="Y43" s="9">
        <v>49.33</v>
      </c>
      <c r="Z43" s="8">
        <v>814397.65</v>
      </c>
      <c r="AA43" s="8">
        <v>1160257.45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27617351.88</v>
      </c>
      <c r="I44" s="8">
        <v>5758448</v>
      </c>
      <c r="J44" s="8">
        <v>21858903.88</v>
      </c>
      <c r="K44" s="8">
        <v>12552014.6</v>
      </c>
      <c r="L44" s="8">
        <v>754260.81</v>
      </c>
      <c r="M44" s="8">
        <v>11797753.79</v>
      </c>
      <c r="N44" s="9">
        <v>45.44</v>
      </c>
      <c r="O44" s="9">
        <v>13.09</v>
      </c>
      <c r="P44" s="9">
        <v>53.97</v>
      </c>
      <c r="Q44" s="8">
        <v>28465739.61</v>
      </c>
      <c r="R44" s="8">
        <v>8980124</v>
      </c>
      <c r="S44" s="8">
        <v>19485615.61</v>
      </c>
      <c r="T44" s="8">
        <v>11224550.25</v>
      </c>
      <c r="U44" s="8">
        <v>1022643.46</v>
      </c>
      <c r="V44" s="8">
        <v>10201906.79</v>
      </c>
      <c r="W44" s="9">
        <v>39.43</v>
      </c>
      <c r="X44" s="9">
        <v>11.38</v>
      </c>
      <c r="Y44" s="9">
        <v>52.35</v>
      </c>
      <c r="Z44" s="8">
        <v>2373288.27</v>
      </c>
      <c r="AA44" s="8">
        <v>1595847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30660581.53</v>
      </c>
      <c r="I45" s="8">
        <v>950924.71</v>
      </c>
      <c r="J45" s="8">
        <v>29709656.82</v>
      </c>
      <c r="K45" s="8">
        <v>16557600.46</v>
      </c>
      <c r="L45" s="8">
        <v>684039.63</v>
      </c>
      <c r="M45" s="8">
        <v>15873560.83</v>
      </c>
      <c r="N45" s="9">
        <v>54</v>
      </c>
      <c r="O45" s="9">
        <v>71.93</v>
      </c>
      <c r="P45" s="9">
        <v>53.42</v>
      </c>
      <c r="Q45" s="8">
        <v>29360581.53</v>
      </c>
      <c r="R45" s="8">
        <v>2419440.38</v>
      </c>
      <c r="S45" s="8">
        <v>26941141.15</v>
      </c>
      <c r="T45" s="8">
        <v>13627258.16</v>
      </c>
      <c r="U45" s="8">
        <v>756004.87</v>
      </c>
      <c r="V45" s="8">
        <v>12871253.29</v>
      </c>
      <c r="W45" s="9">
        <v>46.41</v>
      </c>
      <c r="X45" s="9">
        <v>31.24</v>
      </c>
      <c r="Y45" s="9">
        <v>47.77</v>
      </c>
      <c r="Z45" s="8">
        <v>2768515.67</v>
      </c>
      <c r="AA45" s="8">
        <v>3002307.54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30273129.37</v>
      </c>
      <c r="I46" s="8">
        <v>4152551.5</v>
      </c>
      <c r="J46" s="8">
        <v>26120577.87</v>
      </c>
      <c r="K46" s="8">
        <v>16015743.78</v>
      </c>
      <c r="L46" s="8">
        <v>2050819.34</v>
      </c>
      <c r="M46" s="8">
        <v>13964924.44</v>
      </c>
      <c r="N46" s="9">
        <v>52.9</v>
      </c>
      <c r="O46" s="9">
        <v>49.38</v>
      </c>
      <c r="P46" s="9">
        <v>53.46</v>
      </c>
      <c r="Q46" s="8">
        <v>29373129.37</v>
      </c>
      <c r="R46" s="8">
        <v>4973477.06</v>
      </c>
      <c r="S46" s="8">
        <v>24399652.31</v>
      </c>
      <c r="T46" s="8">
        <v>15553129.06</v>
      </c>
      <c r="U46" s="8">
        <v>3460512.85</v>
      </c>
      <c r="V46" s="8">
        <v>12092616.21</v>
      </c>
      <c r="W46" s="9">
        <v>52.95</v>
      </c>
      <c r="X46" s="9">
        <v>69.57</v>
      </c>
      <c r="Y46" s="9">
        <v>49.56</v>
      </c>
      <c r="Z46" s="8">
        <v>1720925.56</v>
      </c>
      <c r="AA46" s="8">
        <v>1872308.23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11232083.45</v>
      </c>
      <c r="I47" s="8">
        <v>1214800</v>
      </c>
      <c r="J47" s="8">
        <v>10017283.45</v>
      </c>
      <c r="K47" s="8">
        <v>5385376.95</v>
      </c>
      <c r="L47" s="8">
        <v>7153.27</v>
      </c>
      <c r="M47" s="8">
        <v>5378223.68</v>
      </c>
      <c r="N47" s="9">
        <v>47.94</v>
      </c>
      <c r="O47" s="9">
        <v>0.58</v>
      </c>
      <c r="P47" s="9">
        <v>53.68</v>
      </c>
      <c r="Q47" s="8">
        <v>10969883.45</v>
      </c>
      <c r="R47" s="8">
        <v>1222000</v>
      </c>
      <c r="S47" s="8">
        <v>9747883.45</v>
      </c>
      <c r="T47" s="8">
        <v>4904227.04</v>
      </c>
      <c r="U47" s="8">
        <v>2929.98</v>
      </c>
      <c r="V47" s="8">
        <v>4901297.06</v>
      </c>
      <c r="W47" s="9">
        <v>44.7</v>
      </c>
      <c r="X47" s="9">
        <v>0.23</v>
      </c>
      <c r="Y47" s="9">
        <v>50.28</v>
      </c>
      <c r="Z47" s="8">
        <v>269400</v>
      </c>
      <c r="AA47" s="8">
        <v>476926.62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24381199.61</v>
      </c>
      <c r="I48" s="8">
        <v>2042210</v>
      </c>
      <c r="J48" s="8">
        <v>22338989.61</v>
      </c>
      <c r="K48" s="8">
        <v>12515979.21</v>
      </c>
      <c r="L48" s="8">
        <v>5089.45</v>
      </c>
      <c r="M48" s="8">
        <v>12510889.76</v>
      </c>
      <c r="N48" s="9">
        <v>51.33</v>
      </c>
      <c r="O48" s="9">
        <v>0.24</v>
      </c>
      <c r="P48" s="9">
        <v>56</v>
      </c>
      <c r="Q48" s="8">
        <v>25694684.61</v>
      </c>
      <c r="R48" s="8">
        <v>5101562</v>
      </c>
      <c r="S48" s="8">
        <v>20593122.61</v>
      </c>
      <c r="T48" s="8">
        <v>12803965.32</v>
      </c>
      <c r="U48" s="8">
        <v>2086534.32</v>
      </c>
      <c r="V48" s="8">
        <v>10717431</v>
      </c>
      <c r="W48" s="9">
        <v>49.83</v>
      </c>
      <c r="X48" s="9">
        <v>40.89</v>
      </c>
      <c r="Y48" s="9">
        <v>52.04</v>
      </c>
      <c r="Z48" s="8">
        <v>1745867</v>
      </c>
      <c r="AA48" s="8">
        <v>1793458.76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28213780.76</v>
      </c>
      <c r="I49" s="8">
        <v>1410296</v>
      </c>
      <c r="J49" s="8">
        <v>26803484.76</v>
      </c>
      <c r="K49" s="8">
        <v>14799528.92</v>
      </c>
      <c r="L49" s="8">
        <v>77822.5</v>
      </c>
      <c r="M49" s="8">
        <v>14721706.42</v>
      </c>
      <c r="N49" s="9">
        <v>52.45</v>
      </c>
      <c r="O49" s="9">
        <v>5.51</v>
      </c>
      <c r="P49" s="9">
        <v>54.92</v>
      </c>
      <c r="Q49" s="8">
        <v>29286806.3</v>
      </c>
      <c r="R49" s="8">
        <v>4075777.63</v>
      </c>
      <c r="S49" s="8">
        <v>25211028.67</v>
      </c>
      <c r="T49" s="8">
        <v>14928563.95</v>
      </c>
      <c r="U49" s="8">
        <v>1906392.5</v>
      </c>
      <c r="V49" s="8">
        <v>13022171.45</v>
      </c>
      <c r="W49" s="9">
        <v>50.97</v>
      </c>
      <c r="X49" s="9">
        <v>46.77</v>
      </c>
      <c r="Y49" s="9">
        <v>51.65</v>
      </c>
      <c r="Z49" s="8">
        <v>1592456.09</v>
      </c>
      <c r="AA49" s="8">
        <v>1699534.97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23500669.68</v>
      </c>
      <c r="I50" s="8">
        <v>2828915.19</v>
      </c>
      <c r="J50" s="8">
        <v>20671754.49</v>
      </c>
      <c r="K50" s="8">
        <v>12979314.48</v>
      </c>
      <c r="L50" s="8">
        <v>1764341.19</v>
      </c>
      <c r="M50" s="8">
        <v>11214973.29</v>
      </c>
      <c r="N50" s="9">
        <v>55.22</v>
      </c>
      <c r="O50" s="9">
        <v>62.36</v>
      </c>
      <c r="P50" s="9">
        <v>54.25</v>
      </c>
      <c r="Q50" s="8">
        <v>22763952.77</v>
      </c>
      <c r="R50" s="8">
        <v>2334890.18</v>
      </c>
      <c r="S50" s="8">
        <v>20429062.59</v>
      </c>
      <c r="T50" s="8">
        <v>10613259.68</v>
      </c>
      <c r="U50" s="8">
        <v>770085.36</v>
      </c>
      <c r="V50" s="8">
        <v>9843174.32</v>
      </c>
      <c r="W50" s="9">
        <v>46.62</v>
      </c>
      <c r="X50" s="9">
        <v>32.98</v>
      </c>
      <c r="Y50" s="9">
        <v>48.18</v>
      </c>
      <c r="Z50" s="8">
        <v>242691.9</v>
      </c>
      <c r="AA50" s="8">
        <v>1371798.97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33778421.04</v>
      </c>
      <c r="I51" s="8">
        <v>2980574</v>
      </c>
      <c r="J51" s="8">
        <v>30797847.04</v>
      </c>
      <c r="K51" s="8">
        <v>15839725.76</v>
      </c>
      <c r="L51" s="8">
        <v>59025.1</v>
      </c>
      <c r="M51" s="8">
        <v>15780700.66</v>
      </c>
      <c r="N51" s="9">
        <v>46.89</v>
      </c>
      <c r="O51" s="9">
        <v>1.98</v>
      </c>
      <c r="P51" s="9">
        <v>51.23</v>
      </c>
      <c r="Q51" s="8">
        <v>35855081.04</v>
      </c>
      <c r="R51" s="8">
        <v>7700583</v>
      </c>
      <c r="S51" s="8">
        <v>28154498.04</v>
      </c>
      <c r="T51" s="8">
        <v>13897969.19</v>
      </c>
      <c r="U51" s="8">
        <v>106292.58</v>
      </c>
      <c r="V51" s="8">
        <v>13791676.61</v>
      </c>
      <c r="W51" s="9">
        <v>38.76</v>
      </c>
      <c r="X51" s="9">
        <v>1.38</v>
      </c>
      <c r="Y51" s="9">
        <v>48.98</v>
      </c>
      <c r="Z51" s="8">
        <v>2643349</v>
      </c>
      <c r="AA51" s="8">
        <v>1989024.05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49260032.89</v>
      </c>
      <c r="I52" s="8">
        <v>9150578.91</v>
      </c>
      <c r="J52" s="8">
        <v>40109453.98</v>
      </c>
      <c r="K52" s="8">
        <v>25200198.52</v>
      </c>
      <c r="L52" s="8">
        <v>3130447.62</v>
      </c>
      <c r="M52" s="8">
        <v>22069750.9</v>
      </c>
      <c r="N52" s="9">
        <v>51.15</v>
      </c>
      <c r="O52" s="9">
        <v>34.21</v>
      </c>
      <c r="P52" s="9">
        <v>55.02</v>
      </c>
      <c r="Q52" s="8">
        <v>55697310.96</v>
      </c>
      <c r="R52" s="8">
        <v>15821247.56</v>
      </c>
      <c r="S52" s="8">
        <v>39876063.4</v>
      </c>
      <c r="T52" s="8">
        <v>21746950.66</v>
      </c>
      <c r="U52" s="8">
        <v>2145387.52</v>
      </c>
      <c r="V52" s="8">
        <v>19601563.14</v>
      </c>
      <c r="W52" s="9">
        <v>39.04</v>
      </c>
      <c r="X52" s="9">
        <v>13.56</v>
      </c>
      <c r="Y52" s="9">
        <v>49.15</v>
      </c>
      <c r="Z52" s="8">
        <v>233390.58</v>
      </c>
      <c r="AA52" s="8">
        <v>2468187.76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82240784.05</v>
      </c>
      <c r="I53" s="8">
        <v>20103474.94</v>
      </c>
      <c r="J53" s="8">
        <v>62137309.11</v>
      </c>
      <c r="K53" s="8">
        <v>43518121.35</v>
      </c>
      <c r="L53" s="8">
        <v>10574025.48</v>
      </c>
      <c r="M53" s="8">
        <v>32944095.87</v>
      </c>
      <c r="N53" s="9">
        <v>52.91</v>
      </c>
      <c r="O53" s="9">
        <v>52.59</v>
      </c>
      <c r="P53" s="9">
        <v>53.01</v>
      </c>
      <c r="Q53" s="8">
        <v>90557836.87</v>
      </c>
      <c r="R53" s="8">
        <v>32409899.81</v>
      </c>
      <c r="S53" s="8">
        <v>58147937.06</v>
      </c>
      <c r="T53" s="8">
        <v>38476285.24</v>
      </c>
      <c r="U53" s="8">
        <v>10797220.35</v>
      </c>
      <c r="V53" s="8">
        <v>27679064.89</v>
      </c>
      <c r="W53" s="9">
        <v>42.48</v>
      </c>
      <c r="X53" s="9">
        <v>33.31</v>
      </c>
      <c r="Y53" s="9">
        <v>47.6</v>
      </c>
      <c r="Z53" s="8">
        <v>3989372.05</v>
      </c>
      <c r="AA53" s="8">
        <v>5265030.98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26888741.94</v>
      </c>
      <c r="I54" s="8">
        <v>2989390.1</v>
      </c>
      <c r="J54" s="8">
        <v>23899351.84</v>
      </c>
      <c r="K54" s="8">
        <v>13710024.81</v>
      </c>
      <c r="L54" s="8">
        <v>264839.2</v>
      </c>
      <c r="M54" s="8">
        <v>13445185.61</v>
      </c>
      <c r="N54" s="9">
        <v>50.98</v>
      </c>
      <c r="O54" s="9">
        <v>8.85</v>
      </c>
      <c r="P54" s="9">
        <v>56.25</v>
      </c>
      <c r="Q54" s="8">
        <v>28731419.41</v>
      </c>
      <c r="R54" s="8">
        <v>5922139.35</v>
      </c>
      <c r="S54" s="8">
        <v>22809280.06</v>
      </c>
      <c r="T54" s="8">
        <v>11526856.77</v>
      </c>
      <c r="U54" s="8">
        <v>247949.34</v>
      </c>
      <c r="V54" s="8">
        <v>11278907.43</v>
      </c>
      <c r="W54" s="9">
        <v>40.11</v>
      </c>
      <c r="X54" s="9">
        <v>4.18</v>
      </c>
      <c r="Y54" s="9">
        <v>49.44</v>
      </c>
      <c r="Z54" s="8">
        <v>1090071.78</v>
      </c>
      <c r="AA54" s="8">
        <v>2166278.18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18458710.39</v>
      </c>
      <c r="I55" s="8">
        <v>1667827</v>
      </c>
      <c r="J55" s="8">
        <v>16790883.39</v>
      </c>
      <c r="K55" s="8">
        <v>9404431.06</v>
      </c>
      <c r="L55" s="8">
        <v>322531.81</v>
      </c>
      <c r="M55" s="8">
        <v>9081899.25</v>
      </c>
      <c r="N55" s="9">
        <v>50.94</v>
      </c>
      <c r="O55" s="9">
        <v>19.33</v>
      </c>
      <c r="P55" s="9">
        <v>54.08</v>
      </c>
      <c r="Q55" s="8">
        <v>20288305.39</v>
      </c>
      <c r="R55" s="8">
        <v>3757145</v>
      </c>
      <c r="S55" s="8">
        <v>16531160.39</v>
      </c>
      <c r="T55" s="8">
        <v>9298200.31</v>
      </c>
      <c r="U55" s="8">
        <v>1393166.91</v>
      </c>
      <c r="V55" s="8">
        <v>7905033.4</v>
      </c>
      <c r="W55" s="9">
        <v>45.83</v>
      </c>
      <c r="X55" s="9">
        <v>37.08</v>
      </c>
      <c r="Y55" s="9">
        <v>47.81</v>
      </c>
      <c r="Z55" s="8">
        <v>259723</v>
      </c>
      <c r="AA55" s="8">
        <v>1176865.85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13568407.74</v>
      </c>
      <c r="I56" s="8">
        <v>104100</v>
      </c>
      <c r="J56" s="8">
        <v>13464307.74</v>
      </c>
      <c r="K56" s="8">
        <v>7351457.82</v>
      </c>
      <c r="L56" s="8">
        <v>24854.68</v>
      </c>
      <c r="M56" s="8">
        <v>7326603.14</v>
      </c>
      <c r="N56" s="9">
        <v>54.18</v>
      </c>
      <c r="O56" s="9">
        <v>23.87</v>
      </c>
      <c r="P56" s="9">
        <v>54.41</v>
      </c>
      <c r="Q56" s="8">
        <v>13628407.74</v>
      </c>
      <c r="R56" s="8">
        <v>1573130</v>
      </c>
      <c r="S56" s="8">
        <v>12055277.74</v>
      </c>
      <c r="T56" s="8">
        <v>6290221.3</v>
      </c>
      <c r="U56" s="8">
        <v>327023.29</v>
      </c>
      <c r="V56" s="8">
        <v>5963198.01</v>
      </c>
      <c r="W56" s="9">
        <v>46.15</v>
      </c>
      <c r="X56" s="9">
        <v>20.78</v>
      </c>
      <c r="Y56" s="9">
        <v>49.46</v>
      </c>
      <c r="Z56" s="8">
        <v>1409030</v>
      </c>
      <c r="AA56" s="8">
        <v>1363405.13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37427526.3</v>
      </c>
      <c r="I57" s="8">
        <v>3023309</v>
      </c>
      <c r="J57" s="8">
        <v>34404217.3</v>
      </c>
      <c r="K57" s="8">
        <v>20156340.53</v>
      </c>
      <c r="L57" s="8">
        <v>1731358.48</v>
      </c>
      <c r="M57" s="8">
        <v>18424982.05</v>
      </c>
      <c r="N57" s="9">
        <v>53.85</v>
      </c>
      <c r="O57" s="9">
        <v>57.26</v>
      </c>
      <c r="P57" s="9">
        <v>53.55</v>
      </c>
      <c r="Q57" s="8">
        <v>36667526.3</v>
      </c>
      <c r="R57" s="8">
        <v>3027513.02</v>
      </c>
      <c r="S57" s="8">
        <v>33640013.28</v>
      </c>
      <c r="T57" s="8">
        <v>18049059.11</v>
      </c>
      <c r="U57" s="8">
        <v>863981.21</v>
      </c>
      <c r="V57" s="8">
        <v>17185077.9</v>
      </c>
      <c r="W57" s="9">
        <v>49.22</v>
      </c>
      <c r="X57" s="9">
        <v>28.53</v>
      </c>
      <c r="Y57" s="9">
        <v>51.08</v>
      </c>
      <c r="Z57" s="8">
        <v>764204.02</v>
      </c>
      <c r="AA57" s="8">
        <v>1239904.15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16738636.05</v>
      </c>
      <c r="I58" s="8">
        <v>215113</v>
      </c>
      <c r="J58" s="8">
        <v>16523523.05</v>
      </c>
      <c r="K58" s="8">
        <v>9355151.4</v>
      </c>
      <c r="L58" s="8">
        <v>31916.23</v>
      </c>
      <c r="M58" s="8">
        <v>9323235.17</v>
      </c>
      <c r="N58" s="9">
        <v>55.88</v>
      </c>
      <c r="O58" s="9">
        <v>14.83</v>
      </c>
      <c r="P58" s="9">
        <v>56.42</v>
      </c>
      <c r="Q58" s="8">
        <v>17374636.05</v>
      </c>
      <c r="R58" s="8">
        <v>1588331.87</v>
      </c>
      <c r="S58" s="8">
        <v>15786304.18</v>
      </c>
      <c r="T58" s="8">
        <v>8412142.08</v>
      </c>
      <c r="U58" s="8">
        <v>245038.04</v>
      </c>
      <c r="V58" s="8">
        <v>8167104.04</v>
      </c>
      <c r="W58" s="9">
        <v>48.41</v>
      </c>
      <c r="X58" s="9">
        <v>15.42</v>
      </c>
      <c r="Y58" s="9">
        <v>51.73</v>
      </c>
      <c r="Z58" s="8">
        <v>737218.87</v>
      </c>
      <c r="AA58" s="8">
        <v>1156131.13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14297361.81</v>
      </c>
      <c r="I59" s="8">
        <v>791007.85</v>
      </c>
      <c r="J59" s="8">
        <v>13506353.96</v>
      </c>
      <c r="K59" s="8">
        <v>7940394.8</v>
      </c>
      <c r="L59" s="8">
        <v>549335.84</v>
      </c>
      <c r="M59" s="8">
        <v>7391058.96</v>
      </c>
      <c r="N59" s="9">
        <v>55.53</v>
      </c>
      <c r="O59" s="9">
        <v>69.44</v>
      </c>
      <c r="P59" s="9">
        <v>54.72</v>
      </c>
      <c r="Q59" s="8">
        <v>17357987.22</v>
      </c>
      <c r="R59" s="8">
        <v>4473300</v>
      </c>
      <c r="S59" s="8">
        <v>12884687.22</v>
      </c>
      <c r="T59" s="8">
        <v>6511009.8</v>
      </c>
      <c r="U59" s="8">
        <v>126246.78</v>
      </c>
      <c r="V59" s="8">
        <v>6384763.02</v>
      </c>
      <c r="W59" s="9">
        <v>37.51</v>
      </c>
      <c r="X59" s="9">
        <v>2.82</v>
      </c>
      <c r="Y59" s="9">
        <v>49.55</v>
      </c>
      <c r="Z59" s="8">
        <v>621666.74</v>
      </c>
      <c r="AA59" s="8">
        <v>1006295.94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21321514.67</v>
      </c>
      <c r="I60" s="8">
        <v>4917447.39</v>
      </c>
      <c r="J60" s="8">
        <v>16404067.28</v>
      </c>
      <c r="K60" s="8">
        <v>11112666.44</v>
      </c>
      <c r="L60" s="8">
        <v>2120331.11</v>
      </c>
      <c r="M60" s="8">
        <v>8992335.33</v>
      </c>
      <c r="N60" s="9">
        <v>52.11</v>
      </c>
      <c r="O60" s="9">
        <v>43.11</v>
      </c>
      <c r="P60" s="9">
        <v>54.81</v>
      </c>
      <c r="Q60" s="8">
        <v>23484044.75</v>
      </c>
      <c r="R60" s="8">
        <v>7904109.53</v>
      </c>
      <c r="S60" s="8">
        <v>15579935.22</v>
      </c>
      <c r="T60" s="8">
        <v>9945037.24</v>
      </c>
      <c r="U60" s="8">
        <v>2189304.57</v>
      </c>
      <c r="V60" s="8">
        <v>7755732.67</v>
      </c>
      <c r="W60" s="9">
        <v>42.34</v>
      </c>
      <c r="X60" s="9">
        <v>27.69</v>
      </c>
      <c r="Y60" s="9">
        <v>49.78</v>
      </c>
      <c r="Z60" s="8">
        <v>824132.06</v>
      </c>
      <c r="AA60" s="8">
        <v>1236602.66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23725918.11</v>
      </c>
      <c r="I61" s="8">
        <v>1528848</v>
      </c>
      <c r="J61" s="8">
        <v>22197070.11</v>
      </c>
      <c r="K61" s="8">
        <v>11797329.04</v>
      </c>
      <c r="L61" s="8">
        <v>0</v>
      </c>
      <c r="M61" s="8">
        <v>11797329.04</v>
      </c>
      <c r="N61" s="9">
        <v>49.72</v>
      </c>
      <c r="O61" s="9">
        <v>0</v>
      </c>
      <c r="P61" s="9">
        <v>53.14</v>
      </c>
      <c r="Q61" s="8">
        <v>24115375.11</v>
      </c>
      <c r="R61" s="8">
        <v>3253381.93</v>
      </c>
      <c r="S61" s="8">
        <v>20861993.18</v>
      </c>
      <c r="T61" s="8">
        <v>12592703.9</v>
      </c>
      <c r="U61" s="8">
        <v>1910719.57</v>
      </c>
      <c r="V61" s="8">
        <v>10681984.33</v>
      </c>
      <c r="W61" s="9">
        <v>52.21</v>
      </c>
      <c r="X61" s="9">
        <v>58.73</v>
      </c>
      <c r="Y61" s="9">
        <v>51.2</v>
      </c>
      <c r="Z61" s="8">
        <v>1335076.93</v>
      </c>
      <c r="AA61" s="8">
        <v>1115344.71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45400822.95</v>
      </c>
      <c r="I62" s="8">
        <v>1934992</v>
      </c>
      <c r="J62" s="8">
        <v>43465830.95</v>
      </c>
      <c r="K62" s="8">
        <v>23493421.48</v>
      </c>
      <c r="L62" s="8">
        <v>70039.42</v>
      </c>
      <c r="M62" s="8">
        <v>23423382.06</v>
      </c>
      <c r="N62" s="9">
        <v>51.74</v>
      </c>
      <c r="O62" s="9">
        <v>3.61</v>
      </c>
      <c r="P62" s="9">
        <v>53.88</v>
      </c>
      <c r="Q62" s="8">
        <v>50113467.95</v>
      </c>
      <c r="R62" s="8">
        <v>6687334.61</v>
      </c>
      <c r="S62" s="8">
        <v>43426133.34</v>
      </c>
      <c r="T62" s="8">
        <v>22186549</v>
      </c>
      <c r="U62" s="8">
        <v>1663574.79</v>
      </c>
      <c r="V62" s="8">
        <v>20522974.21</v>
      </c>
      <c r="W62" s="9">
        <v>44.27</v>
      </c>
      <c r="X62" s="9">
        <v>24.87</v>
      </c>
      <c r="Y62" s="9">
        <v>47.25</v>
      </c>
      <c r="Z62" s="8">
        <v>39697.61</v>
      </c>
      <c r="AA62" s="8">
        <v>2900407.85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37555635.24</v>
      </c>
      <c r="I63" s="8">
        <v>2971991.17</v>
      </c>
      <c r="J63" s="8">
        <v>34583644.07</v>
      </c>
      <c r="K63" s="8">
        <v>18980774.01</v>
      </c>
      <c r="L63" s="8">
        <v>23236.61</v>
      </c>
      <c r="M63" s="8">
        <v>18957537.4</v>
      </c>
      <c r="N63" s="9">
        <v>50.54</v>
      </c>
      <c r="O63" s="9">
        <v>0.78</v>
      </c>
      <c r="P63" s="9">
        <v>54.81</v>
      </c>
      <c r="Q63" s="8">
        <v>36968382.08</v>
      </c>
      <c r="R63" s="8">
        <v>4203947.77</v>
      </c>
      <c r="S63" s="8">
        <v>32764434.31</v>
      </c>
      <c r="T63" s="8">
        <v>17205048.03</v>
      </c>
      <c r="U63" s="8">
        <v>14624.58</v>
      </c>
      <c r="V63" s="8">
        <v>17190423.45</v>
      </c>
      <c r="W63" s="9">
        <v>46.53</v>
      </c>
      <c r="X63" s="9">
        <v>0.34</v>
      </c>
      <c r="Y63" s="9">
        <v>52.46</v>
      </c>
      <c r="Z63" s="8">
        <v>1819209.76</v>
      </c>
      <c r="AA63" s="8">
        <v>1767113.95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47000984.42</v>
      </c>
      <c r="I64" s="8">
        <v>11142235.76</v>
      </c>
      <c r="J64" s="8">
        <v>35858748.66</v>
      </c>
      <c r="K64" s="8">
        <v>20538354.59</v>
      </c>
      <c r="L64" s="8">
        <v>1317500.74</v>
      </c>
      <c r="M64" s="8">
        <v>19220853.85</v>
      </c>
      <c r="N64" s="9">
        <v>43.69</v>
      </c>
      <c r="O64" s="9">
        <v>11.82</v>
      </c>
      <c r="P64" s="9">
        <v>53.6</v>
      </c>
      <c r="Q64" s="8">
        <v>49704630.16</v>
      </c>
      <c r="R64" s="8">
        <v>16989091.43</v>
      </c>
      <c r="S64" s="8">
        <v>32715538.73</v>
      </c>
      <c r="T64" s="8">
        <v>18374191.83</v>
      </c>
      <c r="U64" s="8">
        <v>1654646.18</v>
      </c>
      <c r="V64" s="8">
        <v>16719545.65</v>
      </c>
      <c r="W64" s="9">
        <v>36.96</v>
      </c>
      <c r="X64" s="9">
        <v>9.73</v>
      </c>
      <c r="Y64" s="9">
        <v>51.1</v>
      </c>
      <c r="Z64" s="8">
        <v>3143209.93</v>
      </c>
      <c r="AA64" s="8">
        <v>2501308.2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24151218.91</v>
      </c>
      <c r="I65" s="8">
        <v>5501650.08</v>
      </c>
      <c r="J65" s="8">
        <v>18649568.83</v>
      </c>
      <c r="K65" s="8">
        <v>11070977.55</v>
      </c>
      <c r="L65" s="8">
        <v>1336237.8</v>
      </c>
      <c r="M65" s="8">
        <v>9734739.75</v>
      </c>
      <c r="N65" s="9">
        <v>45.84</v>
      </c>
      <c r="O65" s="9">
        <v>24.28</v>
      </c>
      <c r="P65" s="9">
        <v>52.19</v>
      </c>
      <c r="Q65" s="8">
        <v>24664267.75</v>
      </c>
      <c r="R65" s="8">
        <v>7290476.02</v>
      </c>
      <c r="S65" s="8">
        <v>17373791.73</v>
      </c>
      <c r="T65" s="8">
        <v>10234255.22</v>
      </c>
      <c r="U65" s="8">
        <v>1757360.19</v>
      </c>
      <c r="V65" s="8">
        <v>8476895.03</v>
      </c>
      <c r="W65" s="9">
        <v>41.49</v>
      </c>
      <c r="X65" s="9">
        <v>24.1</v>
      </c>
      <c r="Y65" s="9">
        <v>48.79</v>
      </c>
      <c r="Z65" s="8">
        <v>1275777.1</v>
      </c>
      <c r="AA65" s="8">
        <v>1257844.72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16483861.69</v>
      </c>
      <c r="I66" s="8">
        <v>136025</v>
      </c>
      <c r="J66" s="8">
        <v>16347836.69</v>
      </c>
      <c r="K66" s="8">
        <v>8605709.29</v>
      </c>
      <c r="L66" s="8">
        <v>24600</v>
      </c>
      <c r="M66" s="8">
        <v>8581109.29</v>
      </c>
      <c r="N66" s="9">
        <v>52.2</v>
      </c>
      <c r="O66" s="9">
        <v>18.08</v>
      </c>
      <c r="P66" s="9">
        <v>52.49</v>
      </c>
      <c r="Q66" s="8">
        <v>17384662.34</v>
      </c>
      <c r="R66" s="8">
        <v>2191600.63</v>
      </c>
      <c r="S66" s="8">
        <v>15193061.71</v>
      </c>
      <c r="T66" s="8">
        <v>7549329.75</v>
      </c>
      <c r="U66" s="8">
        <v>56833.62</v>
      </c>
      <c r="V66" s="8">
        <v>7492496.13</v>
      </c>
      <c r="W66" s="9">
        <v>43.42</v>
      </c>
      <c r="X66" s="9">
        <v>2.59</v>
      </c>
      <c r="Y66" s="9">
        <v>49.31</v>
      </c>
      <c r="Z66" s="8">
        <v>1154774.98</v>
      </c>
      <c r="AA66" s="8">
        <v>1088613.16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29454811.21</v>
      </c>
      <c r="I67" s="8">
        <v>5038254.27</v>
      </c>
      <c r="J67" s="8">
        <v>24416556.94</v>
      </c>
      <c r="K67" s="8">
        <v>15498632.64</v>
      </c>
      <c r="L67" s="8">
        <v>2306848.23</v>
      </c>
      <c r="M67" s="8">
        <v>13191784.41</v>
      </c>
      <c r="N67" s="9">
        <v>52.61</v>
      </c>
      <c r="O67" s="9">
        <v>45.78</v>
      </c>
      <c r="P67" s="9">
        <v>54.02</v>
      </c>
      <c r="Q67" s="8">
        <v>33689122.33</v>
      </c>
      <c r="R67" s="8">
        <v>12092766</v>
      </c>
      <c r="S67" s="8">
        <v>21596356.33</v>
      </c>
      <c r="T67" s="8">
        <v>13151003.13</v>
      </c>
      <c r="U67" s="8">
        <v>2238522.36</v>
      </c>
      <c r="V67" s="8">
        <v>10912480.77</v>
      </c>
      <c r="W67" s="9">
        <v>39.03</v>
      </c>
      <c r="X67" s="9">
        <v>18.51</v>
      </c>
      <c r="Y67" s="9">
        <v>50.52</v>
      </c>
      <c r="Z67" s="8">
        <v>2820200.61</v>
      </c>
      <c r="AA67" s="8">
        <v>2279303.64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14734443.18</v>
      </c>
      <c r="I68" s="8">
        <v>416972</v>
      </c>
      <c r="J68" s="8">
        <v>14317471.18</v>
      </c>
      <c r="K68" s="8">
        <v>8015525.29</v>
      </c>
      <c r="L68" s="8">
        <v>42452</v>
      </c>
      <c r="M68" s="8">
        <v>7973073.29</v>
      </c>
      <c r="N68" s="9">
        <v>54.39</v>
      </c>
      <c r="O68" s="9">
        <v>10.18</v>
      </c>
      <c r="P68" s="9">
        <v>55.68</v>
      </c>
      <c r="Q68" s="8">
        <v>15984263.18</v>
      </c>
      <c r="R68" s="8">
        <v>1928684.53</v>
      </c>
      <c r="S68" s="8">
        <v>14055578.65</v>
      </c>
      <c r="T68" s="8">
        <v>7932726.68</v>
      </c>
      <c r="U68" s="8">
        <v>768000</v>
      </c>
      <c r="V68" s="8">
        <v>7164726.68</v>
      </c>
      <c r="W68" s="9">
        <v>49.62</v>
      </c>
      <c r="X68" s="9">
        <v>39.81</v>
      </c>
      <c r="Y68" s="9">
        <v>50.97</v>
      </c>
      <c r="Z68" s="8">
        <v>261892.53</v>
      </c>
      <c r="AA68" s="8">
        <v>808346.61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76077970.47</v>
      </c>
      <c r="I69" s="8">
        <v>7940579</v>
      </c>
      <c r="J69" s="8">
        <v>68137391.47</v>
      </c>
      <c r="K69" s="8">
        <v>39235140.77</v>
      </c>
      <c r="L69" s="8">
        <v>2448152.1</v>
      </c>
      <c r="M69" s="8">
        <v>36786988.67</v>
      </c>
      <c r="N69" s="9">
        <v>51.57</v>
      </c>
      <c r="O69" s="9">
        <v>30.83</v>
      </c>
      <c r="P69" s="9">
        <v>53.98</v>
      </c>
      <c r="Q69" s="8">
        <v>81037112.27</v>
      </c>
      <c r="R69" s="8">
        <v>17852092.55</v>
      </c>
      <c r="S69" s="8">
        <v>63185019.72</v>
      </c>
      <c r="T69" s="8">
        <v>33284374.51</v>
      </c>
      <c r="U69" s="8">
        <v>3544112.44</v>
      </c>
      <c r="V69" s="8">
        <v>29740262.07</v>
      </c>
      <c r="W69" s="9">
        <v>41.07</v>
      </c>
      <c r="X69" s="9">
        <v>19.85</v>
      </c>
      <c r="Y69" s="9">
        <v>47.06</v>
      </c>
      <c r="Z69" s="8">
        <v>4952371.75</v>
      </c>
      <c r="AA69" s="8">
        <v>7046726.6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13479427.47</v>
      </c>
      <c r="I70" s="8">
        <v>1393835</v>
      </c>
      <c r="J70" s="8">
        <v>12085592.47</v>
      </c>
      <c r="K70" s="8">
        <v>6678201.81</v>
      </c>
      <c r="L70" s="8">
        <v>98262.36</v>
      </c>
      <c r="M70" s="8">
        <v>6579939.45</v>
      </c>
      <c r="N70" s="9">
        <v>49.54</v>
      </c>
      <c r="O70" s="9">
        <v>7.04</v>
      </c>
      <c r="P70" s="9">
        <v>54.44</v>
      </c>
      <c r="Q70" s="8">
        <v>13821625.47</v>
      </c>
      <c r="R70" s="8">
        <v>2356267.04</v>
      </c>
      <c r="S70" s="8">
        <v>11465358.43</v>
      </c>
      <c r="T70" s="8">
        <v>5612020.05</v>
      </c>
      <c r="U70" s="8">
        <v>38846.6</v>
      </c>
      <c r="V70" s="8">
        <v>5573173.45</v>
      </c>
      <c r="W70" s="9">
        <v>40.6</v>
      </c>
      <c r="X70" s="9">
        <v>1.64</v>
      </c>
      <c r="Y70" s="9">
        <v>48.6</v>
      </c>
      <c r="Z70" s="8">
        <v>620234.04</v>
      </c>
      <c r="AA70" s="8">
        <v>1006766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21401566.39</v>
      </c>
      <c r="I71" s="8">
        <v>2489831</v>
      </c>
      <c r="J71" s="8">
        <v>18911735.39</v>
      </c>
      <c r="K71" s="8">
        <v>11175078.43</v>
      </c>
      <c r="L71" s="8">
        <v>865715.63</v>
      </c>
      <c r="M71" s="8">
        <v>10309362.8</v>
      </c>
      <c r="N71" s="9">
        <v>52.21</v>
      </c>
      <c r="O71" s="9">
        <v>34.77</v>
      </c>
      <c r="P71" s="9">
        <v>54.51</v>
      </c>
      <c r="Q71" s="8">
        <v>23908379.65</v>
      </c>
      <c r="R71" s="8">
        <v>5875695.74</v>
      </c>
      <c r="S71" s="8">
        <v>18032683.91</v>
      </c>
      <c r="T71" s="8">
        <v>10103027.76</v>
      </c>
      <c r="U71" s="8">
        <v>1376868.26</v>
      </c>
      <c r="V71" s="8">
        <v>8726159.5</v>
      </c>
      <c r="W71" s="9">
        <v>42.25</v>
      </c>
      <c r="X71" s="9">
        <v>23.43</v>
      </c>
      <c r="Y71" s="9">
        <v>48.39</v>
      </c>
      <c r="Z71" s="8">
        <v>879051.48</v>
      </c>
      <c r="AA71" s="8">
        <v>1583203.3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36375361.34</v>
      </c>
      <c r="I72" s="8">
        <v>6716293.13</v>
      </c>
      <c r="J72" s="8">
        <v>29659068.21</v>
      </c>
      <c r="K72" s="8">
        <v>17132981.87</v>
      </c>
      <c r="L72" s="8">
        <v>1134512.93</v>
      </c>
      <c r="M72" s="8">
        <v>15998468.94</v>
      </c>
      <c r="N72" s="9">
        <v>47.1</v>
      </c>
      <c r="O72" s="9">
        <v>16.89</v>
      </c>
      <c r="P72" s="9">
        <v>53.94</v>
      </c>
      <c r="Q72" s="8">
        <v>41227828.94</v>
      </c>
      <c r="R72" s="8">
        <v>12012743.79</v>
      </c>
      <c r="S72" s="8">
        <v>29215085.15</v>
      </c>
      <c r="T72" s="8">
        <v>16549094.26</v>
      </c>
      <c r="U72" s="8">
        <v>2448236.57</v>
      </c>
      <c r="V72" s="8">
        <v>14100857.69</v>
      </c>
      <c r="W72" s="9">
        <v>40.14</v>
      </c>
      <c r="X72" s="9">
        <v>20.38</v>
      </c>
      <c r="Y72" s="9">
        <v>48.26</v>
      </c>
      <c r="Z72" s="8">
        <v>443983.06</v>
      </c>
      <c r="AA72" s="8">
        <v>1897611.25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28459206.99</v>
      </c>
      <c r="I73" s="8">
        <v>3727894.75</v>
      </c>
      <c r="J73" s="8">
        <v>24731312.24</v>
      </c>
      <c r="K73" s="8">
        <v>13883065.5</v>
      </c>
      <c r="L73" s="8">
        <v>516513.56</v>
      </c>
      <c r="M73" s="8">
        <v>13366551.94</v>
      </c>
      <c r="N73" s="9">
        <v>48.78</v>
      </c>
      <c r="O73" s="9">
        <v>13.85</v>
      </c>
      <c r="P73" s="9">
        <v>54.04</v>
      </c>
      <c r="Q73" s="8">
        <v>34703606.27</v>
      </c>
      <c r="R73" s="8">
        <v>11404413.69</v>
      </c>
      <c r="S73" s="8">
        <v>23299192.58</v>
      </c>
      <c r="T73" s="8">
        <v>12004400.63</v>
      </c>
      <c r="U73" s="8">
        <v>532770.92</v>
      </c>
      <c r="V73" s="8">
        <v>11471629.71</v>
      </c>
      <c r="W73" s="9">
        <v>34.59</v>
      </c>
      <c r="X73" s="9">
        <v>4.67</v>
      </c>
      <c r="Y73" s="9">
        <v>49.23</v>
      </c>
      <c r="Z73" s="8">
        <v>1432119.66</v>
      </c>
      <c r="AA73" s="8">
        <v>1894922.23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42399085.73</v>
      </c>
      <c r="I74" s="8">
        <v>4104944.64</v>
      </c>
      <c r="J74" s="8">
        <v>38294141.09</v>
      </c>
      <c r="K74" s="8">
        <v>21271862.14</v>
      </c>
      <c r="L74" s="8">
        <v>1035249.86</v>
      </c>
      <c r="M74" s="8">
        <v>20236612.28</v>
      </c>
      <c r="N74" s="9">
        <v>50.17</v>
      </c>
      <c r="O74" s="9">
        <v>25.21</v>
      </c>
      <c r="P74" s="9">
        <v>52.84</v>
      </c>
      <c r="Q74" s="8">
        <v>43357456.37</v>
      </c>
      <c r="R74" s="8">
        <v>5417682</v>
      </c>
      <c r="S74" s="8">
        <v>37939774.37</v>
      </c>
      <c r="T74" s="8">
        <v>18686685.95</v>
      </c>
      <c r="U74" s="8">
        <v>143860</v>
      </c>
      <c r="V74" s="8">
        <v>18542825.95</v>
      </c>
      <c r="W74" s="9">
        <v>43.09</v>
      </c>
      <c r="X74" s="9">
        <v>2.65</v>
      </c>
      <c r="Y74" s="9">
        <v>48.87</v>
      </c>
      <c r="Z74" s="8">
        <v>354366.72</v>
      </c>
      <c r="AA74" s="8">
        <v>1693786.33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38052800.57</v>
      </c>
      <c r="I75" s="8">
        <v>2266761</v>
      </c>
      <c r="J75" s="8">
        <v>35786039.57</v>
      </c>
      <c r="K75" s="8">
        <v>20619034.47</v>
      </c>
      <c r="L75" s="8">
        <v>1077307.8</v>
      </c>
      <c r="M75" s="8">
        <v>19541726.67</v>
      </c>
      <c r="N75" s="9">
        <v>54.18</v>
      </c>
      <c r="O75" s="9">
        <v>47.52</v>
      </c>
      <c r="P75" s="9">
        <v>54.6</v>
      </c>
      <c r="Q75" s="8">
        <v>38832800.57</v>
      </c>
      <c r="R75" s="8">
        <v>4400100</v>
      </c>
      <c r="S75" s="8">
        <v>34432700.57</v>
      </c>
      <c r="T75" s="8">
        <v>15639589.28</v>
      </c>
      <c r="U75" s="8">
        <v>279200.91</v>
      </c>
      <c r="V75" s="8">
        <v>15360388.37</v>
      </c>
      <c r="W75" s="9">
        <v>40.27</v>
      </c>
      <c r="X75" s="9">
        <v>6.34</v>
      </c>
      <c r="Y75" s="9">
        <v>44.6</v>
      </c>
      <c r="Z75" s="8">
        <v>1353339</v>
      </c>
      <c r="AA75" s="8">
        <v>4181338.3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21891185.65</v>
      </c>
      <c r="I76" s="8">
        <v>4853843.52</v>
      </c>
      <c r="J76" s="8">
        <v>17037342.13</v>
      </c>
      <c r="K76" s="8">
        <v>10756374.19</v>
      </c>
      <c r="L76" s="8">
        <v>1568690.46</v>
      </c>
      <c r="M76" s="8">
        <v>9187683.73</v>
      </c>
      <c r="N76" s="9">
        <v>49.13</v>
      </c>
      <c r="O76" s="9">
        <v>32.31</v>
      </c>
      <c r="P76" s="9">
        <v>53.92</v>
      </c>
      <c r="Q76" s="8">
        <v>22275068.4</v>
      </c>
      <c r="R76" s="8">
        <v>5963271.9</v>
      </c>
      <c r="S76" s="8">
        <v>16311796.5</v>
      </c>
      <c r="T76" s="8">
        <v>10074268.55</v>
      </c>
      <c r="U76" s="8">
        <v>1725773.58</v>
      </c>
      <c r="V76" s="8">
        <v>8348494.97</v>
      </c>
      <c r="W76" s="9">
        <v>45.22</v>
      </c>
      <c r="X76" s="9">
        <v>28.94</v>
      </c>
      <c r="Y76" s="9">
        <v>51.18</v>
      </c>
      <c r="Z76" s="8">
        <v>725545.63</v>
      </c>
      <c r="AA76" s="8">
        <v>839188.76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24666249.73</v>
      </c>
      <c r="I77" s="8">
        <v>3640377.22</v>
      </c>
      <c r="J77" s="8">
        <v>21025872.51</v>
      </c>
      <c r="K77" s="8">
        <v>11714354.87</v>
      </c>
      <c r="L77" s="8">
        <v>464272.47</v>
      </c>
      <c r="M77" s="8">
        <v>11250082.4</v>
      </c>
      <c r="N77" s="9">
        <v>47.49</v>
      </c>
      <c r="O77" s="9">
        <v>12.75</v>
      </c>
      <c r="P77" s="9">
        <v>53.5</v>
      </c>
      <c r="Q77" s="8">
        <v>26198219.73</v>
      </c>
      <c r="R77" s="8">
        <v>5832627</v>
      </c>
      <c r="S77" s="8">
        <v>20365592.73</v>
      </c>
      <c r="T77" s="8">
        <v>10926831.75</v>
      </c>
      <c r="U77" s="8">
        <v>638580.72</v>
      </c>
      <c r="V77" s="8">
        <v>10288251.03</v>
      </c>
      <c r="W77" s="9">
        <v>41.7</v>
      </c>
      <c r="X77" s="9">
        <v>10.94</v>
      </c>
      <c r="Y77" s="9">
        <v>50.51</v>
      </c>
      <c r="Z77" s="8">
        <v>660279.78</v>
      </c>
      <c r="AA77" s="8">
        <v>961831.37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24616896.06</v>
      </c>
      <c r="I78" s="8">
        <v>2600147.13</v>
      </c>
      <c r="J78" s="8">
        <v>22016748.93</v>
      </c>
      <c r="K78" s="8">
        <v>11364687.55</v>
      </c>
      <c r="L78" s="8">
        <v>197892</v>
      </c>
      <c r="M78" s="8">
        <v>11166795.55</v>
      </c>
      <c r="N78" s="9">
        <v>46.16</v>
      </c>
      <c r="O78" s="9">
        <v>7.61</v>
      </c>
      <c r="P78" s="9">
        <v>50.71</v>
      </c>
      <c r="Q78" s="8">
        <v>24502329.01</v>
      </c>
      <c r="R78" s="8">
        <v>3239924.93</v>
      </c>
      <c r="S78" s="8">
        <v>21262404.08</v>
      </c>
      <c r="T78" s="8">
        <v>10274112.44</v>
      </c>
      <c r="U78" s="8">
        <v>869552.98</v>
      </c>
      <c r="V78" s="8">
        <v>9404559.46</v>
      </c>
      <c r="W78" s="9">
        <v>41.93</v>
      </c>
      <c r="X78" s="9">
        <v>26.83</v>
      </c>
      <c r="Y78" s="9">
        <v>44.23</v>
      </c>
      <c r="Z78" s="8">
        <v>754344.85</v>
      </c>
      <c r="AA78" s="8">
        <v>1762236.09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73203409.95</v>
      </c>
      <c r="I79" s="8">
        <v>8580939.99</v>
      </c>
      <c r="J79" s="8">
        <v>64622469.96</v>
      </c>
      <c r="K79" s="8">
        <v>38720492.6</v>
      </c>
      <c r="L79" s="8">
        <v>4323013.91</v>
      </c>
      <c r="M79" s="8">
        <v>34397478.69</v>
      </c>
      <c r="N79" s="9">
        <v>52.89</v>
      </c>
      <c r="O79" s="9">
        <v>50.37</v>
      </c>
      <c r="P79" s="9">
        <v>53.22</v>
      </c>
      <c r="Q79" s="8">
        <v>81673300.88</v>
      </c>
      <c r="R79" s="8">
        <v>22571089.34</v>
      </c>
      <c r="S79" s="8">
        <v>59102211.54</v>
      </c>
      <c r="T79" s="8">
        <v>33986048.49</v>
      </c>
      <c r="U79" s="8">
        <v>5081153.82</v>
      </c>
      <c r="V79" s="8">
        <v>28904894.67</v>
      </c>
      <c r="W79" s="9">
        <v>41.61</v>
      </c>
      <c r="X79" s="9">
        <v>22.51</v>
      </c>
      <c r="Y79" s="9">
        <v>48.9</v>
      </c>
      <c r="Z79" s="8">
        <v>5520258.42</v>
      </c>
      <c r="AA79" s="8">
        <v>5492584.02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23151103.43</v>
      </c>
      <c r="I80" s="8">
        <v>2545467</v>
      </c>
      <c r="J80" s="8">
        <v>20605636.43</v>
      </c>
      <c r="K80" s="8">
        <v>12333211.14</v>
      </c>
      <c r="L80" s="8">
        <v>1381583.13</v>
      </c>
      <c r="M80" s="8">
        <v>10951628.01</v>
      </c>
      <c r="N80" s="9">
        <v>53.27</v>
      </c>
      <c r="O80" s="9">
        <v>54.27</v>
      </c>
      <c r="P80" s="9">
        <v>53.14</v>
      </c>
      <c r="Q80" s="8">
        <v>23228345.43</v>
      </c>
      <c r="R80" s="8">
        <v>3412790</v>
      </c>
      <c r="S80" s="8">
        <v>19815555.43</v>
      </c>
      <c r="T80" s="8">
        <v>11002851.32</v>
      </c>
      <c r="U80" s="8">
        <v>1225222.03</v>
      </c>
      <c r="V80" s="8">
        <v>9777629.29</v>
      </c>
      <c r="W80" s="9">
        <v>47.36</v>
      </c>
      <c r="X80" s="9">
        <v>35.9</v>
      </c>
      <c r="Y80" s="9">
        <v>49.34</v>
      </c>
      <c r="Z80" s="8">
        <v>790081</v>
      </c>
      <c r="AA80" s="8">
        <v>1173998.72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50229186.07</v>
      </c>
      <c r="I81" s="8">
        <v>10210998.77</v>
      </c>
      <c r="J81" s="8">
        <v>40018187.3</v>
      </c>
      <c r="K81" s="8">
        <v>24083632.58</v>
      </c>
      <c r="L81" s="8">
        <v>2348075.07</v>
      </c>
      <c r="M81" s="8">
        <v>21735557.51</v>
      </c>
      <c r="N81" s="9">
        <v>47.94</v>
      </c>
      <c r="O81" s="9">
        <v>22.99</v>
      </c>
      <c r="P81" s="9">
        <v>54.31</v>
      </c>
      <c r="Q81" s="8">
        <v>55294590.72</v>
      </c>
      <c r="R81" s="8">
        <v>15858702.91</v>
      </c>
      <c r="S81" s="8">
        <v>39435887.81</v>
      </c>
      <c r="T81" s="8">
        <v>23824501.52</v>
      </c>
      <c r="U81" s="8">
        <v>4932610.13</v>
      </c>
      <c r="V81" s="8">
        <v>18891891.39</v>
      </c>
      <c r="W81" s="9">
        <v>43.08</v>
      </c>
      <c r="X81" s="9">
        <v>31.1</v>
      </c>
      <c r="Y81" s="9">
        <v>47.9</v>
      </c>
      <c r="Z81" s="8">
        <v>582299.49</v>
      </c>
      <c r="AA81" s="8">
        <v>2843666.12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39286744.76</v>
      </c>
      <c r="I82" s="8">
        <v>2676226</v>
      </c>
      <c r="J82" s="8">
        <v>36610518.76</v>
      </c>
      <c r="K82" s="8">
        <v>20095545.47</v>
      </c>
      <c r="L82" s="8">
        <v>761806.14</v>
      </c>
      <c r="M82" s="8">
        <v>19333739.33</v>
      </c>
      <c r="N82" s="9">
        <v>51.15</v>
      </c>
      <c r="O82" s="9">
        <v>28.46</v>
      </c>
      <c r="P82" s="9">
        <v>52.8</v>
      </c>
      <c r="Q82" s="8">
        <v>41173343.76</v>
      </c>
      <c r="R82" s="8">
        <v>6706669</v>
      </c>
      <c r="S82" s="8">
        <v>34466674.76</v>
      </c>
      <c r="T82" s="8">
        <v>16577429.23</v>
      </c>
      <c r="U82" s="8">
        <v>337016.35</v>
      </c>
      <c r="V82" s="8">
        <v>16240412.88</v>
      </c>
      <c r="W82" s="9">
        <v>40.26</v>
      </c>
      <c r="X82" s="9">
        <v>5.02</v>
      </c>
      <c r="Y82" s="9">
        <v>47.11</v>
      </c>
      <c r="Z82" s="8">
        <v>2143844</v>
      </c>
      <c r="AA82" s="8">
        <v>3093326.45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16956678.19</v>
      </c>
      <c r="I83" s="8">
        <v>2523478.05</v>
      </c>
      <c r="J83" s="8">
        <v>14433200.14</v>
      </c>
      <c r="K83" s="8">
        <v>9312609.01</v>
      </c>
      <c r="L83" s="8">
        <v>1447931.88</v>
      </c>
      <c r="M83" s="8">
        <v>7864677.13</v>
      </c>
      <c r="N83" s="9">
        <v>54.92</v>
      </c>
      <c r="O83" s="9">
        <v>57.37</v>
      </c>
      <c r="P83" s="9">
        <v>54.49</v>
      </c>
      <c r="Q83" s="8">
        <v>16727858.19</v>
      </c>
      <c r="R83" s="8">
        <v>3016354.84</v>
      </c>
      <c r="S83" s="8">
        <v>13711503.35</v>
      </c>
      <c r="T83" s="8">
        <v>9648442.13</v>
      </c>
      <c r="U83" s="8">
        <v>2782041.87</v>
      </c>
      <c r="V83" s="8">
        <v>6866400.26</v>
      </c>
      <c r="W83" s="9">
        <v>57.67</v>
      </c>
      <c r="X83" s="9">
        <v>92.23</v>
      </c>
      <c r="Y83" s="9">
        <v>50.07</v>
      </c>
      <c r="Z83" s="8">
        <v>721696.79</v>
      </c>
      <c r="AA83" s="8">
        <v>998276.87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32708899.59</v>
      </c>
      <c r="I84" s="8">
        <v>2540382</v>
      </c>
      <c r="J84" s="8">
        <v>30168517.59</v>
      </c>
      <c r="K84" s="8">
        <v>16389304.18</v>
      </c>
      <c r="L84" s="8">
        <v>297840.13</v>
      </c>
      <c r="M84" s="8">
        <v>16091464.05</v>
      </c>
      <c r="N84" s="9">
        <v>50.1</v>
      </c>
      <c r="O84" s="9">
        <v>11.72</v>
      </c>
      <c r="P84" s="9">
        <v>53.33</v>
      </c>
      <c r="Q84" s="8">
        <v>34454038.1</v>
      </c>
      <c r="R84" s="8">
        <v>4466242.76</v>
      </c>
      <c r="S84" s="8">
        <v>29987795.34</v>
      </c>
      <c r="T84" s="8">
        <v>15527391.07</v>
      </c>
      <c r="U84" s="8">
        <v>1070313.91</v>
      </c>
      <c r="V84" s="8">
        <v>14457077.16</v>
      </c>
      <c r="W84" s="9">
        <v>45.06</v>
      </c>
      <c r="X84" s="9">
        <v>23.96</v>
      </c>
      <c r="Y84" s="9">
        <v>48.2</v>
      </c>
      <c r="Z84" s="8">
        <v>180722.25</v>
      </c>
      <c r="AA84" s="8">
        <v>1634386.89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16317212.7</v>
      </c>
      <c r="I85" s="8">
        <v>2908707.86</v>
      </c>
      <c r="J85" s="8">
        <v>13408504.84</v>
      </c>
      <c r="K85" s="8">
        <v>7556279.73</v>
      </c>
      <c r="L85" s="8">
        <v>93462.14</v>
      </c>
      <c r="M85" s="8">
        <v>7462817.59</v>
      </c>
      <c r="N85" s="9">
        <v>46.3</v>
      </c>
      <c r="O85" s="9">
        <v>3.21</v>
      </c>
      <c r="P85" s="9">
        <v>55.65</v>
      </c>
      <c r="Q85" s="8">
        <v>19230148.03</v>
      </c>
      <c r="R85" s="8">
        <v>6422733.84</v>
      </c>
      <c r="S85" s="8">
        <v>12807414.19</v>
      </c>
      <c r="T85" s="8">
        <v>7141249.73</v>
      </c>
      <c r="U85" s="8">
        <v>589996.26</v>
      </c>
      <c r="V85" s="8">
        <v>6551253.47</v>
      </c>
      <c r="W85" s="9">
        <v>37.13</v>
      </c>
      <c r="X85" s="9">
        <v>9.18</v>
      </c>
      <c r="Y85" s="9">
        <v>51.15</v>
      </c>
      <c r="Z85" s="8">
        <v>601090.65</v>
      </c>
      <c r="AA85" s="8">
        <v>911564.12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26579333.3</v>
      </c>
      <c r="I86" s="8">
        <v>6489829.23</v>
      </c>
      <c r="J86" s="8">
        <v>20089504.07</v>
      </c>
      <c r="K86" s="8">
        <v>12206377.14</v>
      </c>
      <c r="L86" s="8">
        <v>1062814.16</v>
      </c>
      <c r="M86" s="8">
        <v>11143562.98</v>
      </c>
      <c r="N86" s="9">
        <v>45.92</v>
      </c>
      <c r="O86" s="9">
        <v>16.37</v>
      </c>
      <c r="P86" s="9">
        <v>55.46</v>
      </c>
      <c r="Q86" s="8">
        <v>28212533.3</v>
      </c>
      <c r="R86" s="8">
        <v>9124752.15</v>
      </c>
      <c r="S86" s="8">
        <v>19087781.15</v>
      </c>
      <c r="T86" s="8">
        <v>10155977.35</v>
      </c>
      <c r="U86" s="8">
        <v>1093862.15</v>
      </c>
      <c r="V86" s="8">
        <v>9062115.2</v>
      </c>
      <c r="W86" s="9">
        <v>35.99</v>
      </c>
      <c r="X86" s="9">
        <v>11.98</v>
      </c>
      <c r="Y86" s="9">
        <v>47.47</v>
      </c>
      <c r="Z86" s="8">
        <v>1001722.92</v>
      </c>
      <c r="AA86" s="8">
        <v>2081447.78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58230119.88</v>
      </c>
      <c r="I87" s="8">
        <v>2621415.48</v>
      </c>
      <c r="J87" s="8">
        <v>55608704.4</v>
      </c>
      <c r="K87" s="8">
        <v>30621746.61</v>
      </c>
      <c r="L87" s="8">
        <v>459392.87</v>
      </c>
      <c r="M87" s="8">
        <v>30162353.74</v>
      </c>
      <c r="N87" s="9">
        <v>52.58</v>
      </c>
      <c r="O87" s="9">
        <v>17.52</v>
      </c>
      <c r="P87" s="9">
        <v>54.24</v>
      </c>
      <c r="Q87" s="8">
        <v>61904219.88</v>
      </c>
      <c r="R87" s="8">
        <v>9133984.41</v>
      </c>
      <c r="S87" s="8">
        <v>52770235.47</v>
      </c>
      <c r="T87" s="8">
        <v>29110352.59</v>
      </c>
      <c r="U87" s="8">
        <v>2720500.46</v>
      </c>
      <c r="V87" s="8">
        <v>26389852.13</v>
      </c>
      <c r="W87" s="9">
        <v>47.02</v>
      </c>
      <c r="X87" s="9">
        <v>29.78</v>
      </c>
      <c r="Y87" s="9">
        <v>50</v>
      </c>
      <c r="Z87" s="8">
        <v>2838468.93</v>
      </c>
      <c r="AA87" s="8">
        <v>3772501.61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40924106.21</v>
      </c>
      <c r="I88" s="8">
        <v>7115469</v>
      </c>
      <c r="J88" s="8">
        <v>33808637.21</v>
      </c>
      <c r="K88" s="8">
        <v>19075094.19</v>
      </c>
      <c r="L88" s="8">
        <v>0</v>
      </c>
      <c r="M88" s="8">
        <v>19075094.19</v>
      </c>
      <c r="N88" s="9">
        <v>46.61</v>
      </c>
      <c r="O88" s="9">
        <v>0</v>
      </c>
      <c r="P88" s="9">
        <v>56.42</v>
      </c>
      <c r="Q88" s="8">
        <v>45546694.99</v>
      </c>
      <c r="R88" s="8">
        <v>16319556</v>
      </c>
      <c r="S88" s="8">
        <v>29227138.99</v>
      </c>
      <c r="T88" s="8">
        <v>16011335.4</v>
      </c>
      <c r="U88" s="8">
        <v>1188275.64</v>
      </c>
      <c r="V88" s="8">
        <v>14823059.76</v>
      </c>
      <c r="W88" s="9">
        <v>35.15</v>
      </c>
      <c r="X88" s="9">
        <v>7.28</v>
      </c>
      <c r="Y88" s="9">
        <v>50.71</v>
      </c>
      <c r="Z88" s="8">
        <v>4581498.22</v>
      </c>
      <c r="AA88" s="8">
        <v>4252034.43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40700383.38</v>
      </c>
      <c r="I89" s="8">
        <v>4717779</v>
      </c>
      <c r="J89" s="8">
        <v>35982604.38</v>
      </c>
      <c r="K89" s="8">
        <v>19751405.26</v>
      </c>
      <c r="L89" s="8">
        <v>762718.89</v>
      </c>
      <c r="M89" s="8">
        <v>18988686.37</v>
      </c>
      <c r="N89" s="9">
        <v>48.52</v>
      </c>
      <c r="O89" s="9">
        <v>16.16</v>
      </c>
      <c r="P89" s="9">
        <v>52.77</v>
      </c>
      <c r="Q89" s="8">
        <v>42888134.45</v>
      </c>
      <c r="R89" s="8">
        <v>9405040.76</v>
      </c>
      <c r="S89" s="8">
        <v>33483093.69</v>
      </c>
      <c r="T89" s="8">
        <v>18001959.18</v>
      </c>
      <c r="U89" s="8">
        <v>2082028.47</v>
      </c>
      <c r="V89" s="8">
        <v>15919930.71</v>
      </c>
      <c r="W89" s="9">
        <v>41.97</v>
      </c>
      <c r="X89" s="9">
        <v>22.13</v>
      </c>
      <c r="Y89" s="9">
        <v>47.54</v>
      </c>
      <c r="Z89" s="8">
        <v>2499510.69</v>
      </c>
      <c r="AA89" s="8">
        <v>3068755.66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24309429.32</v>
      </c>
      <c r="I90" s="8">
        <v>3948213</v>
      </c>
      <c r="J90" s="8">
        <v>20361216.32</v>
      </c>
      <c r="K90" s="8">
        <v>12946210.02</v>
      </c>
      <c r="L90" s="8">
        <v>2287251.26</v>
      </c>
      <c r="M90" s="8">
        <v>10658958.76</v>
      </c>
      <c r="N90" s="9">
        <v>53.25</v>
      </c>
      <c r="O90" s="9">
        <v>57.93</v>
      </c>
      <c r="P90" s="9">
        <v>52.34</v>
      </c>
      <c r="Q90" s="8">
        <v>26345289.32</v>
      </c>
      <c r="R90" s="8">
        <v>6599076.14</v>
      </c>
      <c r="S90" s="8">
        <v>19746213.18</v>
      </c>
      <c r="T90" s="8">
        <v>12988882.76</v>
      </c>
      <c r="U90" s="8">
        <v>3325595.13</v>
      </c>
      <c r="V90" s="8">
        <v>9663287.63</v>
      </c>
      <c r="W90" s="9">
        <v>49.3</v>
      </c>
      <c r="X90" s="9">
        <v>50.39</v>
      </c>
      <c r="Y90" s="9">
        <v>48.93</v>
      </c>
      <c r="Z90" s="8">
        <v>615003.14</v>
      </c>
      <c r="AA90" s="8">
        <v>995671.13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17550688.75</v>
      </c>
      <c r="I91" s="8">
        <v>815371.38</v>
      </c>
      <c r="J91" s="8">
        <v>16735317.37</v>
      </c>
      <c r="K91" s="8">
        <v>9076630.15</v>
      </c>
      <c r="L91" s="8">
        <v>59215.35</v>
      </c>
      <c r="M91" s="8">
        <v>9017414.8</v>
      </c>
      <c r="N91" s="9">
        <v>51.71</v>
      </c>
      <c r="O91" s="9">
        <v>7.26</v>
      </c>
      <c r="P91" s="9">
        <v>53.88</v>
      </c>
      <c r="Q91" s="8">
        <v>24116060.2</v>
      </c>
      <c r="R91" s="8">
        <v>7399946</v>
      </c>
      <c r="S91" s="8">
        <v>16716114.2</v>
      </c>
      <c r="T91" s="8">
        <v>8713792.04</v>
      </c>
      <c r="U91" s="8">
        <v>352803.02</v>
      </c>
      <c r="V91" s="8">
        <v>8360989.02</v>
      </c>
      <c r="W91" s="9">
        <v>36.13</v>
      </c>
      <c r="X91" s="9">
        <v>4.76</v>
      </c>
      <c r="Y91" s="9">
        <v>50.01</v>
      </c>
      <c r="Z91" s="8">
        <v>19203.17</v>
      </c>
      <c r="AA91" s="8">
        <v>656425.78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70188171.58</v>
      </c>
      <c r="I92" s="8">
        <v>13570921.33</v>
      </c>
      <c r="J92" s="8">
        <v>56617250.25</v>
      </c>
      <c r="K92" s="8">
        <v>38300660.67</v>
      </c>
      <c r="L92" s="8">
        <v>7236535.13</v>
      </c>
      <c r="M92" s="8">
        <v>31064125.54</v>
      </c>
      <c r="N92" s="9">
        <v>54.56</v>
      </c>
      <c r="O92" s="9">
        <v>53.32</v>
      </c>
      <c r="P92" s="9">
        <v>54.86</v>
      </c>
      <c r="Q92" s="8">
        <v>73371222.97</v>
      </c>
      <c r="R92" s="8">
        <v>21991936.78</v>
      </c>
      <c r="S92" s="8">
        <v>51379286.19</v>
      </c>
      <c r="T92" s="8">
        <v>30124831.46</v>
      </c>
      <c r="U92" s="8">
        <v>5028124.15</v>
      </c>
      <c r="V92" s="8">
        <v>25096707.31</v>
      </c>
      <c r="W92" s="9">
        <v>41.05</v>
      </c>
      <c r="X92" s="9">
        <v>22.86</v>
      </c>
      <c r="Y92" s="9">
        <v>48.84</v>
      </c>
      <c r="Z92" s="8">
        <v>5237964.06</v>
      </c>
      <c r="AA92" s="8">
        <v>5967418.23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34265719.13</v>
      </c>
      <c r="I93" s="8">
        <v>2737860.05</v>
      </c>
      <c r="J93" s="8">
        <v>31527859.08</v>
      </c>
      <c r="K93" s="8">
        <v>16818817.47</v>
      </c>
      <c r="L93" s="8">
        <v>380799.3</v>
      </c>
      <c r="M93" s="8">
        <v>16438018.17</v>
      </c>
      <c r="N93" s="9">
        <v>49.08</v>
      </c>
      <c r="O93" s="9">
        <v>13.9</v>
      </c>
      <c r="P93" s="9">
        <v>52.13</v>
      </c>
      <c r="Q93" s="8">
        <v>36290467.89</v>
      </c>
      <c r="R93" s="8">
        <v>6085183.34</v>
      </c>
      <c r="S93" s="8">
        <v>30205284.55</v>
      </c>
      <c r="T93" s="8">
        <v>16060794.56</v>
      </c>
      <c r="U93" s="8">
        <v>1662696.98</v>
      </c>
      <c r="V93" s="8">
        <v>14398097.58</v>
      </c>
      <c r="W93" s="9">
        <v>44.25</v>
      </c>
      <c r="X93" s="9">
        <v>27.32</v>
      </c>
      <c r="Y93" s="9">
        <v>47.66</v>
      </c>
      <c r="Z93" s="8">
        <v>1322574.53</v>
      </c>
      <c r="AA93" s="8">
        <v>2039920.59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27697225.64</v>
      </c>
      <c r="I94" s="8">
        <v>1441736.28</v>
      </c>
      <c r="J94" s="8">
        <v>26255489.36</v>
      </c>
      <c r="K94" s="8">
        <v>14286030.07</v>
      </c>
      <c r="L94" s="8">
        <v>135363.65</v>
      </c>
      <c r="M94" s="8">
        <v>14150666.42</v>
      </c>
      <c r="N94" s="9">
        <v>51.57</v>
      </c>
      <c r="O94" s="9">
        <v>9.38</v>
      </c>
      <c r="P94" s="9">
        <v>53.89</v>
      </c>
      <c r="Q94" s="8">
        <v>29684475.11</v>
      </c>
      <c r="R94" s="8">
        <v>4608202.03</v>
      </c>
      <c r="S94" s="8">
        <v>25076273.08</v>
      </c>
      <c r="T94" s="8">
        <v>12565475.61</v>
      </c>
      <c r="U94" s="8">
        <v>442749.33</v>
      </c>
      <c r="V94" s="8">
        <v>12122726.28</v>
      </c>
      <c r="W94" s="9">
        <v>42.33</v>
      </c>
      <c r="X94" s="9">
        <v>9.6</v>
      </c>
      <c r="Y94" s="9">
        <v>48.34</v>
      </c>
      <c r="Z94" s="8">
        <v>1179216.28</v>
      </c>
      <c r="AA94" s="8">
        <v>2027940.14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22273006.26</v>
      </c>
      <c r="I95" s="8">
        <v>2033222</v>
      </c>
      <c r="J95" s="8">
        <v>20239784.26</v>
      </c>
      <c r="K95" s="8">
        <v>12878369.37</v>
      </c>
      <c r="L95" s="8">
        <v>1989764.42</v>
      </c>
      <c r="M95" s="8">
        <v>10888604.95</v>
      </c>
      <c r="N95" s="9">
        <v>57.82</v>
      </c>
      <c r="O95" s="9">
        <v>97.86</v>
      </c>
      <c r="P95" s="9">
        <v>53.79</v>
      </c>
      <c r="Q95" s="8">
        <v>23319147.17</v>
      </c>
      <c r="R95" s="8">
        <v>3626295</v>
      </c>
      <c r="S95" s="8">
        <v>19692852.17</v>
      </c>
      <c r="T95" s="8">
        <v>9790118.5</v>
      </c>
      <c r="U95" s="8">
        <v>435649.05</v>
      </c>
      <c r="V95" s="8">
        <v>9354469.45</v>
      </c>
      <c r="W95" s="9">
        <v>41.98</v>
      </c>
      <c r="X95" s="9">
        <v>12.01</v>
      </c>
      <c r="Y95" s="9">
        <v>47.5</v>
      </c>
      <c r="Z95" s="8">
        <v>546932.09</v>
      </c>
      <c r="AA95" s="8">
        <v>1534135.5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29282034.66</v>
      </c>
      <c r="I96" s="8">
        <v>5371245.17</v>
      </c>
      <c r="J96" s="8">
        <v>23910789.49</v>
      </c>
      <c r="K96" s="8">
        <v>14287359.77</v>
      </c>
      <c r="L96" s="8">
        <v>1872912.7</v>
      </c>
      <c r="M96" s="8">
        <v>12414447.07</v>
      </c>
      <c r="N96" s="9">
        <v>48.79</v>
      </c>
      <c r="O96" s="9">
        <v>34.86</v>
      </c>
      <c r="P96" s="9">
        <v>51.91</v>
      </c>
      <c r="Q96" s="8">
        <v>31606148.83</v>
      </c>
      <c r="R96" s="8">
        <v>8425553.47</v>
      </c>
      <c r="S96" s="8">
        <v>23180595.36</v>
      </c>
      <c r="T96" s="8">
        <v>12456533.44</v>
      </c>
      <c r="U96" s="8">
        <v>1929461.6</v>
      </c>
      <c r="V96" s="8">
        <v>10527071.84</v>
      </c>
      <c r="W96" s="9">
        <v>39.41</v>
      </c>
      <c r="X96" s="9">
        <v>22.9</v>
      </c>
      <c r="Y96" s="9">
        <v>45.41</v>
      </c>
      <c r="Z96" s="8">
        <v>730194.13</v>
      </c>
      <c r="AA96" s="8">
        <v>1887375.23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22587125.17</v>
      </c>
      <c r="I97" s="8">
        <v>6538028.39</v>
      </c>
      <c r="J97" s="8">
        <v>16049096.78</v>
      </c>
      <c r="K97" s="8">
        <v>9866091.15</v>
      </c>
      <c r="L97" s="8">
        <v>1013593.63</v>
      </c>
      <c r="M97" s="8">
        <v>8852497.52</v>
      </c>
      <c r="N97" s="9">
        <v>43.68</v>
      </c>
      <c r="O97" s="9">
        <v>15.5</v>
      </c>
      <c r="P97" s="9">
        <v>55.15</v>
      </c>
      <c r="Q97" s="8">
        <v>22546510.17</v>
      </c>
      <c r="R97" s="8">
        <v>7487996.7</v>
      </c>
      <c r="S97" s="8">
        <v>15058513.47</v>
      </c>
      <c r="T97" s="8">
        <v>9031195.81</v>
      </c>
      <c r="U97" s="8">
        <v>1498117.4</v>
      </c>
      <c r="V97" s="8">
        <v>7533078.41</v>
      </c>
      <c r="W97" s="9">
        <v>40.05</v>
      </c>
      <c r="X97" s="9">
        <v>20</v>
      </c>
      <c r="Y97" s="9">
        <v>50.02</v>
      </c>
      <c r="Z97" s="8">
        <v>990583.31</v>
      </c>
      <c r="AA97" s="8">
        <v>1319419.11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18678524.98</v>
      </c>
      <c r="I98" s="8">
        <v>944413.09</v>
      </c>
      <c r="J98" s="8">
        <v>17734111.89</v>
      </c>
      <c r="K98" s="8">
        <v>9941846.76</v>
      </c>
      <c r="L98" s="8">
        <v>2317.8</v>
      </c>
      <c r="M98" s="8">
        <v>9939528.96</v>
      </c>
      <c r="N98" s="9">
        <v>53.22</v>
      </c>
      <c r="O98" s="9">
        <v>0.24</v>
      </c>
      <c r="P98" s="9">
        <v>56.04</v>
      </c>
      <c r="Q98" s="8">
        <v>19769519.93</v>
      </c>
      <c r="R98" s="8">
        <v>3138491.79</v>
      </c>
      <c r="S98" s="8">
        <v>16631028.14</v>
      </c>
      <c r="T98" s="8">
        <v>9061071.86</v>
      </c>
      <c r="U98" s="8">
        <v>619937.01</v>
      </c>
      <c r="V98" s="8">
        <v>8441134.85</v>
      </c>
      <c r="W98" s="9">
        <v>45.83</v>
      </c>
      <c r="X98" s="9">
        <v>19.75</v>
      </c>
      <c r="Y98" s="9">
        <v>50.75</v>
      </c>
      <c r="Z98" s="8">
        <v>1103083.75</v>
      </c>
      <c r="AA98" s="8">
        <v>1498394.11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107579704.34</v>
      </c>
      <c r="I99" s="8">
        <v>17510504.74</v>
      </c>
      <c r="J99" s="8">
        <v>90069199.6</v>
      </c>
      <c r="K99" s="8">
        <v>51906281.41</v>
      </c>
      <c r="L99" s="8">
        <v>2829988.55</v>
      </c>
      <c r="M99" s="8">
        <v>49076292.86</v>
      </c>
      <c r="N99" s="9">
        <v>48.24</v>
      </c>
      <c r="O99" s="9">
        <v>16.16</v>
      </c>
      <c r="P99" s="9">
        <v>54.48</v>
      </c>
      <c r="Q99" s="8">
        <v>111473551.34</v>
      </c>
      <c r="R99" s="8">
        <v>25063845.98</v>
      </c>
      <c r="S99" s="8">
        <v>86409705.36</v>
      </c>
      <c r="T99" s="8">
        <v>44124807.05</v>
      </c>
      <c r="U99" s="8">
        <v>2218274.32</v>
      </c>
      <c r="V99" s="8">
        <v>41906532.73</v>
      </c>
      <c r="W99" s="9">
        <v>39.58</v>
      </c>
      <c r="X99" s="9">
        <v>8.85</v>
      </c>
      <c r="Y99" s="9">
        <v>48.49</v>
      </c>
      <c r="Z99" s="8">
        <v>3659494.24</v>
      </c>
      <c r="AA99" s="8">
        <v>7169760.13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17313063.9</v>
      </c>
      <c r="I100" s="8">
        <v>2272528</v>
      </c>
      <c r="J100" s="8">
        <v>15040535.9</v>
      </c>
      <c r="K100" s="8">
        <v>8395174.02</v>
      </c>
      <c r="L100" s="8">
        <v>215436.58</v>
      </c>
      <c r="M100" s="8">
        <v>8179737.44</v>
      </c>
      <c r="N100" s="9">
        <v>48.49</v>
      </c>
      <c r="O100" s="9">
        <v>9.48</v>
      </c>
      <c r="P100" s="9">
        <v>54.38</v>
      </c>
      <c r="Q100" s="8">
        <v>17558063.9</v>
      </c>
      <c r="R100" s="8">
        <v>3413437.99</v>
      </c>
      <c r="S100" s="8">
        <v>14144625.91</v>
      </c>
      <c r="T100" s="8">
        <v>6947574.86</v>
      </c>
      <c r="U100" s="8">
        <v>199928.9</v>
      </c>
      <c r="V100" s="8">
        <v>6747645.96</v>
      </c>
      <c r="W100" s="9">
        <v>39.56</v>
      </c>
      <c r="X100" s="9">
        <v>5.85</v>
      </c>
      <c r="Y100" s="9">
        <v>47.7</v>
      </c>
      <c r="Z100" s="8">
        <v>895909.99</v>
      </c>
      <c r="AA100" s="8">
        <v>1432091.48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49240428.74</v>
      </c>
      <c r="I101" s="8">
        <v>5155582.79</v>
      </c>
      <c r="J101" s="8">
        <v>44084845.95</v>
      </c>
      <c r="K101" s="8">
        <v>25247942.4</v>
      </c>
      <c r="L101" s="8">
        <v>1877325.2</v>
      </c>
      <c r="M101" s="8">
        <v>23370617.2</v>
      </c>
      <c r="N101" s="9">
        <v>51.27</v>
      </c>
      <c r="O101" s="9">
        <v>36.41</v>
      </c>
      <c r="P101" s="9">
        <v>53.01</v>
      </c>
      <c r="Q101" s="8">
        <v>55989778.48</v>
      </c>
      <c r="R101" s="8">
        <v>12930592.63</v>
      </c>
      <c r="S101" s="8">
        <v>43059185.85</v>
      </c>
      <c r="T101" s="8">
        <v>23517809.29</v>
      </c>
      <c r="U101" s="8">
        <v>3532277.83</v>
      </c>
      <c r="V101" s="8">
        <v>19985531.46</v>
      </c>
      <c r="W101" s="9">
        <v>42</v>
      </c>
      <c r="X101" s="9">
        <v>27.31</v>
      </c>
      <c r="Y101" s="9">
        <v>46.41</v>
      </c>
      <c r="Z101" s="8">
        <v>1025660.1</v>
      </c>
      <c r="AA101" s="8">
        <v>3385085.74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27369543.37</v>
      </c>
      <c r="I102" s="8">
        <v>4017561</v>
      </c>
      <c r="J102" s="8">
        <v>23351982.37</v>
      </c>
      <c r="K102" s="8">
        <v>13469367</v>
      </c>
      <c r="L102" s="8">
        <v>714874.1</v>
      </c>
      <c r="M102" s="8">
        <v>12754492.9</v>
      </c>
      <c r="N102" s="9">
        <v>49.21</v>
      </c>
      <c r="O102" s="9">
        <v>17.79</v>
      </c>
      <c r="P102" s="9">
        <v>54.61</v>
      </c>
      <c r="Q102" s="8">
        <v>28138543.37</v>
      </c>
      <c r="R102" s="8">
        <v>4800572.31</v>
      </c>
      <c r="S102" s="8">
        <v>23337971.06</v>
      </c>
      <c r="T102" s="8">
        <v>12128317.87</v>
      </c>
      <c r="U102" s="8">
        <v>156600</v>
      </c>
      <c r="V102" s="8">
        <v>11971717.87</v>
      </c>
      <c r="W102" s="9">
        <v>43.1</v>
      </c>
      <c r="X102" s="9">
        <v>3.26</v>
      </c>
      <c r="Y102" s="9">
        <v>51.29</v>
      </c>
      <c r="Z102" s="8">
        <v>14011.31</v>
      </c>
      <c r="AA102" s="8">
        <v>782775.03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29337482.41</v>
      </c>
      <c r="I103" s="8">
        <v>2043654.5</v>
      </c>
      <c r="J103" s="8">
        <v>27293827.91</v>
      </c>
      <c r="K103" s="8">
        <v>14924698.65</v>
      </c>
      <c r="L103" s="8">
        <v>503543.88</v>
      </c>
      <c r="M103" s="8">
        <v>14421154.77</v>
      </c>
      <c r="N103" s="9">
        <v>50.87</v>
      </c>
      <c r="O103" s="9">
        <v>24.63</v>
      </c>
      <c r="P103" s="9">
        <v>52.83</v>
      </c>
      <c r="Q103" s="8">
        <v>28765406.41</v>
      </c>
      <c r="R103" s="8">
        <v>2583745.67</v>
      </c>
      <c r="S103" s="8">
        <v>26181660.74</v>
      </c>
      <c r="T103" s="8">
        <v>13744317.95</v>
      </c>
      <c r="U103" s="8">
        <v>625891.07</v>
      </c>
      <c r="V103" s="8">
        <v>13118426.88</v>
      </c>
      <c r="W103" s="9">
        <v>47.78</v>
      </c>
      <c r="X103" s="9">
        <v>24.22</v>
      </c>
      <c r="Y103" s="9">
        <v>50.1</v>
      </c>
      <c r="Z103" s="8">
        <v>1112167.17</v>
      </c>
      <c r="AA103" s="8">
        <v>1302727.89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61739828.24</v>
      </c>
      <c r="I104" s="8">
        <v>8072180.85</v>
      </c>
      <c r="J104" s="8">
        <v>53667647.39</v>
      </c>
      <c r="K104" s="8">
        <v>29641797.23</v>
      </c>
      <c r="L104" s="8">
        <v>895806.02</v>
      </c>
      <c r="M104" s="8">
        <v>28745991.21</v>
      </c>
      <c r="N104" s="9">
        <v>48.01</v>
      </c>
      <c r="O104" s="9">
        <v>11.09</v>
      </c>
      <c r="P104" s="9">
        <v>53.56</v>
      </c>
      <c r="Q104" s="8">
        <v>64036594.15</v>
      </c>
      <c r="R104" s="8">
        <v>14383314.1</v>
      </c>
      <c r="S104" s="8">
        <v>49653280.05</v>
      </c>
      <c r="T104" s="8">
        <v>28480398.86</v>
      </c>
      <c r="U104" s="8">
        <v>2679633.68</v>
      </c>
      <c r="V104" s="8">
        <v>25800765.18</v>
      </c>
      <c r="W104" s="9">
        <v>44.47</v>
      </c>
      <c r="X104" s="9">
        <v>18.63</v>
      </c>
      <c r="Y104" s="9">
        <v>51.96</v>
      </c>
      <c r="Z104" s="8">
        <v>4014367.34</v>
      </c>
      <c r="AA104" s="8">
        <v>2945226.03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22113855.11</v>
      </c>
      <c r="I105" s="8">
        <v>3620724.3</v>
      </c>
      <c r="J105" s="8">
        <v>18493130.81</v>
      </c>
      <c r="K105" s="8">
        <v>10176833.09</v>
      </c>
      <c r="L105" s="8">
        <v>294442.1</v>
      </c>
      <c r="M105" s="8">
        <v>9882390.99</v>
      </c>
      <c r="N105" s="9">
        <v>46.02</v>
      </c>
      <c r="O105" s="9">
        <v>8.13</v>
      </c>
      <c r="P105" s="9">
        <v>53.43</v>
      </c>
      <c r="Q105" s="8">
        <v>22056858.45</v>
      </c>
      <c r="R105" s="8">
        <v>3758065.36</v>
      </c>
      <c r="S105" s="8">
        <v>18298793.09</v>
      </c>
      <c r="T105" s="8">
        <v>9280532.34</v>
      </c>
      <c r="U105" s="8">
        <v>210304.47</v>
      </c>
      <c r="V105" s="8">
        <v>9070227.87</v>
      </c>
      <c r="W105" s="9">
        <v>42.07</v>
      </c>
      <c r="X105" s="9">
        <v>5.59</v>
      </c>
      <c r="Y105" s="9">
        <v>49.56</v>
      </c>
      <c r="Z105" s="8">
        <v>194337.72</v>
      </c>
      <c r="AA105" s="8">
        <v>812163.12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59100087.42</v>
      </c>
      <c r="I106" s="8">
        <v>14530263</v>
      </c>
      <c r="J106" s="8">
        <v>44569824.42</v>
      </c>
      <c r="K106" s="8">
        <v>26667269.91</v>
      </c>
      <c r="L106" s="8">
        <v>4437217.32</v>
      </c>
      <c r="M106" s="8">
        <v>22230052.59</v>
      </c>
      <c r="N106" s="9">
        <v>45.12</v>
      </c>
      <c r="O106" s="9">
        <v>30.53</v>
      </c>
      <c r="P106" s="9">
        <v>49.87</v>
      </c>
      <c r="Q106" s="8">
        <v>68154221.42</v>
      </c>
      <c r="R106" s="8">
        <v>24228460</v>
      </c>
      <c r="S106" s="8">
        <v>43925761.42</v>
      </c>
      <c r="T106" s="8">
        <v>29627526.41</v>
      </c>
      <c r="U106" s="8">
        <v>8792773.78</v>
      </c>
      <c r="V106" s="8">
        <v>20834752.63</v>
      </c>
      <c r="W106" s="9">
        <v>43.47</v>
      </c>
      <c r="X106" s="9">
        <v>36.29</v>
      </c>
      <c r="Y106" s="9">
        <v>47.43</v>
      </c>
      <c r="Z106" s="8">
        <v>644063</v>
      </c>
      <c r="AA106" s="8">
        <v>1395299.96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31241238.9</v>
      </c>
      <c r="I107" s="8">
        <v>1513657</v>
      </c>
      <c r="J107" s="8">
        <v>29727581.9</v>
      </c>
      <c r="K107" s="8">
        <v>16979084.41</v>
      </c>
      <c r="L107" s="8">
        <v>700658.73</v>
      </c>
      <c r="M107" s="8">
        <v>16278425.68</v>
      </c>
      <c r="N107" s="9">
        <v>54.34</v>
      </c>
      <c r="O107" s="9">
        <v>46.28</v>
      </c>
      <c r="P107" s="9">
        <v>54.75</v>
      </c>
      <c r="Q107" s="8">
        <v>33298533.9</v>
      </c>
      <c r="R107" s="8">
        <v>6055280.69</v>
      </c>
      <c r="S107" s="8">
        <v>27243253.21</v>
      </c>
      <c r="T107" s="8">
        <v>16197184.8</v>
      </c>
      <c r="U107" s="8">
        <v>2658540.58</v>
      </c>
      <c r="V107" s="8">
        <v>13538644.22</v>
      </c>
      <c r="W107" s="9">
        <v>48.64</v>
      </c>
      <c r="X107" s="9">
        <v>43.9</v>
      </c>
      <c r="Y107" s="9">
        <v>49.69</v>
      </c>
      <c r="Z107" s="8">
        <v>2484328.69</v>
      </c>
      <c r="AA107" s="8">
        <v>2739781.46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77354529.46</v>
      </c>
      <c r="I108" s="8">
        <v>21843262.8</v>
      </c>
      <c r="J108" s="8">
        <v>55511266.66</v>
      </c>
      <c r="K108" s="8">
        <v>35273856.29</v>
      </c>
      <c r="L108" s="8">
        <v>5327770.07</v>
      </c>
      <c r="M108" s="8">
        <v>29946086.22</v>
      </c>
      <c r="N108" s="9">
        <v>45.6</v>
      </c>
      <c r="O108" s="9">
        <v>24.39</v>
      </c>
      <c r="P108" s="9">
        <v>53.94</v>
      </c>
      <c r="Q108" s="8">
        <v>83076254.17</v>
      </c>
      <c r="R108" s="8">
        <v>31411132</v>
      </c>
      <c r="S108" s="8">
        <v>51665122.17</v>
      </c>
      <c r="T108" s="8">
        <v>28894397.9</v>
      </c>
      <c r="U108" s="8">
        <v>2872208.02</v>
      </c>
      <c r="V108" s="8">
        <v>26022189.88</v>
      </c>
      <c r="W108" s="9">
        <v>34.78</v>
      </c>
      <c r="X108" s="9">
        <v>9.14</v>
      </c>
      <c r="Y108" s="9">
        <v>50.36</v>
      </c>
      <c r="Z108" s="8">
        <v>3846144.49</v>
      </c>
      <c r="AA108" s="8">
        <v>3923896.34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33769869</v>
      </c>
      <c r="I109" s="8">
        <v>4975291.03</v>
      </c>
      <c r="J109" s="8">
        <v>28794577.97</v>
      </c>
      <c r="K109" s="8">
        <v>15863760.47</v>
      </c>
      <c r="L109" s="8">
        <v>26562.45</v>
      </c>
      <c r="M109" s="8">
        <v>15837198.02</v>
      </c>
      <c r="N109" s="9">
        <v>46.97</v>
      </c>
      <c r="O109" s="9">
        <v>0.53</v>
      </c>
      <c r="P109" s="9">
        <v>55</v>
      </c>
      <c r="Q109" s="8">
        <v>35064404</v>
      </c>
      <c r="R109" s="8">
        <v>7468009.03</v>
      </c>
      <c r="S109" s="8">
        <v>27596394.97</v>
      </c>
      <c r="T109" s="8">
        <v>13225050.77</v>
      </c>
      <c r="U109" s="8">
        <v>303085.1</v>
      </c>
      <c r="V109" s="8">
        <v>12921965.67</v>
      </c>
      <c r="W109" s="9">
        <v>37.71</v>
      </c>
      <c r="X109" s="9">
        <v>4.05</v>
      </c>
      <c r="Y109" s="9">
        <v>46.82</v>
      </c>
      <c r="Z109" s="8">
        <v>1198183</v>
      </c>
      <c r="AA109" s="8">
        <v>2915232.35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29323026.2</v>
      </c>
      <c r="I110" s="8">
        <v>6146092.54</v>
      </c>
      <c r="J110" s="8">
        <v>23176933.66</v>
      </c>
      <c r="K110" s="8">
        <v>15496212.16</v>
      </c>
      <c r="L110" s="8">
        <v>3101303.33</v>
      </c>
      <c r="M110" s="8">
        <v>12394908.83</v>
      </c>
      <c r="N110" s="9">
        <v>52.84</v>
      </c>
      <c r="O110" s="9">
        <v>50.45</v>
      </c>
      <c r="P110" s="9">
        <v>53.47</v>
      </c>
      <c r="Q110" s="8">
        <v>27683891.1</v>
      </c>
      <c r="R110" s="8">
        <v>5092307.62</v>
      </c>
      <c r="S110" s="8">
        <v>22591583.48</v>
      </c>
      <c r="T110" s="8">
        <v>12968358.7</v>
      </c>
      <c r="U110" s="8">
        <v>1350371.14</v>
      </c>
      <c r="V110" s="8">
        <v>11617987.56</v>
      </c>
      <c r="W110" s="9">
        <v>46.84</v>
      </c>
      <c r="X110" s="9">
        <v>26.51</v>
      </c>
      <c r="Y110" s="9">
        <v>51.42</v>
      </c>
      <c r="Z110" s="8">
        <v>585350.18</v>
      </c>
      <c r="AA110" s="8">
        <v>776921.27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104952915.86</v>
      </c>
      <c r="I111" s="8">
        <v>13009478.35</v>
      </c>
      <c r="J111" s="8">
        <v>91943437.51</v>
      </c>
      <c r="K111" s="8">
        <v>53344392.02</v>
      </c>
      <c r="L111" s="8">
        <v>5461726.36</v>
      </c>
      <c r="M111" s="8">
        <v>47882665.66</v>
      </c>
      <c r="N111" s="9">
        <v>50.82</v>
      </c>
      <c r="O111" s="9">
        <v>41.98</v>
      </c>
      <c r="P111" s="9">
        <v>52.07</v>
      </c>
      <c r="Q111" s="8">
        <v>107779673.02</v>
      </c>
      <c r="R111" s="8">
        <v>20352789.11</v>
      </c>
      <c r="S111" s="8">
        <v>87426883.91</v>
      </c>
      <c r="T111" s="8">
        <v>54019436.85</v>
      </c>
      <c r="U111" s="8">
        <v>10768519.3</v>
      </c>
      <c r="V111" s="8">
        <v>43250917.55</v>
      </c>
      <c r="W111" s="9">
        <v>50.12</v>
      </c>
      <c r="X111" s="9">
        <v>52.9</v>
      </c>
      <c r="Y111" s="9">
        <v>49.47</v>
      </c>
      <c r="Z111" s="8">
        <v>4516553.6</v>
      </c>
      <c r="AA111" s="8">
        <v>4631748.11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20981949.91</v>
      </c>
      <c r="I112" s="8">
        <v>540060.98</v>
      </c>
      <c r="J112" s="8">
        <v>20441888.93</v>
      </c>
      <c r="K112" s="8">
        <v>11156422.38</v>
      </c>
      <c r="L112" s="8">
        <v>20655</v>
      </c>
      <c r="M112" s="8">
        <v>11135767.38</v>
      </c>
      <c r="N112" s="9">
        <v>53.17</v>
      </c>
      <c r="O112" s="9">
        <v>3.82</v>
      </c>
      <c r="P112" s="9">
        <v>54.47</v>
      </c>
      <c r="Q112" s="8">
        <v>21427833.86</v>
      </c>
      <c r="R112" s="8">
        <v>1721183.9</v>
      </c>
      <c r="S112" s="8">
        <v>19706649.96</v>
      </c>
      <c r="T112" s="8">
        <v>9543309.53</v>
      </c>
      <c r="U112" s="8">
        <v>118849.57</v>
      </c>
      <c r="V112" s="8">
        <v>9424459.96</v>
      </c>
      <c r="W112" s="9">
        <v>44.53</v>
      </c>
      <c r="X112" s="9">
        <v>6.9</v>
      </c>
      <c r="Y112" s="9">
        <v>47.82</v>
      </c>
      <c r="Z112" s="8">
        <v>735238.97</v>
      </c>
      <c r="AA112" s="8">
        <v>1711307.42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24697476.56</v>
      </c>
      <c r="I113" s="8">
        <v>4865010</v>
      </c>
      <c r="J113" s="8">
        <v>19832466.56</v>
      </c>
      <c r="K113" s="8">
        <v>13190652.8</v>
      </c>
      <c r="L113" s="8">
        <v>2215342.75</v>
      </c>
      <c r="M113" s="8">
        <v>10975310.05</v>
      </c>
      <c r="N113" s="9">
        <v>53.4</v>
      </c>
      <c r="O113" s="9">
        <v>45.53</v>
      </c>
      <c r="P113" s="9">
        <v>55.34</v>
      </c>
      <c r="Q113" s="8">
        <v>26398488.56</v>
      </c>
      <c r="R113" s="8">
        <v>7259590</v>
      </c>
      <c r="S113" s="8">
        <v>19138898.56</v>
      </c>
      <c r="T113" s="8">
        <v>13023524.9</v>
      </c>
      <c r="U113" s="8">
        <v>3205104.51</v>
      </c>
      <c r="V113" s="8">
        <v>9818420.39</v>
      </c>
      <c r="W113" s="9">
        <v>49.33</v>
      </c>
      <c r="X113" s="9">
        <v>44.14</v>
      </c>
      <c r="Y113" s="9">
        <v>51.3</v>
      </c>
      <c r="Z113" s="8">
        <v>693568</v>
      </c>
      <c r="AA113" s="8">
        <v>1156889.66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18746773.72</v>
      </c>
      <c r="I114" s="8">
        <v>216500</v>
      </c>
      <c r="J114" s="8">
        <v>18530273.72</v>
      </c>
      <c r="K114" s="8">
        <v>10215418.62</v>
      </c>
      <c r="L114" s="8">
        <v>0</v>
      </c>
      <c r="M114" s="8">
        <v>10215418.62</v>
      </c>
      <c r="N114" s="9">
        <v>54.49</v>
      </c>
      <c r="O114" s="9">
        <v>0</v>
      </c>
      <c r="P114" s="9">
        <v>55.12</v>
      </c>
      <c r="Q114" s="8">
        <v>19199773.72</v>
      </c>
      <c r="R114" s="8">
        <v>927500</v>
      </c>
      <c r="S114" s="8">
        <v>18272273.72</v>
      </c>
      <c r="T114" s="8">
        <v>9063301.78</v>
      </c>
      <c r="U114" s="8">
        <v>107079.9</v>
      </c>
      <c r="V114" s="8">
        <v>8956221.88</v>
      </c>
      <c r="W114" s="9">
        <v>47.2</v>
      </c>
      <c r="X114" s="9">
        <v>11.54</v>
      </c>
      <c r="Y114" s="9">
        <v>49.01</v>
      </c>
      <c r="Z114" s="8">
        <v>258000</v>
      </c>
      <c r="AA114" s="8">
        <v>1259196.74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37958472.57</v>
      </c>
      <c r="I115" s="8">
        <v>2313692.89</v>
      </c>
      <c r="J115" s="8">
        <v>35644779.68</v>
      </c>
      <c r="K115" s="8">
        <v>21867178.74</v>
      </c>
      <c r="L115" s="8">
        <v>1745323.2</v>
      </c>
      <c r="M115" s="8">
        <v>20121855.54</v>
      </c>
      <c r="N115" s="9">
        <v>57.6</v>
      </c>
      <c r="O115" s="9">
        <v>75.43</v>
      </c>
      <c r="P115" s="9">
        <v>56.45</v>
      </c>
      <c r="Q115" s="8">
        <v>38823714.92</v>
      </c>
      <c r="R115" s="8">
        <v>5304511.9</v>
      </c>
      <c r="S115" s="8">
        <v>33519203.02</v>
      </c>
      <c r="T115" s="8">
        <v>19911825.74</v>
      </c>
      <c r="U115" s="8">
        <v>2746919.75</v>
      </c>
      <c r="V115" s="8">
        <v>17164905.99</v>
      </c>
      <c r="W115" s="9">
        <v>51.28</v>
      </c>
      <c r="X115" s="9">
        <v>51.78</v>
      </c>
      <c r="Y115" s="9">
        <v>51.2</v>
      </c>
      <c r="Z115" s="8">
        <v>2125576.66</v>
      </c>
      <c r="AA115" s="8">
        <v>2956949.55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8072765.85</v>
      </c>
      <c r="I116" s="8">
        <v>783944.33</v>
      </c>
      <c r="J116" s="8">
        <v>7288821.52</v>
      </c>
      <c r="K116" s="8">
        <v>4028173.94</v>
      </c>
      <c r="L116" s="8">
        <v>58216</v>
      </c>
      <c r="M116" s="8">
        <v>3969957.94</v>
      </c>
      <c r="N116" s="9">
        <v>49.89</v>
      </c>
      <c r="O116" s="9">
        <v>7.42</v>
      </c>
      <c r="P116" s="9">
        <v>54.46</v>
      </c>
      <c r="Q116" s="8">
        <v>8402725.85</v>
      </c>
      <c r="R116" s="8">
        <v>1726951.8</v>
      </c>
      <c r="S116" s="8">
        <v>6675774.05</v>
      </c>
      <c r="T116" s="8">
        <v>3252681.73</v>
      </c>
      <c r="U116" s="8">
        <v>31365</v>
      </c>
      <c r="V116" s="8">
        <v>3221316.73</v>
      </c>
      <c r="W116" s="9">
        <v>38.7</v>
      </c>
      <c r="X116" s="9">
        <v>1.81</v>
      </c>
      <c r="Y116" s="9">
        <v>48.25</v>
      </c>
      <c r="Z116" s="8">
        <v>613047.47</v>
      </c>
      <c r="AA116" s="8">
        <v>748641.21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24067575.94</v>
      </c>
      <c r="I117" s="8">
        <v>959844.05</v>
      </c>
      <c r="J117" s="8">
        <v>23107731.89</v>
      </c>
      <c r="K117" s="8">
        <v>13483664.01</v>
      </c>
      <c r="L117" s="8">
        <v>759844.01</v>
      </c>
      <c r="M117" s="8">
        <v>12723820</v>
      </c>
      <c r="N117" s="9">
        <v>56.02</v>
      </c>
      <c r="O117" s="9">
        <v>79.16</v>
      </c>
      <c r="P117" s="9">
        <v>55.06</v>
      </c>
      <c r="Q117" s="8">
        <v>24795353.78</v>
      </c>
      <c r="R117" s="8">
        <v>3625530</v>
      </c>
      <c r="S117" s="8">
        <v>21169823.78</v>
      </c>
      <c r="T117" s="8">
        <v>10528255.37</v>
      </c>
      <c r="U117" s="8">
        <v>160043.48</v>
      </c>
      <c r="V117" s="8">
        <v>10368211.89</v>
      </c>
      <c r="W117" s="9">
        <v>42.46</v>
      </c>
      <c r="X117" s="9">
        <v>4.41</v>
      </c>
      <c r="Y117" s="9">
        <v>48.97</v>
      </c>
      <c r="Z117" s="8">
        <v>1937908.11</v>
      </c>
      <c r="AA117" s="8">
        <v>2355608.11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21934132.44</v>
      </c>
      <c r="I118" s="8">
        <v>1309514</v>
      </c>
      <c r="J118" s="8">
        <v>20624618.44</v>
      </c>
      <c r="K118" s="8">
        <v>11258639.3</v>
      </c>
      <c r="L118" s="8">
        <v>99510</v>
      </c>
      <c r="M118" s="8">
        <v>11159129.3</v>
      </c>
      <c r="N118" s="9">
        <v>51.32</v>
      </c>
      <c r="O118" s="9">
        <v>7.59</v>
      </c>
      <c r="P118" s="9">
        <v>54.1</v>
      </c>
      <c r="Q118" s="8">
        <v>22173836.95</v>
      </c>
      <c r="R118" s="8">
        <v>2807957.55</v>
      </c>
      <c r="S118" s="8">
        <v>19365879.4</v>
      </c>
      <c r="T118" s="8">
        <v>9824357.28</v>
      </c>
      <c r="U118" s="8">
        <v>910997.15</v>
      </c>
      <c r="V118" s="8">
        <v>8913360.13</v>
      </c>
      <c r="W118" s="9">
        <v>44.3</v>
      </c>
      <c r="X118" s="9">
        <v>32.44</v>
      </c>
      <c r="Y118" s="9">
        <v>46.02</v>
      </c>
      <c r="Z118" s="8">
        <v>1258739.04</v>
      </c>
      <c r="AA118" s="8">
        <v>2245769.17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55714110.88</v>
      </c>
      <c r="I119" s="8">
        <v>9254588.41</v>
      </c>
      <c r="J119" s="8">
        <v>46459522.47</v>
      </c>
      <c r="K119" s="8">
        <v>24350637.99</v>
      </c>
      <c r="L119" s="8">
        <v>8387.8</v>
      </c>
      <c r="M119" s="8">
        <v>24342250.19</v>
      </c>
      <c r="N119" s="9">
        <v>43.7</v>
      </c>
      <c r="O119" s="9">
        <v>0.09</v>
      </c>
      <c r="P119" s="9">
        <v>52.39</v>
      </c>
      <c r="Q119" s="8">
        <v>62725148.88</v>
      </c>
      <c r="R119" s="8">
        <v>17668632</v>
      </c>
      <c r="S119" s="8">
        <v>45056516.88</v>
      </c>
      <c r="T119" s="8">
        <v>21427919.23</v>
      </c>
      <c r="U119" s="8">
        <v>694618.21</v>
      </c>
      <c r="V119" s="8">
        <v>20733301.02</v>
      </c>
      <c r="W119" s="9">
        <v>34.16</v>
      </c>
      <c r="X119" s="9">
        <v>3.93</v>
      </c>
      <c r="Y119" s="9">
        <v>46.01</v>
      </c>
      <c r="Z119" s="8">
        <v>1403005.59</v>
      </c>
      <c r="AA119" s="8">
        <v>3608949.17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56771102.16</v>
      </c>
      <c r="I120" s="8">
        <v>5823983.59</v>
      </c>
      <c r="J120" s="8">
        <v>50947118.57</v>
      </c>
      <c r="K120" s="8">
        <v>29218950.1</v>
      </c>
      <c r="L120" s="8">
        <v>501929.24</v>
      </c>
      <c r="M120" s="8">
        <v>28717020.86</v>
      </c>
      <c r="N120" s="9">
        <v>51.46</v>
      </c>
      <c r="O120" s="9">
        <v>8.61</v>
      </c>
      <c r="P120" s="9">
        <v>56.36</v>
      </c>
      <c r="Q120" s="8">
        <v>67214315.1</v>
      </c>
      <c r="R120" s="8">
        <v>16352482.95</v>
      </c>
      <c r="S120" s="8">
        <v>50861832.15</v>
      </c>
      <c r="T120" s="8">
        <v>25958096.15</v>
      </c>
      <c r="U120" s="8">
        <v>1910189.02</v>
      </c>
      <c r="V120" s="8">
        <v>24047907.13</v>
      </c>
      <c r="W120" s="9">
        <v>38.61</v>
      </c>
      <c r="X120" s="9">
        <v>11.68</v>
      </c>
      <c r="Y120" s="9">
        <v>47.28</v>
      </c>
      <c r="Z120" s="8">
        <v>85286.42</v>
      </c>
      <c r="AA120" s="8">
        <v>4669113.73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24328998.4</v>
      </c>
      <c r="I121" s="8">
        <v>2060115.15</v>
      </c>
      <c r="J121" s="8">
        <v>22268883.25</v>
      </c>
      <c r="K121" s="8">
        <v>11656285.3</v>
      </c>
      <c r="L121" s="8">
        <v>56435.15</v>
      </c>
      <c r="M121" s="8">
        <v>11599850.15</v>
      </c>
      <c r="N121" s="9">
        <v>47.91</v>
      </c>
      <c r="O121" s="9">
        <v>2.73</v>
      </c>
      <c r="P121" s="9">
        <v>52.08</v>
      </c>
      <c r="Q121" s="8">
        <v>24938217.73</v>
      </c>
      <c r="R121" s="8">
        <v>4127688.05</v>
      </c>
      <c r="S121" s="8">
        <v>20810529.68</v>
      </c>
      <c r="T121" s="8">
        <v>10290748.33</v>
      </c>
      <c r="U121" s="8">
        <v>127630.87</v>
      </c>
      <c r="V121" s="8">
        <v>10163117.46</v>
      </c>
      <c r="W121" s="9">
        <v>41.26</v>
      </c>
      <c r="X121" s="9">
        <v>3.09</v>
      </c>
      <c r="Y121" s="9">
        <v>48.83</v>
      </c>
      <c r="Z121" s="8">
        <v>1458353.57</v>
      </c>
      <c r="AA121" s="8">
        <v>1436732.69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26834201.13</v>
      </c>
      <c r="I122" s="8">
        <v>4960417</v>
      </c>
      <c r="J122" s="8">
        <v>21873784.13</v>
      </c>
      <c r="K122" s="8">
        <v>16543368.85</v>
      </c>
      <c r="L122" s="8">
        <v>4304679.7</v>
      </c>
      <c r="M122" s="8">
        <v>12238689.15</v>
      </c>
      <c r="N122" s="9">
        <v>61.65</v>
      </c>
      <c r="O122" s="9">
        <v>86.78</v>
      </c>
      <c r="P122" s="9">
        <v>55.95</v>
      </c>
      <c r="Q122" s="8">
        <v>35312771.38</v>
      </c>
      <c r="R122" s="8">
        <v>13491847.94</v>
      </c>
      <c r="S122" s="8">
        <v>21820923.44</v>
      </c>
      <c r="T122" s="8">
        <v>14043770.7</v>
      </c>
      <c r="U122" s="8">
        <v>3518506.2</v>
      </c>
      <c r="V122" s="8">
        <v>10525264.5</v>
      </c>
      <c r="W122" s="9">
        <v>39.76</v>
      </c>
      <c r="X122" s="9">
        <v>26.07</v>
      </c>
      <c r="Y122" s="9">
        <v>48.23</v>
      </c>
      <c r="Z122" s="8">
        <v>52860.69</v>
      </c>
      <c r="AA122" s="8">
        <v>1713424.65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44721002.14</v>
      </c>
      <c r="I123" s="8">
        <v>5509020.83</v>
      </c>
      <c r="J123" s="8">
        <v>39211981.31</v>
      </c>
      <c r="K123" s="8">
        <v>22264580.77</v>
      </c>
      <c r="L123" s="8">
        <v>1092135.42</v>
      </c>
      <c r="M123" s="8">
        <v>21172445.35</v>
      </c>
      <c r="N123" s="9">
        <v>49.78</v>
      </c>
      <c r="O123" s="9">
        <v>19.82</v>
      </c>
      <c r="P123" s="9">
        <v>53.99</v>
      </c>
      <c r="Q123" s="8">
        <v>46274660.67</v>
      </c>
      <c r="R123" s="8">
        <v>11330321.03</v>
      </c>
      <c r="S123" s="8">
        <v>34944339.64</v>
      </c>
      <c r="T123" s="8">
        <v>22312408.19</v>
      </c>
      <c r="U123" s="8">
        <v>3548174.67</v>
      </c>
      <c r="V123" s="8">
        <v>18764233.52</v>
      </c>
      <c r="W123" s="9">
        <v>48.21</v>
      </c>
      <c r="X123" s="9">
        <v>31.31</v>
      </c>
      <c r="Y123" s="9">
        <v>53.69</v>
      </c>
      <c r="Z123" s="8">
        <v>4267641.67</v>
      </c>
      <c r="AA123" s="8">
        <v>2408211.83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22448667.49</v>
      </c>
      <c r="I124" s="8">
        <v>3012781.58</v>
      </c>
      <c r="J124" s="8">
        <v>19435885.91</v>
      </c>
      <c r="K124" s="8">
        <v>12681708.76</v>
      </c>
      <c r="L124" s="8">
        <v>2479568.34</v>
      </c>
      <c r="M124" s="8">
        <v>10202140.42</v>
      </c>
      <c r="N124" s="9">
        <v>56.49</v>
      </c>
      <c r="O124" s="9">
        <v>82.3</v>
      </c>
      <c r="P124" s="9">
        <v>52.49</v>
      </c>
      <c r="Q124" s="8">
        <v>25609866.99</v>
      </c>
      <c r="R124" s="8">
        <v>7071279.11</v>
      </c>
      <c r="S124" s="8">
        <v>18538587.88</v>
      </c>
      <c r="T124" s="8">
        <v>13530124.72</v>
      </c>
      <c r="U124" s="8">
        <v>4065253.05</v>
      </c>
      <c r="V124" s="8">
        <v>9464871.67</v>
      </c>
      <c r="W124" s="9">
        <v>52.83</v>
      </c>
      <c r="X124" s="9">
        <v>57.48</v>
      </c>
      <c r="Y124" s="9">
        <v>51.05</v>
      </c>
      <c r="Z124" s="8">
        <v>897298.03</v>
      </c>
      <c r="AA124" s="8">
        <v>737268.75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14954202.15</v>
      </c>
      <c r="I125" s="8">
        <v>828667.56</v>
      </c>
      <c r="J125" s="8">
        <v>14125534.59</v>
      </c>
      <c r="K125" s="8">
        <v>8160174.22</v>
      </c>
      <c r="L125" s="8">
        <v>340462.35</v>
      </c>
      <c r="M125" s="8">
        <v>7819711.87</v>
      </c>
      <c r="N125" s="9">
        <v>54.56</v>
      </c>
      <c r="O125" s="9">
        <v>41.08</v>
      </c>
      <c r="P125" s="9">
        <v>55.35</v>
      </c>
      <c r="Q125" s="8">
        <v>17730432.38</v>
      </c>
      <c r="R125" s="8">
        <v>3534155.62</v>
      </c>
      <c r="S125" s="8">
        <v>14196276.76</v>
      </c>
      <c r="T125" s="8">
        <v>9086229.81</v>
      </c>
      <c r="U125" s="8">
        <v>2162150.1</v>
      </c>
      <c r="V125" s="8">
        <v>6924079.71</v>
      </c>
      <c r="W125" s="9">
        <v>51.24</v>
      </c>
      <c r="X125" s="9">
        <v>61.17</v>
      </c>
      <c r="Y125" s="9">
        <v>48.77</v>
      </c>
      <c r="Z125" s="8">
        <v>-70742.17</v>
      </c>
      <c r="AA125" s="8">
        <v>895632.16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11009036.81</v>
      </c>
      <c r="I126" s="8">
        <v>705163</v>
      </c>
      <c r="J126" s="8">
        <v>10303873.81</v>
      </c>
      <c r="K126" s="8">
        <v>6048951.72</v>
      </c>
      <c r="L126" s="8">
        <v>243011</v>
      </c>
      <c r="M126" s="8">
        <v>5805940.72</v>
      </c>
      <c r="N126" s="9">
        <v>54.94</v>
      </c>
      <c r="O126" s="9">
        <v>34.46</v>
      </c>
      <c r="P126" s="9">
        <v>56.34</v>
      </c>
      <c r="Q126" s="8">
        <v>11030952.81</v>
      </c>
      <c r="R126" s="8">
        <v>1015005</v>
      </c>
      <c r="S126" s="8">
        <v>10015947.81</v>
      </c>
      <c r="T126" s="8">
        <v>4907374.57</v>
      </c>
      <c r="U126" s="8">
        <v>156399.34</v>
      </c>
      <c r="V126" s="8">
        <v>4750975.23</v>
      </c>
      <c r="W126" s="9">
        <v>44.48</v>
      </c>
      <c r="X126" s="9">
        <v>15.4</v>
      </c>
      <c r="Y126" s="9">
        <v>47.43</v>
      </c>
      <c r="Z126" s="8">
        <v>287926</v>
      </c>
      <c r="AA126" s="8">
        <v>1054965.49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22503508.26</v>
      </c>
      <c r="I127" s="8">
        <v>2927285.04</v>
      </c>
      <c r="J127" s="8">
        <v>19576223.22</v>
      </c>
      <c r="K127" s="8">
        <v>11296755.46</v>
      </c>
      <c r="L127" s="8">
        <v>343334</v>
      </c>
      <c r="M127" s="8">
        <v>10953421.46</v>
      </c>
      <c r="N127" s="9">
        <v>50.19</v>
      </c>
      <c r="O127" s="9">
        <v>11.72</v>
      </c>
      <c r="P127" s="9">
        <v>55.95</v>
      </c>
      <c r="Q127" s="8">
        <v>25291014.26</v>
      </c>
      <c r="R127" s="8">
        <v>7567730.04</v>
      </c>
      <c r="S127" s="8">
        <v>17723284.22</v>
      </c>
      <c r="T127" s="8">
        <v>15023776.25</v>
      </c>
      <c r="U127" s="8">
        <v>5972291.67</v>
      </c>
      <c r="V127" s="8">
        <v>9051484.58</v>
      </c>
      <c r="W127" s="9">
        <v>59.4</v>
      </c>
      <c r="X127" s="9">
        <v>78.91</v>
      </c>
      <c r="Y127" s="9">
        <v>51.07</v>
      </c>
      <c r="Z127" s="8">
        <v>1852939</v>
      </c>
      <c r="AA127" s="8">
        <v>1901936.88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15935339.52</v>
      </c>
      <c r="I128" s="8">
        <v>2795623.11</v>
      </c>
      <c r="J128" s="8">
        <v>13139716.41</v>
      </c>
      <c r="K128" s="8">
        <v>7214146.49</v>
      </c>
      <c r="L128" s="8">
        <v>259169.52</v>
      </c>
      <c r="M128" s="8">
        <v>6954976.97</v>
      </c>
      <c r="N128" s="9">
        <v>45.27</v>
      </c>
      <c r="O128" s="9">
        <v>9.27</v>
      </c>
      <c r="P128" s="9">
        <v>52.93</v>
      </c>
      <c r="Q128" s="8">
        <v>17241095.14</v>
      </c>
      <c r="R128" s="8">
        <v>4900658.97</v>
      </c>
      <c r="S128" s="8">
        <v>12340436.17</v>
      </c>
      <c r="T128" s="8">
        <v>6103201.14</v>
      </c>
      <c r="U128" s="8">
        <v>208675.65</v>
      </c>
      <c r="V128" s="8">
        <v>5894525.49</v>
      </c>
      <c r="W128" s="9">
        <v>35.39</v>
      </c>
      <c r="X128" s="9">
        <v>4.25</v>
      </c>
      <c r="Y128" s="9">
        <v>47.76</v>
      </c>
      <c r="Z128" s="8">
        <v>799280.24</v>
      </c>
      <c r="AA128" s="8">
        <v>1060451.48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20445881.36</v>
      </c>
      <c r="I129" s="8">
        <v>5947844</v>
      </c>
      <c r="J129" s="8">
        <v>14498037.36</v>
      </c>
      <c r="K129" s="8">
        <v>8499606.26</v>
      </c>
      <c r="L129" s="8">
        <v>640287.66</v>
      </c>
      <c r="M129" s="8">
        <v>7859318.6</v>
      </c>
      <c r="N129" s="9">
        <v>41.57</v>
      </c>
      <c r="O129" s="9">
        <v>10.76</v>
      </c>
      <c r="P129" s="9">
        <v>54.2</v>
      </c>
      <c r="Q129" s="8">
        <v>26636063.36</v>
      </c>
      <c r="R129" s="8">
        <v>13141838</v>
      </c>
      <c r="S129" s="8">
        <v>13494225.36</v>
      </c>
      <c r="T129" s="8">
        <v>9876559.86</v>
      </c>
      <c r="U129" s="8">
        <v>3270511.72</v>
      </c>
      <c r="V129" s="8">
        <v>6606048.14</v>
      </c>
      <c r="W129" s="9">
        <v>37.07</v>
      </c>
      <c r="X129" s="9">
        <v>24.88</v>
      </c>
      <c r="Y129" s="9">
        <v>48.95</v>
      </c>
      <c r="Z129" s="8">
        <v>1003812</v>
      </c>
      <c r="AA129" s="8">
        <v>1253270.46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27191280.94</v>
      </c>
      <c r="I130" s="8">
        <v>1032389</v>
      </c>
      <c r="J130" s="8">
        <v>26158891.94</v>
      </c>
      <c r="K130" s="8">
        <v>14112333.71</v>
      </c>
      <c r="L130" s="8">
        <v>196400</v>
      </c>
      <c r="M130" s="8">
        <v>13915933.71</v>
      </c>
      <c r="N130" s="9">
        <v>51.9</v>
      </c>
      <c r="O130" s="9">
        <v>19.02</v>
      </c>
      <c r="P130" s="9">
        <v>53.19</v>
      </c>
      <c r="Q130" s="8">
        <v>26957729.06</v>
      </c>
      <c r="R130" s="8">
        <v>1260399.92</v>
      </c>
      <c r="S130" s="8">
        <v>25697329.14</v>
      </c>
      <c r="T130" s="8">
        <v>13784451.09</v>
      </c>
      <c r="U130" s="8">
        <v>11079.23</v>
      </c>
      <c r="V130" s="8">
        <v>13773371.86</v>
      </c>
      <c r="W130" s="9">
        <v>51.13</v>
      </c>
      <c r="X130" s="9">
        <v>0.87</v>
      </c>
      <c r="Y130" s="9">
        <v>53.59</v>
      </c>
      <c r="Z130" s="8">
        <v>461562.8</v>
      </c>
      <c r="AA130" s="8">
        <v>142561.85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27521535.24</v>
      </c>
      <c r="I131" s="8">
        <v>6366775.08</v>
      </c>
      <c r="J131" s="8">
        <v>21154760.16</v>
      </c>
      <c r="K131" s="8">
        <v>13219952.59</v>
      </c>
      <c r="L131" s="8">
        <v>1753152.11</v>
      </c>
      <c r="M131" s="8">
        <v>11466800.48</v>
      </c>
      <c r="N131" s="9">
        <v>48.03</v>
      </c>
      <c r="O131" s="9">
        <v>27.53</v>
      </c>
      <c r="P131" s="9">
        <v>54.2</v>
      </c>
      <c r="Q131" s="8">
        <v>30300621.73</v>
      </c>
      <c r="R131" s="8">
        <v>10332091.95</v>
      </c>
      <c r="S131" s="8">
        <v>19968529.78</v>
      </c>
      <c r="T131" s="8">
        <v>12013636.68</v>
      </c>
      <c r="U131" s="8">
        <v>2271193.69</v>
      </c>
      <c r="V131" s="8">
        <v>9742442.99</v>
      </c>
      <c r="W131" s="9">
        <v>39.64</v>
      </c>
      <c r="X131" s="9">
        <v>21.98</v>
      </c>
      <c r="Y131" s="9">
        <v>48.78</v>
      </c>
      <c r="Z131" s="8">
        <v>1186230.38</v>
      </c>
      <c r="AA131" s="8">
        <v>1724357.49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20172297.1</v>
      </c>
      <c r="I132" s="8">
        <v>698437.44</v>
      </c>
      <c r="J132" s="8">
        <v>19473859.66</v>
      </c>
      <c r="K132" s="8">
        <v>11481503.01</v>
      </c>
      <c r="L132" s="8">
        <v>688441.88</v>
      </c>
      <c r="M132" s="8">
        <v>10793061.13</v>
      </c>
      <c r="N132" s="9">
        <v>56.91</v>
      </c>
      <c r="O132" s="9">
        <v>98.56</v>
      </c>
      <c r="P132" s="9">
        <v>55.42</v>
      </c>
      <c r="Q132" s="8">
        <v>22545390.1</v>
      </c>
      <c r="R132" s="8">
        <v>3775127.38</v>
      </c>
      <c r="S132" s="8">
        <v>18770262.72</v>
      </c>
      <c r="T132" s="8">
        <v>10240883.16</v>
      </c>
      <c r="U132" s="8">
        <v>612634.67</v>
      </c>
      <c r="V132" s="8">
        <v>9628248.49</v>
      </c>
      <c r="W132" s="9">
        <v>45.42</v>
      </c>
      <c r="X132" s="9">
        <v>16.22</v>
      </c>
      <c r="Y132" s="9">
        <v>51.29</v>
      </c>
      <c r="Z132" s="8">
        <v>703596.94</v>
      </c>
      <c r="AA132" s="8">
        <v>1164812.64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20511571.89</v>
      </c>
      <c r="I133" s="8">
        <v>666450</v>
      </c>
      <c r="J133" s="8">
        <v>19845121.89</v>
      </c>
      <c r="K133" s="8">
        <v>11049900.23</v>
      </c>
      <c r="L133" s="8">
        <v>0</v>
      </c>
      <c r="M133" s="8">
        <v>11049900.23</v>
      </c>
      <c r="N133" s="9">
        <v>53.87</v>
      </c>
      <c r="O133" s="9">
        <v>0</v>
      </c>
      <c r="P133" s="9">
        <v>55.68</v>
      </c>
      <c r="Q133" s="8">
        <v>21345662.32</v>
      </c>
      <c r="R133" s="8">
        <v>1526409.19</v>
      </c>
      <c r="S133" s="8">
        <v>19819253.13</v>
      </c>
      <c r="T133" s="8">
        <v>9335696.69</v>
      </c>
      <c r="U133" s="8">
        <v>86378.88</v>
      </c>
      <c r="V133" s="8">
        <v>9249317.81</v>
      </c>
      <c r="W133" s="9">
        <v>43.73</v>
      </c>
      <c r="X133" s="9">
        <v>5.65</v>
      </c>
      <c r="Y133" s="9">
        <v>46.66</v>
      </c>
      <c r="Z133" s="8">
        <v>25868.76</v>
      </c>
      <c r="AA133" s="8">
        <v>1800582.42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19233019.85</v>
      </c>
      <c r="I134" s="8">
        <v>2694797.04</v>
      </c>
      <c r="J134" s="8">
        <v>16538222.81</v>
      </c>
      <c r="K134" s="8">
        <v>8894102.48</v>
      </c>
      <c r="L134" s="8">
        <v>63308.18</v>
      </c>
      <c r="M134" s="8">
        <v>8830794.3</v>
      </c>
      <c r="N134" s="9">
        <v>46.24</v>
      </c>
      <c r="O134" s="9">
        <v>2.34</v>
      </c>
      <c r="P134" s="9">
        <v>53.39</v>
      </c>
      <c r="Q134" s="8">
        <v>20781321.06</v>
      </c>
      <c r="R134" s="8">
        <v>4915726.91</v>
      </c>
      <c r="S134" s="8">
        <v>15865594.15</v>
      </c>
      <c r="T134" s="8">
        <v>8503955.93</v>
      </c>
      <c r="U134" s="8">
        <v>958542.24</v>
      </c>
      <c r="V134" s="8">
        <v>7545413.69</v>
      </c>
      <c r="W134" s="9">
        <v>40.92</v>
      </c>
      <c r="X134" s="9">
        <v>19.49</v>
      </c>
      <c r="Y134" s="9">
        <v>47.55</v>
      </c>
      <c r="Z134" s="8">
        <v>672628.66</v>
      </c>
      <c r="AA134" s="8">
        <v>1285380.61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31733987.58</v>
      </c>
      <c r="I135" s="8">
        <v>1477106.19</v>
      </c>
      <c r="J135" s="8">
        <v>30256881.39</v>
      </c>
      <c r="K135" s="8">
        <v>16851620.26</v>
      </c>
      <c r="L135" s="8">
        <v>-65449.82</v>
      </c>
      <c r="M135" s="8">
        <v>16917070.08</v>
      </c>
      <c r="N135" s="9">
        <v>53.1</v>
      </c>
      <c r="O135" s="9">
        <v>-4.43</v>
      </c>
      <c r="P135" s="9">
        <v>55.91</v>
      </c>
      <c r="Q135" s="8">
        <v>33295641</v>
      </c>
      <c r="R135" s="8">
        <v>4232875.01</v>
      </c>
      <c r="S135" s="8">
        <v>29062765.99</v>
      </c>
      <c r="T135" s="8">
        <v>14897524.62</v>
      </c>
      <c r="U135" s="8">
        <v>166357.6</v>
      </c>
      <c r="V135" s="8">
        <v>14731167.02</v>
      </c>
      <c r="W135" s="9">
        <v>44.74</v>
      </c>
      <c r="X135" s="9">
        <v>3.93</v>
      </c>
      <c r="Y135" s="9">
        <v>50.68</v>
      </c>
      <c r="Z135" s="8">
        <v>1194115.4</v>
      </c>
      <c r="AA135" s="8">
        <v>2185903.06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29050779.7</v>
      </c>
      <c r="I136" s="8">
        <v>6367297.49</v>
      </c>
      <c r="J136" s="8">
        <v>22683482.21</v>
      </c>
      <c r="K136" s="8">
        <v>15473489.33</v>
      </c>
      <c r="L136" s="8">
        <v>2667530.03</v>
      </c>
      <c r="M136" s="8">
        <v>12805959.3</v>
      </c>
      <c r="N136" s="9">
        <v>53.26</v>
      </c>
      <c r="O136" s="9">
        <v>41.89</v>
      </c>
      <c r="P136" s="9">
        <v>56.45</v>
      </c>
      <c r="Q136" s="8">
        <v>29650779.7</v>
      </c>
      <c r="R136" s="8">
        <v>8679988.63</v>
      </c>
      <c r="S136" s="8">
        <v>20970791.07</v>
      </c>
      <c r="T136" s="8">
        <v>12590996.58</v>
      </c>
      <c r="U136" s="8">
        <v>1873517.46</v>
      </c>
      <c r="V136" s="8">
        <v>10717479.12</v>
      </c>
      <c r="W136" s="9">
        <v>42.46</v>
      </c>
      <c r="X136" s="9">
        <v>21.58</v>
      </c>
      <c r="Y136" s="9">
        <v>51.1</v>
      </c>
      <c r="Z136" s="8">
        <v>1712691.14</v>
      </c>
      <c r="AA136" s="8">
        <v>2088480.18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16484591.62</v>
      </c>
      <c r="I137" s="8">
        <v>4860364.5</v>
      </c>
      <c r="J137" s="8">
        <v>11624227.12</v>
      </c>
      <c r="K137" s="8">
        <v>6483132.51</v>
      </c>
      <c r="L137" s="8">
        <v>369532.21</v>
      </c>
      <c r="M137" s="8">
        <v>6113600.3</v>
      </c>
      <c r="N137" s="9">
        <v>39.32</v>
      </c>
      <c r="O137" s="9">
        <v>7.6</v>
      </c>
      <c r="P137" s="9">
        <v>52.59</v>
      </c>
      <c r="Q137" s="8">
        <v>17785850.67</v>
      </c>
      <c r="R137" s="8">
        <v>5863602.56</v>
      </c>
      <c r="S137" s="8">
        <v>11922248.11</v>
      </c>
      <c r="T137" s="8">
        <v>5731666.14</v>
      </c>
      <c r="U137" s="8">
        <v>65471.09</v>
      </c>
      <c r="V137" s="8">
        <v>5666195.05</v>
      </c>
      <c r="W137" s="9">
        <v>32.22</v>
      </c>
      <c r="X137" s="9">
        <v>1.11</v>
      </c>
      <c r="Y137" s="9">
        <v>47.52</v>
      </c>
      <c r="Z137" s="8">
        <v>-298020.99</v>
      </c>
      <c r="AA137" s="8">
        <v>447405.25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14285417.61</v>
      </c>
      <c r="I138" s="8">
        <v>2157091.99</v>
      </c>
      <c r="J138" s="8">
        <v>12128325.62</v>
      </c>
      <c r="K138" s="8">
        <v>7482537.41</v>
      </c>
      <c r="L138" s="8">
        <v>692112.82</v>
      </c>
      <c r="M138" s="8">
        <v>6790424.59</v>
      </c>
      <c r="N138" s="9">
        <v>52.37</v>
      </c>
      <c r="O138" s="9">
        <v>32.08</v>
      </c>
      <c r="P138" s="9">
        <v>55.98</v>
      </c>
      <c r="Q138" s="8">
        <v>17263350.52</v>
      </c>
      <c r="R138" s="8">
        <v>5321983.54</v>
      </c>
      <c r="S138" s="8">
        <v>11941366.98</v>
      </c>
      <c r="T138" s="8">
        <v>8015679.57</v>
      </c>
      <c r="U138" s="8">
        <v>2124504.71</v>
      </c>
      <c r="V138" s="8">
        <v>5891174.86</v>
      </c>
      <c r="W138" s="9">
        <v>46.43</v>
      </c>
      <c r="X138" s="9">
        <v>39.91</v>
      </c>
      <c r="Y138" s="9">
        <v>49.33</v>
      </c>
      <c r="Z138" s="8">
        <v>186958.64</v>
      </c>
      <c r="AA138" s="8">
        <v>899249.73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11073266.31</v>
      </c>
      <c r="I139" s="8">
        <v>267750</v>
      </c>
      <c r="J139" s="8">
        <v>10805516.31</v>
      </c>
      <c r="K139" s="8">
        <v>5938511.31</v>
      </c>
      <c r="L139" s="8">
        <v>0</v>
      </c>
      <c r="M139" s="8">
        <v>5938511.31</v>
      </c>
      <c r="N139" s="9">
        <v>53.62</v>
      </c>
      <c r="O139" s="9">
        <v>0</v>
      </c>
      <c r="P139" s="9">
        <v>54.95</v>
      </c>
      <c r="Q139" s="8">
        <v>11012658.87</v>
      </c>
      <c r="R139" s="8">
        <v>857450</v>
      </c>
      <c r="S139" s="8">
        <v>10155208.87</v>
      </c>
      <c r="T139" s="8">
        <v>5255492.93</v>
      </c>
      <c r="U139" s="8">
        <v>25000</v>
      </c>
      <c r="V139" s="8">
        <v>5230492.93</v>
      </c>
      <c r="W139" s="9">
        <v>47.72</v>
      </c>
      <c r="X139" s="9">
        <v>2.91</v>
      </c>
      <c r="Y139" s="9">
        <v>51.5</v>
      </c>
      <c r="Z139" s="8">
        <v>650307.44</v>
      </c>
      <c r="AA139" s="8">
        <v>708018.38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28899498.5</v>
      </c>
      <c r="I140" s="8">
        <v>1899750.5</v>
      </c>
      <c r="J140" s="8">
        <v>26999748</v>
      </c>
      <c r="K140" s="8">
        <v>14863754.38</v>
      </c>
      <c r="L140" s="8">
        <v>127714.35</v>
      </c>
      <c r="M140" s="8">
        <v>14736040.03</v>
      </c>
      <c r="N140" s="9">
        <v>51.43</v>
      </c>
      <c r="O140" s="9">
        <v>6.72</v>
      </c>
      <c r="P140" s="9">
        <v>54.57</v>
      </c>
      <c r="Q140" s="8">
        <v>30674853.6</v>
      </c>
      <c r="R140" s="8">
        <v>4718107.86</v>
      </c>
      <c r="S140" s="8">
        <v>25956745.74</v>
      </c>
      <c r="T140" s="8">
        <v>14094133.51</v>
      </c>
      <c r="U140" s="8">
        <v>841498.74</v>
      </c>
      <c r="V140" s="8">
        <v>13252634.77</v>
      </c>
      <c r="W140" s="9">
        <v>45.94</v>
      </c>
      <c r="X140" s="9">
        <v>17.83</v>
      </c>
      <c r="Y140" s="9">
        <v>51.05</v>
      </c>
      <c r="Z140" s="8">
        <v>1043002.26</v>
      </c>
      <c r="AA140" s="8">
        <v>1483405.26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56264667.93</v>
      </c>
      <c r="I141" s="8">
        <v>5702377.2</v>
      </c>
      <c r="J141" s="8">
        <v>50562290.73</v>
      </c>
      <c r="K141" s="8">
        <v>29810509.31</v>
      </c>
      <c r="L141" s="8">
        <v>423664.44</v>
      </c>
      <c r="M141" s="8">
        <v>29386844.87</v>
      </c>
      <c r="N141" s="9">
        <v>52.98</v>
      </c>
      <c r="O141" s="9">
        <v>7.42</v>
      </c>
      <c r="P141" s="9">
        <v>58.12</v>
      </c>
      <c r="Q141" s="8">
        <v>57393835.93</v>
      </c>
      <c r="R141" s="8">
        <v>11986207.81</v>
      </c>
      <c r="S141" s="8">
        <v>45407628.12</v>
      </c>
      <c r="T141" s="8">
        <v>25534233.9</v>
      </c>
      <c r="U141" s="8">
        <v>1990683.43</v>
      </c>
      <c r="V141" s="8">
        <v>23543550.47</v>
      </c>
      <c r="W141" s="9">
        <v>44.48</v>
      </c>
      <c r="X141" s="9">
        <v>16.6</v>
      </c>
      <c r="Y141" s="9">
        <v>51.84</v>
      </c>
      <c r="Z141" s="8">
        <v>5154662.61</v>
      </c>
      <c r="AA141" s="8">
        <v>5843294.4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10922608.22</v>
      </c>
      <c r="I142" s="8">
        <v>789190.79</v>
      </c>
      <c r="J142" s="8">
        <v>10133417.43</v>
      </c>
      <c r="K142" s="8">
        <v>5976511.92</v>
      </c>
      <c r="L142" s="8">
        <v>301370.19</v>
      </c>
      <c r="M142" s="8">
        <v>5675141.73</v>
      </c>
      <c r="N142" s="9">
        <v>54.71</v>
      </c>
      <c r="O142" s="9">
        <v>38.18</v>
      </c>
      <c r="P142" s="9">
        <v>56</v>
      </c>
      <c r="Q142" s="8">
        <v>11161733.9</v>
      </c>
      <c r="R142" s="8">
        <v>866845.28</v>
      </c>
      <c r="S142" s="8">
        <v>10294888.62</v>
      </c>
      <c r="T142" s="8">
        <v>4953220.91</v>
      </c>
      <c r="U142" s="8">
        <v>61500.2</v>
      </c>
      <c r="V142" s="8">
        <v>4891720.71</v>
      </c>
      <c r="W142" s="9">
        <v>44.37</v>
      </c>
      <c r="X142" s="9">
        <v>7.09</v>
      </c>
      <c r="Y142" s="9">
        <v>47.51</v>
      </c>
      <c r="Z142" s="8">
        <v>-161471.19</v>
      </c>
      <c r="AA142" s="8">
        <v>783421.02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28919892.64</v>
      </c>
      <c r="I143" s="8">
        <v>6817534.88</v>
      </c>
      <c r="J143" s="8">
        <v>22102357.76</v>
      </c>
      <c r="K143" s="8">
        <v>12731987.35</v>
      </c>
      <c r="L143" s="8">
        <v>617351.73</v>
      </c>
      <c r="M143" s="8">
        <v>12114635.62</v>
      </c>
      <c r="N143" s="9">
        <v>44.02</v>
      </c>
      <c r="O143" s="9">
        <v>9.05</v>
      </c>
      <c r="P143" s="9">
        <v>54.81</v>
      </c>
      <c r="Q143" s="8">
        <v>30711491.64</v>
      </c>
      <c r="R143" s="8">
        <v>9351483.01</v>
      </c>
      <c r="S143" s="8">
        <v>21360008.63</v>
      </c>
      <c r="T143" s="8">
        <v>10748405.64</v>
      </c>
      <c r="U143" s="8">
        <v>488753.07</v>
      </c>
      <c r="V143" s="8">
        <v>10259652.57</v>
      </c>
      <c r="W143" s="9">
        <v>34.99</v>
      </c>
      <c r="X143" s="9">
        <v>5.22</v>
      </c>
      <c r="Y143" s="9">
        <v>48.03</v>
      </c>
      <c r="Z143" s="8">
        <v>742349.13</v>
      </c>
      <c r="AA143" s="8">
        <v>1854983.05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24721992.03</v>
      </c>
      <c r="I144" s="8">
        <v>377804.2</v>
      </c>
      <c r="J144" s="8">
        <v>24344187.83</v>
      </c>
      <c r="K144" s="8">
        <v>13520865.66</v>
      </c>
      <c r="L144" s="8">
        <v>301988.3</v>
      </c>
      <c r="M144" s="8">
        <v>13218877.36</v>
      </c>
      <c r="N144" s="9">
        <v>54.69</v>
      </c>
      <c r="O144" s="9">
        <v>79.93</v>
      </c>
      <c r="P144" s="9">
        <v>54.29</v>
      </c>
      <c r="Q144" s="8">
        <v>24033800.43</v>
      </c>
      <c r="R144" s="8">
        <v>928033</v>
      </c>
      <c r="S144" s="8">
        <v>23105767.43</v>
      </c>
      <c r="T144" s="8">
        <v>11690922.75</v>
      </c>
      <c r="U144" s="8">
        <v>60490.31</v>
      </c>
      <c r="V144" s="8">
        <v>11630432.44</v>
      </c>
      <c r="W144" s="9">
        <v>48.64</v>
      </c>
      <c r="X144" s="9">
        <v>6.51</v>
      </c>
      <c r="Y144" s="9">
        <v>50.33</v>
      </c>
      <c r="Z144" s="8">
        <v>1238420.4</v>
      </c>
      <c r="AA144" s="8">
        <v>1588444.92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39312155.91</v>
      </c>
      <c r="I145" s="8">
        <v>1912372.37</v>
      </c>
      <c r="J145" s="8">
        <v>37399783.54</v>
      </c>
      <c r="K145" s="8">
        <v>20919727.72</v>
      </c>
      <c r="L145" s="8">
        <v>1691798.26</v>
      </c>
      <c r="M145" s="8">
        <v>19227929.46</v>
      </c>
      <c r="N145" s="9">
        <v>53.21</v>
      </c>
      <c r="O145" s="9">
        <v>88.46</v>
      </c>
      <c r="P145" s="9">
        <v>51.41</v>
      </c>
      <c r="Q145" s="8">
        <v>40428053.91</v>
      </c>
      <c r="R145" s="8">
        <v>5405067.33</v>
      </c>
      <c r="S145" s="8">
        <v>35022986.58</v>
      </c>
      <c r="T145" s="8">
        <v>17933830.68</v>
      </c>
      <c r="U145" s="8">
        <v>1328641.84</v>
      </c>
      <c r="V145" s="8">
        <v>16605188.84</v>
      </c>
      <c r="W145" s="9">
        <v>44.35</v>
      </c>
      <c r="X145" s="9">
        <v>24.58</v>
      </c>
      <c r="Y145" s="9">
        <v>47.41</v>
      </c>
      <c r="Z145" s="8">
        <v>2376796.96</v>
      </c>
      <c r="AA145" s="8">
        <v>2622740.62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44466065.4</v>
      </c>
      <c r="I146" s="8">
        <v>9382417.43</v>
      </c>
      <c r="J146" s="8">
        <v>35083647.97</v>
      </c>
      <c r="K146" s="8">
        <v>23113297.97</v>
      </c>
      <c r="L146" s="8">
        <v>4510092.87</v>
      </c>
      <c r="M146" s="8">
        <v>18603205.1</v>
      </c>
      <c r="N146" s="9">
        <v>51.97</v>
      </c>
      <c r="O146" s="9">
        <v>48.06</v>
      </c>
      <c r="P146" s="9">
        <v>53.02</v>
      </c>
      <c r="Q146" s="8">
        <v>51479515.55</v>
      </c>
      <c r="R146" s="8">
        <v>17962549.92</v>
      </c>
      <c r="S146" s="8">
        <v>33516965.63</v>
      </c>
      <c r="T146" s="8">
        <v>22745354.63</v>
      </c>
      <c r="U146" s="8">
        <v>6853643.79</v>
      </c>
      <c r="V146" s="8">
        <v>15891710.84</v>
      </c>
      <c r="W146" s="9">
        <v>44.18</v>
      </c>
      <c r="X146" s="9">
        <v>38.15</v>
      </c>
      <c r="Y146" s="9">
        <v>47.41</v>
      </c>
      <c r="Z146" s="8">
        <v>1566682.34</v>
      </c>
      <c r="AA146" s="8">
        <v>2711494.26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20216373.28</v>
      </c>
      <c r="I147" s="8">
        <v>1535706.89</v>
      </c>
      <c r="J147" s="8">
        <v>18680666.39</v>
      </c>
      <c r="K147" s="8">
        <v>10413085.38</v>
      </c>
      <c r="L147" s="8">
        <v>35791.27</v>
      </c>
      <c r="M147" s="8">
        <v>10377294.11</v>
      </c>
      <c r="N147" s="9">
        <v>51.5</v>
      </c>
      <c r="O147" s="9">
        <v>2.33</v>
      </c>
      <c r="P147" s="9">
        <v>55.55</v>
      </c>
      <c r="Q147" s="8">
        <v>20916442.96</v>
      </c>
      <c r="R147" s="8">
        <v>2732011</v>
      </c>
      <c r="S147" s="8">
        <v>18184431.96</v>
      </c>
      <c r="T147" s="8">
        <v>9416791.91</v>
      </c>
      <c r="U147" s="8">
        <v>152656.46</v>
      </c>
      <c r="V147" s="8">
        <v>9264135.45</v>
      </c>
      <c r="W147" s="9">
        <v>45.02</v>
      </c>
      <c r="X147" s="9">
        <v>5.58</v>
      </c>
      <c r="Y147" s="9">
        <v>50.94</v>
      </c>
      <c r="Z147" s="8">
        <v>496234.43</v>
      </c>
      <c r="AA147" s="8">
        <v>1113158.66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38658705.94</v>
      </c>
      <c r="I148" s="8">
        <v>5749609.3</v>
      </c>
      <c r="J148" s="8">
        <v>32909096.64</v>
      </c>
      <c r="K148" s="8">
        <v>19380758.24</v>
      </c>
      <c r="L148" s="8">
        <v>1469620.14</v>
      </c>
      <c r="M148" s="8">
        <v>17911138.1</v>
      </c>
      <c r="N148" s="9">
        <v>50.13</v>
      </c>
      <c r="O148" s="9">
        <v>25.56</v>
      </c>
      <c r="P148" s="9">
        <v>54.42</v>
      </c>
      <c r="Q148" s="8">
        <v>38754114.02</v>
      </c>
      <c r="R148" s="8">
        <v>9075756.48</v>
      </c>
      <c r="S148" s="8">
        <v>29678357.54</v>
      </c>
      <c r="T148" s="8">
        <v>16116292.36</v>
      </c>
      <c r="U148" s="8">
        <v>1506334.31</v>
      </c>
      <c r="V148" s="8">
        <v>14609958.05</v>
      </c>
      <c r="W148" s="9">
        <v>41.58</v>
      </c>
      <c r="X148" s="9">
        <v>16.59</v>
      </c>
      <c r="Y148" s="9">
        <v>49.22</v>
      </c>
      <c r="Z148" s="8">
        <v>3230739.1</v>
      </c>
      <c r="AA148" s="8">
        <v>3301180.05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27380451.85</v>
      </c>
      <c r="I149" s="8">
        <v>1936879.42</v>
      </c>
      <c r="J149" s="8">
        <v>25443572.43</v>
      </c>
      <c r="K149" s="8">
        <v>13830136.65</v>
      </c>
      <c r="L149" s="8">
        <v>0</v>
      </c>
      <c r="M149" s="8">
        <v>13830136.65</v>
      </c>
      <c r="N149" s="9">
        <v>50.51</v>
      </c>
      <c r="O149" s="9">
        <v>0</v>
      </c>
      <c r="P149" s="9">
        <v>54.35</v>
      </c>
      <c r="Q149" s="8">
        <v>26498879.59</v>
      </c>
      <c r="R149" s="8">
        <v>1572249.74</v>
      </c>
      <c r="S149" s="8">
        <v>24926629.85</v>
      </c>
      <c r="T149" s="8">
        <v>12394358.62</v>
      </c>
      <c r="U149" s="8">
        <v>27395</v>
      </c>
      <c r="V149" s="8">
        <v>12366963.62</v>
      </c>
      <c r="W149" s="9">
        <v>46.77</v>
      </c>
      <c r="X149" s="9">
        <v>1.74</v>
      </c>
      <c r="Y149" s="9">
        <v>49.61</v>
      </c>
      <c r="Z149" s="8">
        <v>516942.58</v>
      </c>
      <c r="AA149" s="8">
        <v>1463173.03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21478020.39</v>
      </c>
      <c r="I150" s="8">
        <v>3242539.55</v>
      </c>
      <c r="J150" s="8">
        <v>18235480.84</v>
      </c>
      <c r="K150" s="8">
        <v>10479082.11</v>
      </c>
      <c r="L150" s="8">
        <v>724266.83</v>
      </c>
      <c r="M150" s="8">
        <v>9754815.28</v>
      </c>
      <c r="N150" s="9">
        <v>48.78</v>
      </c>
      <c r="O150" s="9">
        <v>22.33</v>
      </c>
      <c r="P150" s="9">
        <v>53.49</v>
      </c>
      <c r="Q150" s="8">
        <v>22367002.21</v>
      </c>
      <c r="R150" s="8">
        <v>4574833.65</v>
      </c>
      <c r="S150" s="8">
        <v>17792168.56</v>
      </c>
      <c r="T150" s="8">
        <v>8524241.15</v>
      </c>
      <c r="U150" s="8">
        <v>29094.4</v>
      </c>
      <c r="V150" s="8">
        <v>8495146.75</v>
      </c>
      <c r="W150" s="9">
        <v>38.11</v>
      </c>
      <c r="X150" s="9">
        <v>0.63</v>
      </c>
      <c r="Y150" s="9">
        <v>47.74</v>
      </c>
      <c r="Z150" s="8">
        <v>443312.28</v>
      </c>
      <c r="AA150" s="8">
        <v>1259668.53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18271290.26</v>
      </c>
      <c r="I151" s="8">
        <v>2607536.07</v>
      </c>
      <c r="J151" s="8">
        <v>15663754.19</v>
      </c>
      <c r="K151" s="8">
        <v>8514879.6</v>
      </c>
      <c r="L151" s="8">
        <v>26472.32</v>
      </c>
      <c r="M151" s="8">
        <v>8488407.28</v>
      </c>
      <c r="N151" s="9">
        <v>46.6</v>
      </c>
      <c r="O151" s="9">
        <v>1.01</v>
      </c>
      <c r="P151" s="9">
        <v>54.19</v>
      </c>
      <c r="Q151" s="8">
        <v>22300153.84</v>
      </c>
      <c r="R151" s="8">
        <v>7128113.93</v>
      </c>
      <c r="S151" s="8">
        <v>15172039.91</v>
      </c>
      <c r="T151" s="8">
        <v>8323377.08</v>
      </c>
      <c r="U151" s="8">
        <v>548457.62</v>
      </c>
      <c r="V151" s="8">
        <v>7774919.46</v>
      </c>
      <c r="W151" s="9">
        <v>37.32</v>
      </c>
      <c r="X151" s="9">
        <v>7.69</v>
      </c>
      <c r="Y151" s="9">
        <v>51.24</v>
      </c>
      <c r="Z151" s="8">
        <v>491714.28</v>
      </c>
      <c r="AA151" s="8">
        <v>713487.82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32932138.1</v>
      </c>
      <c r="I152" s="8">
        <v>1865300.93</v>
      </c>
      <c r="J152" s="8">
        <v>31066837.17</v>
      </c>
      <c r="K152" s="8">
        <v>18031762.37</v>
      </c>
      <c r="L152" s="8">
        <v>8455.29</v>
      </c>
      <c r="M152" s="8">
        <v>18023307.08</v>
      </c>
      <c r="N152" s="9">
        <v>54.75</v>
      </c>
      <c r="O152" s="9">
        <v>0.45</v>
      </c>
      <c r="P152" s="9">
        <v>58.01</v>
      </c>
      <c r="Q152" s="8">
        <v>34872138.1</v>
      </c>
      <c r="R152" s="8">
        <v>4922000</v>
      </c>
      <c r="S152" s="8">
        <v>29950138.1</v>
      </c>
      <c r="T152" s="8">
        <v>13724494.34</v>
      </c>
      <c r="U152" s="8">
        <v>275287.02</v>
      </c>
      <c r="V152" s="8">
        <v>13449207.32</v>
      </c>
      <c r="W152" s="9">
        <v>39.35</v>
      </c>
      <c r="X152" s="9">
        <v>5.59</v>
      </c>
      <c r="Y152" s="9">
        <v>44.9</v>
      </c>
      <c r="Z152" s="8">
        <v>1116699.07</v>
      </c>
      <c r="AA152" s="8">
        <v>4574099.76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19813712.18</v>
      </c>
      <c r="I153" s="8">
        <v>2494876</v>
      </c>
      <c r="J153" s="8">
        <v>17318836.18</v>
      </c>
      <c r="K153" s="8">
        <v>9460292.23</v>
      </c>
      <c r="L153" s="8">
        <v>0</v>
      </c>
      <c r="M153" s="8">
        <v>9460292.23</v>
      </c>
      <c r="N153" s="9">
        <v>47.74</v>
      </c>
      <c r="O153" s="9">
        <v>0</v>
      </c>
      <c r="P153" s="9">
        <v>54.62</v>
      </c>
      <c r="Q153" s="8">
        <v>20616818.04</v>
      </c>
      <c r="R153" s="8">
        <v>3754433.34</v>
      </c>
      <c r="S153" s="8">
        <v>16862384.7</v>
      </c>
      <c r="T153" s="8">
        <v>8641637.87</v>
      </c>
      <c r="U153" s="8">
        <v>133762.5</v>
      </c>
      <c r="V153" s="8">
        <v>8507875.37</v>
      </c>
      <c r="W153" s="9">
        <v>41.91</v>
      </c>
      <c r="X153" s="9">
        <v>3.56</v>
      </c>
      <c r="Y153" s="9">
        <v>50.45</v>
      </c>
      <c r="Z153" s="8">
        <v>456451.48</v>
      </c>
      <c r="AA153" s="8">
        <v>952416.86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52973968.84</v>
      </c>
      <c r="I154" s="8">
        <v>5632844.2</v>
      </c>
      <c r="J154" s="8">
        <v>47341124.64</v>
      </c>
      <c r="K154" s="8">
        <v>27360595.79</v>
      </c>
      <c r="L154" s="8">
        <v>1914016.79</v>
      </c>
      <c r="M154" s="8">
        <v>25446579</v>
      </c>
      <c r="N154" s="9">
        <v>51.64</v>
      </c>
      <c r="O154" s="9">
        <v>33.97</v>
      </c>
      <c r="P154" s="9">
        <v>53.75</v>
      </c>
      <c r="Q154" s="8">
        <v>54147923.85</v>
      </c>
      <c r="R154" s="8">
        <v>10385005.18</v>
      </c>
      <c r="S154" s="8">
        <v>43762918.67</v>
      </c>
      <c r="T154" s="8">
        <v>26518850.92</v>
      </c>
      <c r="U154" s="8">
        <v>4455954.15</v>
      </c>
      <c r="V154" s="8">
        <v>22062896.77</v>
      </c>
      <c r="W154" s="9">
        <v>48.97</v>
      </c>
      <c r="X154" s="9">
        <v>42.9</v>
      </c>
      <c r="Y154" s="9">
        <v>50.41</v>
      </c>
      <c r="Z154" s="8">
        <v>3578205.97</v>
      </c>
      <c r="AA154" s="8">
        <v>3383682.23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37549434.65</v>
      </c>
      <c r="I155" s="8">
        <v>2846850</v>
      </c>
      <c r="J155" s="8">
        <v>34702584.65</v>
      </c>
      <c r="K155" s="8">
        <v>19324902.91</v>
      </c>
      <c r="L155" s="8">
        <v>42091.96</v>
      </c>
      <c r="M155" s="8">
        <v>19282810.95</v>
      </c>
      <c r="N155" s="9">
        <v>51.46</v>
      </c>
      <c r="O155" s="9">
        <v>1.47</v>
      </c>
      <c r="P155" s="9">
        <v>55.56</v>
      </c>
      <c r="Q155" s="8">
        <v>41149434.65</v>
      </c>
      <c r="R155" s="8">
        <v>6972270.3</v>
      </c>
      <c r="S155" s="8">
        <v>34177164.35</v>
      </c>
      <c r="T155" s="8">
        <v>16263266.02</v>
      </c>
      <c r="U155" s="8">
        <v>174331.06</v>
      </c>
      <c r="V155" s="8">
        <v>16088934.96</v>
      </c>
      <c r="W155" s="9">
        <v>39.52</v>
      </c>
      <c r="X155" s="9">
        <v>2.5</v>
      </c>
      <c r="Y155" s="9">
        <v>47.07</v>
      </c>
      <c r="Z155" s="8">
        <v>525420.3</v>
      </c>
      <c r="AA155" s="8">
        <v>3193875.99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40112349.83</v>
      </c>
      <c r="I156" s="8">
        <v>2925132.71</v>
      </c>
      <c r="J156" s="8">
        <v>37187217.12</v>
      </c>
      <c r="K156" s="8">
        <v>20435968.69</v>
      </c>
      <c r="L156" s="8">
        <v>619426.7</v>
      </c>
      <c r="M156" s="8">
        <v>19816541.99</v>
      </c>
      <c r="N156" s="9">
        <v>50.94</v>
      </c>
      <c r="O156" s="9">
        <v>21.17</v>
      </c>
      <c r="P156" s="9">
        <v>53.28</v>
      </c>
      <c r="Q156" s="8">
        <v>46150238.83</v>
      </c>
      <c r="R156" s="8">
        <v>8980707.55</v>
      </c>
      <c r="S156" s="8">
        <v>37169531.28</v>
      </c>
      <c r="T156" s="8">
        <v>18592630.54</v>
      </c>
      <c r="U156" s="8">
        <v>1155464.64</v>
      </c>
      <c r="V156" s="8">
        <v>17437165.9</v>
      </c>
      <c r="W156" s="9">
        <v>40.28</v>
      </c>
      <c r="X156" s="9">
        <v>12.86</v>
      </c>
      <c r="Y156" s="9">
        <v>46.91</v>
      </c>
      <c r="Z156" s="8">
        <v>17685.84</v>
      </c>
      <c r="AA156" s="8">
        <v>2379376.09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18897960.71</v>
      </c>
      <c r="I157" s="8">
        <v>1473936</v>
      </c>
      <c r="J157" s="8">
        <v>17424024.71</v>
      </c>
      <c r="K157" s="8">
        <v>9890022.2</v>
      </c>
      <c r="L157" s="8">
        <v>231057.11</v>
      </c>
      <c r="M157" s="8">
        <v>9658965.09</v>
      </c>
      <c r="N157" s="9">
        <v>52.33</v>
      </c>
      <c r="O157" s="9">
        <v>15.67</v>
      </c>
      <c r="P157" s="9">
        <v>55.43</v>
      </c>
      <c r="Q157" s="8">
        <v>20534532.52</v>
      </c>
      <c r="R157" s="8">
        <v>3236620</v>
      </c>
      <c r="S157" s="8">
        <v>17297912.52</v>
      </c>
      <c r="T157" s="8">
        <v>8854977.92</v>
      </c>
      <c r="U157" s="8">
        <v>68857</v>
      </c>
      <c r="V157" s="8">
        <v>8786120.92</v>
      </c>
      <c r="W157" s="9">
        <v>43.12</v>
      </c>
      <c r="X157" s="9">
        <v>2.12</v>
      </c>
      <c r="Y157" s="9">
        <v>50.79</v>
      </c>
      <c r="Z157" s="8">
        <v>126112.19</v>
      </c>
      <c r="AA157" s="8">
        <v>872844.17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31938738.6</v>
      </c>
      <c r="I158" s="8">
        <v>4700654.95</v>
      </c>
      <c r="J158" s="8">
        <v>27238083.65</v>
      </c>
      <c r="K158" s="8">
        <v>14933104.07</v>
      </c>
      <c r="L158" s="8">
        <v>324040.07</v>
      </c>
      <c r="M158" s="8">
        <v>14609064</v>
      </c>
      <c r="N158" s="9">
        <v>46.75</v>
      </c>
      <c r="O158" s="9">
        <v>6.89</v>
      </c>
      <c r="P158" s="9">
        <v>53.63</v>
      </c>
      <c r="Q158" s="8">
        <v>33585526.23</v>
      </c>
      <c r="R158" s="8">
        <v>7100888.69</v>
      </c>
      <c r="S158" s="8">
        <v>26484637.54</v>
      </c>
      <c r="T158" s="8">
        <v>14878805.62</v>
      </c>
      <c r="U158" s="8">
        <v>1531056.7</v>
      </c>
      <c r="V158" s="8">
        <v>13347748.92</v>
      </c>
      <c r="W158" s="9">
        <v>44.3</v>
      </c>
      <c r="X158" s="9">
        <v>21.56</v>
      </c>
      <c r="Y158" s="9">
        <v>50.39</v>
      </c>
      <c r="Z158" s="8">
        <v>753446.11</v>
      </c>
      <c r="AA158" s="8">
        <v>1261315.08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17805826.45</v>
      </c>
      <c r="I159" s="8">
        <v>3101276.88</v>
      </c>
      <c r="J159" s="8">
        <v>14704549.57</v>
      </c>
      <c r="K159" s="8">
        <v>8980385.29</v>
      </c>
      <c r="L159" s="8">
        <v>1112293.37</v>
      </c>
      <c r="M159" s="8">
        <v>7868091.92</v>
      </c>
      <c r="N159" s="9">
        <v>50.43</v>
      </c>
      <c r="O159" s="9">
        <v>35.86</v>
      </c>
      <c r="P159" s="9">
        <v>53.5</v>
      </c>
      <c r="Q159" s="8">
        <v>19217587.45</v>
      </c>
      <c r="R159" s="8">
        <v>4521740.28</v>
      </c>
      <c r="S159" s="8">
        <v>14695847.17</v>
      </c>
      <c r="T159" s="8">
        <v>8386739.45</v>
      </c>
      <c r="U159" s="8">
        <v>1206387.77</v>
      </c>
      <c r="V159" s="8">
        <v>7180351.68</v>
      </c>
      <c r="W159" s="9">
        <v>43.64</v>
      </c>
      <c r="X159" s="9">
        <v>26.67</v>
      </c>
      <c r="Y159" s="9">
        <v>48.85</v>
      </c>
      <c r="Z159" s="8">
        <v>8702.4</v>
      </c>
      <c r="AA159" s="8">
        <v>687740.24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28340523.23</v>
      </c>
      <c r="I160" s="8">
        <v>1888139</v>
      </c>
      <c r="J160" s="8">
        <v>26452384.23</v>
      </c>
      <c r="K160" s="8">
        <v>14561030.48</v>
      </c>
      <c r="L160" s="8">
        <v>51266.37</v>
      </c>
      <c r="M160" s="8">
        <v>14509764.11</v>
      </c>
      <c r="N160" s="9">
        <v>51.37</v>
      </c>
      <c r="O160" s="9">
        <v>2.71</v>
      </c>
      <c r="P160" s="9">
        <v>54.85</v>
      </c>
      <c r="Q160" s="8">
        <v>29800523.23</v>
      </c>
      <c r="R160" s="8">
        <v>4555672.56</v>
      </c>
      <c r="S160" s="8">
        <v>25244850.67</v>
      </c>
      <c r="T160" s="8">
        <v>12005369.44</v>
      </c>
      <c r="U160" s="8">
        <v>183761.25</v>
      </c>
      <c r="V160" s="8">
        <v>11821608.19</v>
      </c>
      <c r="W160" s="9">
        <v>40.28</v>
      </c>
      <c r="X160" s="9">
        <v>4.03</v>
      </c>
      <c r="Y160" s="9">
        <v>46.82</v>
      </c>
      <c r="Z160" s="8">
        <v>1207533.56</v>
      </c>
      <c r="AA160" s="8">
        <v>2688155.92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19909794.21</v>
      </c>
      <c r="I161" s="8">
        <v>1096265</v>
      </c>
      <c r="J161" s="8">
        <v>18813529.21</v>
      </c>
      <c r="K161" s="8">
        <v>10249553.61</v>
      </c>
      <c r="L161" s="8">
        <v>135225</v>
      </c>
      <c r="M161" s="8">
        <v>10114328.61</v>
      </c>
      <c r="N161" s="9">
        <v>51.47</v>
      </c>
      <c r="O161" s="9">
        <v>12.33</v>
      </c>
      <c r="P161" s="9">
        <v>53.76</v>
      </c>
      <c r="Q161" s="8">
        <v>19805233.91</v>
      </c>
      <c r="R161" s="8">
        <v>1372500</v>
      </c>
      <c r="S161" s="8">
        <v>18432733.91</v>
      </c>
      <c r="T161" s="8">
        <v>9054338.35</v>
      </c>
      <c r="U161" s="8">
        <v>15678.8</v>
      </c>
      <c r="V161" s="8">
        <v>9038659.55</v>
      </c>
      <c r="W161" s="9">
        <v>45.71</v>
      </c>
      <c r="X161" s="9">
        <v>1.14</v>
      </c>
      <c r="Y161" s="9">
        <v>49.03</v>
      </c>
      <c r="Z161" s="8">
        <v>380795.3</v>
      </c>
      <c r="AA161" s="8">
        <v>1075669.06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31861364.86</v>
      </c>
      <c r="I162" s="8">
        <v>3733531.31</v>
      </c>
      <c r="J162" s="8">
        <v>28127833.55</v>
      </c>
      <c r="K162" s="8">
        <v>17145651.55</v>
      </c>
      <c r="L162" s="8">
        <v>1752339.05</v>
      </c>
      <c r="M162" s="8">
        <v>15393312.5</v>
      </c>
      <c r="N162" s="9">
        <v>53.81</v>
      </c>
      <c r="O162" s="9">
        <v>46.93</v>
      </c>
      <c r="P162" s="9">
        <v>54.72</v>
      </c>
      <c r="Q162" s="8">
        <v>36669992.05</v>
      </c>
      <c r="R162" s="8">
        <v>9337154.6</v>
      </c>
      <c r="S162" s="8">
        <v>27332837.45</v>
      </c>
      <c r="T162" s="8">
        <v>16981121.14</v>
      </c>
      <c r="U162" s="8">
        <v>2312337.76</v>
      </c>
      <c r="V162" s="8">
        <v>14668783.38</v>
      </c>
      <c r="W162" s="9">
        <v>46.3</v>
      </c>
      <c r="X162" s="9">
        <v>24.76</v>
      </c>
      <c r="Y162" s="9">
        <v>53.66</v>
      </c>
      <c r="Z162" s="8">
        <v>794996.1</v>
      </c>
      <c r="AA162" s="8">
        <v>724529.12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19173603.57</v>
      </c>
      <c r="I163" s="8">
        <v>454750</v>
      </c>
      <c r="J163" s="8">
        <v>18718853.57</v>
      </c>
      <c r="K163" s="8">
        <v>10799080.05</v>
      </c>
      <c r="L163" s="8">
        <v>43971.9</v>
      </c>
      <c r="M163" s="8">
        <v>10755108.15</v>
      </c>
      <c r="N163" s="9">
        <v>56.32</v>
      </c>
      <c r="O163" s="9">
        <v>9.66</v>
      </c>
      <c r="P163" s="9">
        <v>57.45</v>
      </c>
      <c r="Q163" s="8">
        <v>18432463.07</v>
      </c>
      <c r="R163" s="8">
        <v>678450</v>
      </c>
      <c r="S163" s="8">
        <v>17754013.07</v>
      </c>
      <c r="T163" s="8">
        <v>9096089.87</v>
      </c>
      <c r="U163" s="8">
        <v>0</v>
      </c>
      <c r="V163" s="8">
        <v>9096089.87</v>
      </c>
      <c r="W163" s="9">
        <v>49.34</v>
      </c>
      <c r="X163" s="9">
        <v>0</v>
      </c>
      <c r="Y163" s="9">
        <v>51.23</v>
      </c>
      <c r="Z163" s="8">
        <v>964840.5</v>
      </c>
      <c r="AA163" s="8">
        <v>1659018.28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16800355.17</v>
      </c>
      <c r="I164" s="8">
        <v>2392109.8</v>
      </c>
      <c r="J164" s="8">
        <v>14408245.37</v>
      </c>
      <c r="K164" s="8">
        <v>8879636.82</v>
      </c>
      <c r="L164" s="8">
        <v>998330.74</v>
      </c>
      <c r="M164" s="8">
        <v>7881306.08</v>
      </c>
      <c r="N164" s="9">
        <v>52.85</v>
      </c>
      <c r="O164" s="9">
        <v>41.73</v>
      </c>
      <c r="P164" s="9">
        <v>54.69</v>
      </c>
      <c r="Q164" s="8">
        <v>16637766.31</v>
      </c>
      <c r="R164" s="8">
        <v>2562317</v>
      </c>
      <c r="S164" s="8">
        <v>14075449.31</v>
      </c>
      <c r="T164" s="8">
        <v>6483056.25</v>
      </c>
      <c r="U164" s="8">
        <v>109716</v>
      </c>
      <c r="V164" s="8">
        <v>6373340.25</v>
      </c>
      <c r="W164" s="9">
        <v>38.96</v>
      </c>
      <c r="X164" s="9">
        <v>4.28</v>
      </c>
      <c r="Y164" s="9">
        <v>45.27</v>
      </c>
      <c r="Z164" s="8">
        <v>332796.06</v>
      </c>
      <c r="AA164" s="8">
        <v>1507965.83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30760926.16</v>
      </c>
      <c r="I165" s="8">
        <v>9034332.3</v>
      </c>
      <c r="J165" s="8">
        <v>21726593.86</v>
      </c>
      <c r="K165" s="8">
        <v>14197921.86</v>
      </c>
      <c r="L165" s="8">
        <v>1939031.6</v>
      </c>
      <c r="M165" s="8">
        <v>12258890.26</v>
      </c>
      <c r="N165" s="9">
        <v>46.15</v>
      </c>
      <c r="O165" s="9">
        <v>21.46</v>
      </c>
      <c r="P165" s="9">
        <v>56.42</v>
      </c>
      <c r="Q165" s="8">
        <v>34260619</v>
      </c>
      <c r="R165" s="8">
        <v>14849529.7</v>
      </c>
      <c r="S165" s="8">
        <v>19411089.3</v>
      </c>
      <c r="T165" s="8">
        <v>12380181.17</v>
      </c>
      <c r="U165" s="8">
        <v>2154834.41</v>
      </c>
      <c r="V165" s="8">
        <v>10225346.76</v>
      </c>
      <c r="W165" s="9">
        <v>36.13</v>
      </c>
      <c r="X165" s="9">
        <v>14.51</v>
      </c>
      <c r="Y165" s="9">
        <v>52.67</v>
      </c>
      <c r="Z165" s="8">
        <v>2315504.56</v>
      </c>
      <c r="AA165" s="8">
        <v>2033543.5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19321752.98</v>
      </c>
      <c r="I166" s="8">
        <v>3613152.62</v>
      </c>
      <c r="J166" s="8">
        <v>15708600.36</v>
      </c>
      <c r="K166" s="8">
        <v>8462087.8</v>
      </c>
      <c r="L166" s="8">
        <v>177317.14</v>
      </c>
      <c r="M166" s="8">
        <v>8284770.66</v>
      </c>
      <c r="N166" s="9">
        <v>43.79</v>
      </c>
      <c r="O166" s="9">
        <v>4.9</v>
      </c>
      <c r="P166" s="9">
        <v>52.74</v>
      </c>
      <c r="Q166" s="8">
        <v>18924755.98</v>
      </c>
      <c r="R166" s="8">
        <v>4963592.37</v>
      </c>
      <c r="S166" s="8">
        <v>13961163.61</v>
      </c>
      <c r="T166" s="8">
        <v>7524128.15</v>
      </c>
      <c r="U166" s="8">
        <v>528634.39</v>
      </c>
      <c r="V166" s="8">
        <v>6995493.76</v>
      </c>
      <c r="W166" s="9">
        <v>39.75</v>
      </c>
      <c r="X166" s="9">
        <v>10.65</v>
      </c>
      <c r="Y166" s="9">
        <v>50.1</v>
      </c>
      <c r="Z166" s="8">
        <v>1747436.75</v>
      </c>
      <c r="AA166" s="8">
        <v>1289276.9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24241769.63</v>
      </c>
      <c r="I167" s="8">
        <v>2856476.28</v>
      </c>
      <c r="J167" s="8">
        <v>21385293.35</v>
      </c>
      <c r="K167" s="8">
        <v>11637814.09</v>
      </c>
      <c r="L167" s="8">
        <v>453150.61</v>
      </c>
      <c r="M167" s="8">
        <v>11184663.48</v>
      </c>
      <c r="N167" s="9">
        <v>48</v>
      </c>
      <c r="O167" s="9">
        <v>15.86</v>
      </c>
      <c r="P167" s="9">
        <v>52.3</v>
      </c>
      <c r="Q167" s="8">
        <v>24585102.63</v>
      </c>
      <c r="R167" s="8">
        <v>4884901</v>
      </c>
      <c r="S167" s="8">
        <v>19700201.63</v>
      </c>
      <c r="T167" s="8">
        <v>11053314.17</v>
      </c>
      <c r="U167" s="8">
        <v>1159391.26</v>
      </c>
      <c r="V167" s="8">
        <v>9893922.91</v>
      </c>
      <c r="W167" s="9">
        <v>44.95</v>
      </c>
      <c r="X167" s="9">
        <v>23.73</v>
      </c>
      <c r="Y167" s="9">
        <v>50.22</v>
      </c>
      <c r="Z167" s="8">
        <v>1685091.72</v>
      </c>
      <c r="AA167" s="8">
        <v>1290740.57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41556992.47</v>
      </c>
      <c r="I168" s="8">
        <v>2888217.1</v>
      </c>
      <c r="J168" s="8">
        <v>38668775.37</v>
      </c>
      <c r="K168" s="8">
        <v>22593451.24</v>
      </c>
      <c r="L168" s="8">
        <v>1669316.39</v>
      </c>
      <c r="M168" s="8">
        <v>20924134.85</v>
      </c>
      <c r="N168" s="9">
        <v>54.36</v>
      </c>
      <c r="O168" s="9">
        <v>57.79</v>
      </c>
      <c r="P168" s="9">
        <v>54.11</v>
      </c>
      <c r="Q168" s="8">
        <v>43827753.97</v>
      </c>
      <c r="R168" s="8">
        <v>6540571.23</v>
      </c>
      <c r="S168" s="8">
        <v>37287182.74</v>
      </c>
      <c r="T168" s="8">
        <v>21156734.07</v>
      </c>
      <c r="U168" s="8">
        <v>2924376.21</v>
      </c>
      <c r="V168" s="8">
        <v>18232357.86</v>
      </c>
      <c r="W168" s="9">
        <v>48.27</v>
      </c>
      <c r="X168" s="9">
        <v>44.71</v>
      </c>
      <c r="Y168" s="9">
        <v>48.89</v>
      </c>
      <c r="Z168" s="8">
        <v>1381592.63</v>
      </c>
      <c r="AA168" s="8">
        <v>2691776.99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30765690.31</v>
      </c>
      <c r="I169" s="8">
        <v>6243899</v>
      </c>
      <c r="J169" s="8">
        <v>24521791.31</v>
      </c>
      <c r="K169" s="8">
        <v>12914913.49</v>
      </c>
      <c r="L169" s="8">
        <v>121962</v>
      </c>
      <c r="M169" s="8">
        <v>12792951.49</v>
      </c>
      <c r="N169" s="9">
        <v>41.97</v>
      </c>
      <c r="O169" s="9">
        <v>1.95</v>
      </c>
      <c r="P169" s="9">
        <v>52.16</v>
      </c>
      <c r="Q169" s="8">
        <v>38844114.31</v>
      </c>
      <c r="R169" s="8">
        <v>15611700</v>
      </c>
      <c r="S169" s="8">
        <v>23232414.31</v>
      </c>
      <c r="T169" s="8">
        <v>12255316.18</v>
      </c>
      <c r="U169" s="8">
        <v>501012.78</v>
      </c>
      <c r="V169" s="8">
        <v>11754303.4</v>
      </c>
      <c r="W169" s="9">
        <v>31.54</v>
      </c>
      <c r="X169" s="9">
        <v>3.2</v>
      </c>
      <c r="Y169" s="9">
        <v>50.59</v>
      </c>
      <c r="Z169" s="8">
        <v>1289377</v>
      </c>
      <c r="AA169" s="8">
        <v>1038648.09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29623405.7</v>
      </c>
      <c r="I170" s="8">
        <v>4870861</v>
      </c>
      <c r="J170" s="8">
        <v>24752544.7</v>
      </c>
      <c r="K170" s="8">
        <v>13707145.38</v>
      </c>
      <c r="L170" s="8">
        <v>450051.48</v>
      </c>
      <c r="M170" s="8">
        <v>13257093.9</v>
      </c>
      <c r="N170" s="9">
        <v>46.27</v>
      </c>
      <c r="O170" s="9">
        <v>9.23</v>
      </c>
      <c r="P170" s="9">
        <v>53.55</v>
      </c>
      <c r="Q170" s="8">
        <v>33698375.7</v>
      </c>
      <c r="R170" s="8">
        <v>9546901</v>
      </c>
      <c r="S170" s="8">
        <v>24151474.7</v>
      </c>
      <c r="T170" s="8">
        <v>13228581.33</v>
      </c>
      <c r="U170" s="8">
        <v>1620269.05</v>
      </c>
      <c r="V170" s="8">
        <v>11608312.28</v>
      </c>
      <c r="W170" s="9">
        <v>39.25</v>
      </c>
      <c r="X170" s="9">
        <v>16.97</v>
      </c>
      <c r="Y170" s="9">
        <v>48.06</v>
      </c>
      <c r="Z170" s="8">
        <v>601070</v>
      </c>
      <c r="AA170" s="8">
        <v>1648781.62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25888200.33</v>
      </c>
      <c r="I171" s="8">
        <v>6573665.75</v>
      </c>
      <c r="J171" s="8">
        <v>19314534.58</v>
      </c>
      <c r="K171" s="8">
        <v>10645785.67</v>
      </c>
      <c r="L171" s="8">
        <v>0</v>
      </c>
      <c r="M171" s="8">
        <v>10645785.67</v>
      </c>
      <c r="N171" s="9">
        <v>41.12</v>
      </c>
      <c r="O171" s="9">
        <v>0</v>
      </c>
      <c r="P171" s="9">
        <v>55.11</v>
      </c>
      <c r="Q171" s="8">
        <v>28177368.33</v>
      </c>
      <c r="R171" s="8">
        <v>9121771.12</v>
      </c>
      <c r="S171" s="8">
        <v>19055597.21</v>
      </c>
      <c r="T171" s="8">
        <v>10992229.47</v>
      </c>
      <c r="U171" s="8">
        <v>1156730.89</v>
      </c>
      <c r="V171" s="8">
        <v>9835498.58</v>
      </c>
      <c r="W171" s="9">
        <v>39.01</v>
      </c>
      <c r="X171" s="9">
        <v>12.68</v>
      </c>
      <c r="Y171" s="9">
        <v>51.61</v>
      </c>
      <c r="Z171" s="8">
        <v>258937.37</v>
      </c>
      <c r="AA171" s="8">
        <v>810287.09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32730622.44</v>
      </c>
      <c r="I172" s="8">
        <v>6901603</v>
      </c>
      <c r="J172" s="8">
        <v>25829019.44</v>
      </c>
      <c r="K172" s="8">
        <v>13123283.22</v>
      </c>
      <c r="L172" s="8">
        <v>562726.09</v>
      </c>
      <c r="M172" s="8">
        <v>12560557.13</v>
      </c>
      <c r="N172" s="9">
        <v>40.09</v>
      </c>
      <c r="O172" s="9">
        <v>8.15</v>
      </c>
      <c r="P172" s="9">
        <v>48.62</v>
      </c>
      <c r="Q172" s="8">
        <v>34003516.15</v>
      </c>
      <c r="R172" s="8">
        <v>9510155.2</v>
      </c>
      <c r="S172" s="8">
        <v>24493360.95</v>
      </c>
      <c r="T172" s="8">
        <v>11550575.92</v>
      </c>
      <c r="U172" s="8">
        <v>971916.99</v>
      </c>
      <c r="V172" s="8">
        <v>10578658.93</v>
      </c>
      <c r="W172" s="9">
        <v>33.96</v>
      </c>
      <c r="X172" s="9">
        <v>10.21</v>
      </c>
      <c r="Y172" s="9">
        <v>43.18</v>
      </c>
      <c r="Z172" s="8">
        <v>1335658.49</v>
      </c>
      <c r="AA172" s="8">
        <v>1981898.2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31984253.14</v>
      </c>
      <c r="I173" s="8">
        <v>3272335</v>
      </c>
      <c r="J173" s="8">
        <v>28711918.14</v>
      </c>
      <c r="K173" s="8">
        <v>15307594.73</v>
      </c>
      <c r="L173" s="8">
        <v>1293213.93</v>
      </c>
      <c r="M173" s="8">
        <v>14014380.8</v>
      </c>
      <c r="N173" s="9">
        <v>47.85</v>
      </c>
      <c r="O173" s="9">
        <v>39.51</v>
      </c>
      <c r="P173" s="9">
        <v>48.81</v>
      </c>
      <c r="Q173" s="8">
        <v>31752764.14</v>
      </c>
      <c r="R173" s="8">
        <v>6227274.07</v>
      </c>
      <c r="S173" s="8">
        <v>25525490.07</v>
      </c>
      <c r="T173" s="8">
        <v>15331435.83</v>
      </c>
      <c r="U173" s="8">
        <v>2746700.52</v>
      </c>
      <c r="V173" s="8">
        <v>12584735.31</v>
      </c>
      <c r="W173" s="9">
        <v>48.28</v>
      </c>
      <c r="X173" s="9">
        <v>44.1</v>
      </c>
      <c r="Y173" s="9">
        <v>49.3</v>
      </c>
      <c r="Z173" s="8">
        <v>3186428.07</v>
      </c>
      <c r="AA173" s="8">
        <v>1429645.49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33576662.61</v>
      </c>
      <c r="I174" s="8">
        <v>1554596.31</v>
      </c>
      <c r="J174" s="8">
        <v>32022066.3</v>
      </c>
      <c r="K174" s="8">
        <v>17991802.83</v>
      </c>
      <c r="L174" s="8">
        <v>429648.67</v>
      </c>
      <c r="M174" s="8">
        <v>17562154.16</v>
      </c>
      <c r="N174" s="9">
        <v>53.58</v>
      </c>
      <c r="O174" s="9">
        <v>27.63</v>
      </c>
      <c r="P174" s="9">
        <v>54.84</v>
      </c>
      <c r="Q174" s="8">
        <v>35458444.38</v>
      </c>
      <c r="R174" s="8">
        <v>3378338.66</v>
      </c>
      <c r="S174" s="8">
        <v>32080105.72</v>
      </c>
      <c r="T174" s="8">
        <v>16183244.88</v>
      </c>
      <c r="U174" s="8">
        <v>802526.52</v>
      </c>
      <c r="V174" s="8">
        <v>15380718.36</v>
      </c>
      <c r="W174" s="9">
        <v>45.64</v>
      </c>
      <c r="X174" s="9">
        <v>23.75</v>
      </c>
      <c r="Y174" s="9">
        <v>47.94</v>
      </c>
      <c r="Z174" s="8">
        <v>-58039.42</v>
      </c>
      <c r="AA174" s="8">
        <v>2181435.8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29881882.69</v>
      </c>
      <c r="I175" s="8">
        <v>1319130.71</v>
      </c>
      <c r="J175" s="8">
        <v>28562751.98</v>
      </c>
      <c r="K175" s="8">
        <v>15973526.61</v>
      </c>
      <c r="L175" s="8">
        <v>334746.4</v>
      </c>
      <c r="M175" s="8">
        <v>15638780.21</v>
      </c>
      <c r="N175" s="9">
        <v>53.45</v>
      </c>
      <c r="O175" s="9">
        <v>25.37</v>
      </c>
      <c r="P175" s="9">
        <v>54.75</v>
      </c>
      <c r="Q175" s="8">
        <v>31631011.61</v>
      </c>
      <c r="R175" s="8">
        <v>3071960.16</v>
      </c>
      <c r="S175" s="8">
        <v>28559051.45</v>
      </c>
      <c r="T175" s="8">
        <v>14212184.24</v>
      </c>
      <c r="U175" s="8">
        <v>525832.97</v>
      </c>
      <c r="V175" s="8">
        <v>13686351.27</v>
      </c>
      <c r="W175" s="9">
        <v>44.93</v>
      </c>
      <c r="X175" s="9">
        <v>17.11</v>
      </c>
      <c r="Y175" s="9">
        <v>47.92</v>
      </c>
      <c r="Z175" s="8">
        <v>3700.53</v>
      </c>
      <c r="AA175" s="8">
        <v>1952428.94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37933488.76</v>
      </c>
      <c r="I176" s="8">
        <v>4460654.27</v>
      </c>
      <c r="J176" s="8">
        <v>33472834.49</v>
      </c>
      <c r="K176" s="8">
        <v>18118032.63</v>
      </c>
      <c r="L176" s="8">
        <v>48175</v>
      </c>
      <c r="M176" s="8">
        <v>18069857.63</v>
      </c>
      <c r="N176" s="9">
        <v>47.76</v>
      </c>
      <c r="O176" s="9">
        <v>1.07</v>
      </c>
      <c r="P176" s="9">
        <v>53.98</v>
      </c>
      <c r="Q176" s="8">
        <v>39188355.43</v>
      </c>
      <c r="R176" s="8">
        <v>8310024.14</v>
      </c>
      <c r="S176" s="8">
        <v>30878331.29</v>
      </c>
      <c r="T176" s="8">
        <v>16040844.42</v>
      </c>
      <c r="U176" s="8">
        <v>20185</v>
      </c>
      <c r="V176" s="8">
        <v>16020659.42</v>
      </c>
      <c r="W176" s="9">
        <v>40.93</v>
      </c>
      <c r="X176" s="9">
        <v>0.24</v>
      </c>
      <c r="Y176" s="9">
        <v>51.88</v>
      </c>
      <c r="Z176" s="8">
        <v>2594503.2</v>
      </c>
      <c r="AA176" s="8">
        <v>2049198.21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20294532.51</v>
      </c>
      <c r="I177" s="8">
        <v>2809173.26</v>
      </c>
      <c r="J177" s="8">
        <v>17485359.25</v>
      </c>
      <c r="K177" s="8">
        <v>9907041.01</v>
      </c>
      <c r="L177" s="8">
        <v>734564.84</v>
      </c>
      <c r="M177" s="8">
        <v>9172476.17</v>
      </c>
      <c r="N177" s="9">
        <v>48.81</v>
      </c>
      <c r="O177" s="9">
        <v>26.14</v>
      </c>
      <c r="P177" s="9">
        <v>52.45</v>
      </c>
      <c r="Q177" s="8">
        <v>19304532.51</v>
      </c>
      <c r="R177" s="8">
        <v>2495450.88</v>
      </c>
      <c r="S177" s="8">
        <v>16809081.63</v>
      </c>
      <c r="T177" s="8">
        <v>9335453.12</v>
      </c>
      <c r="U177" s="8">
        <v>467805.63</v>
      </c>
      <c r="V177" s="8">
        <v>8867647.49</v>
      </c>
      <c r="W177" s="9">
        <v>48.35</v>
      </c>
      <c r="X177" s="9">
        <v>18.74</v>
      </c>
      <c r="Y177" s="9">
        <v>52.75</v>
      </c>
      <c r="Z177" s="8">
        <v>676277.62</v>
      </c>
      <c r="AA177" s="8">
        <v>304828.68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22764137.02</v>
      </c>
      <c r="I178" s="8">
        <v>1044000</v>
      </c>
      <c r="J178" s="8">
        <v>21720137.02</v>
      </c>
      <c r="K178" s="8">
        <v>12645984.17</v>
      </c>
      <c r="L178" s="8">
        <v>535964</v>
      </c>
      <c r="M178" s="8">
        <v>12110020.17</v>
      </c>
      <c r="N178" s="9">
        <v>55.55</v>
      </c>
      <c r="O178" s="9">
        <v>51.33</v>
      </c>
      <c r="P178" s="9">
        <v>55.75</v>
      </c>
      <c r="Q178" s="8">
        <v>24831137.02</v>
      </c>
      <c r="R178" s="8">
        <v>3527261.18</v>
      </c>
      <c r="S178" s="8">
        <v>21303875.84</v>
      </c>
      <c r="T178" s="8">
        <v>10491872.27</v>
      </c>
      <c r="U178" s="8">
        <v>941403.91</v>
      </c>
      <c r="V178" s="8">
        <v>9550468.36</v>
      </c>
      <c r="W178" s="9">
        <v>42.25</v>
      </c>
      <c r="X178" s="9">
        <v>26.68</v>
      </c>
      <c r="Y178" s="9">
        <v>44.82</v>
      </c>
      <c r="Z178" s="8">
        <v>416261.18</v>
      </c>
      <c r="AA178" s="8">
        <v>2559551.81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22353472.71</v>
      </c>
      <c r="I179" s="8">
        <v>3766663.02</v>
      </c>
      <c r="J179" s="8">
        <v>18586809.69</v>
      </c>
      <c r="K179" s="8">
        <v>9789191.17</v>
      </c>
      <c r="L179" s="8">
        <v>575505.13</v>
      </c>
      <c r="M179" s="8">
        <v>9213686.04</v>
      </c>
      <c r="N179" s="9">
        <v>43.79</v>
      </c>
      <c r="O179" s="9">
        <v>15.27</v>
      </c>
      <c r="P179" s="9">
        <v>49.57</v>
      </c>
      <c r="Q179" s="8">
        <v>24184014.83</v>
      </c>
      <c r="R179" s="8">
        <v>7320475.04</v>
      </c>
      <c r="S179" s="8">
        <v>16863539.79</v>
      </c>
      <c r="T179" s="8">
        <v>9641947.92</v>
      </c>
      <c r="U179" s="8">
        <v>2049882.94</v>
      </c>
      <c r="V179" s="8">
        <v>7592064.98</v>
      </c>
      <c r="W179" s="9">
        <v>39.86</v>
      </c>
      <c r="X179" s="9">
        <v>28</v>
      </c>
      <c r="Y179" s="9">
        <v>45.02</v>
      </c>
      <c r="Z179" s="8">
        <v>1723269.9</v>
      </c>
      <c r="AA179" s="8">
        <v>1621621.06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76686261.88</v>
      </c>
      <c r="I180" s="8">
        <v>18849058.15</v>
      </c>
      <c r="J180" s="8">
        <v>57837203.73</v>
      </c>
      <c r="K180" s="8">
        <v>38018660.02</v>
      </c>
      <c r="L180" s="8">
        <v>5939996.53</v>
      </c>
      <c r="M180" s="8">
        <v>32078663.49</v>
      </c>
      <c r="N180" s="9">
        <v>49.57</v>
      </c>
      <c r="O180" s="9">
        <v>31.51</v>
      </c>
      <c r="P180" s="9">
        <v>55.46</v>
      </c>
      <c r="Q180" s="8">
        <v>88774416.5</v>
      </c>
      <c r="R180" s="8">
        <v>31763512.48</v>
      </c>
      <c r="S180" s="8">
        <v>57010904.02</v>
      </c>
      <c r="T180" s="8">
        <v>32311145.13</v>
      </c>
      <c r="U180" s="8">
        <v>4889412.37</v>
      </c>
      <c r="V180" s="8">
        <v>27421732.76</v>
      </c>
      <c r="W180" s="9">
        <v>36.39</v>
      </c>
      <c r="X180" s="9">
        <v>15.39</v>
      </c>
      <c r="Y180" s="9">
        <v>48.09</v>
      </c>
      <c r="Z180" s="8">
        <v>826299.71</v>
      </c>
      <c r="AA180" s="8">
        <v>4656930.73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12800437.49</v>
      </c>
      <c r="I181" s="8">
        <v>1013938.14</v>
      </c>
      <c r="J181" s="8">
        <v>11786499.35</v>
      </c>
      <c r="K181" s="8">
        <v>6918817.27</v>
      </c>
      <c r="L181" s="8">
        <v>472044.02</v>
      </c>
      <c r="M181" s="8">
        <v>6446773.25</v>
      </c>
      <c r="N181" s="9">
        <v>54.05</v>
      </c>
      <c r="O181" s="9">
        <v>46.55</v>
      </c>
      <c r="P181" s="9">
        <v>54.69</v>
      </c>
      <c r="Q181" s="8">
        <v>13282608.64</v>
      </c>
      <c r="R181" s="8">
        <v>1683067.29</v>
      </c>
      <c r="S181" s="8">
        <v>11599541.35</v>
      </c>
      <c r="T181" s="8">
        <v>6963074.75</v>
      </c>
      <c r="U181" s="8">
        <v>1012839.1</v>
      </c>
      <c r="V181" s="8">
        <v>5950235.65</v>
      </c>
      <c r="W181" s="9">
        <v>52.42</v>
      </c>
      <c r="X181" s="9">
        <v>60.17</v>
      </c>
      <c r="Y181" s="9">
        <v>51.29</v>
      </c>
      <c r="Z181" s="8">
        <v>186958</v>
      </c>
      <c r="AA181" s="8">
        <v>496537.6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22486140.03</v>
      </c>
      <c r="I182" s="8">
        <v>4241572.7</v>
      </c>
      <c r="J182" s="8">
        <v>18244567.33</v>
      </c>
      <c r="K182" s="8">
        <v>10649631.65</v>
      </c>
      <c r="L182" s="8">
        <v>981434.21</v>
      </c>
      <c r="M182" s="8">
        <v>9668197.44</v>
      </c>
      <c r="N182" s="9">
        <v>47.36</v>
      </c>
      <c r="O182" s="9">
        <v>23.13</v>
      </c>
      <c r="P182" s="9">
        <v>52.99</v>
      </c>
      <c r="Q182" s="8">
        <v>26191040.03</v>
      </c>
      <c r="R182" s="8">
        <v>8065822.91</v>
      </c>
      <c r="S182" s="8">
        <v>18125217.12</v>
      </c>
      <c r="T182" s="8">
        <v>10097899.97</v>
      </c>
      <c r="U182" s="8">
        <v>1774032.44</v>
      </c>
      <c r="V182" s="8">
        <v>8323867.53</v>
      </c>
      <c r="W182" s="9">
        <v>38.55</v>
      </c>
      <c r="X182" s="9">
        <v>21.99</v>
      </c>
      <c r="Y182" s="9">
        <v>45.92</v>
      </c>
      <c r="Z182" s="8">
        <v>119350.21</v>
      </c>
      <c r="AA182" s="8">
        <v>1344329.91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11773873.89</v>
      </c>
      <c r="I183" s="8">
        <v>289726</v>
      </c>
      <c r="J183" s="8">
        <v>11484147.89</v>
      </c>
      <c r="K183" s="8">
        <v>6426461.06</v>
      </c>
      <c r="L183" s="8">
        <v>85025.42</v>
      </c>
      <c r="M183" s="8">
        <v>6341435.64</v>
      </c>
      <c r="N183" s="9">
        <v>54.58</v>
      </c>
      <c r="O183" s="9">
        <v>29.34</v>
      </c>
      <c r="P183" s="9">
        <v>55.21</v>
      </c>
      <c r="Q183" s="8">
        <v>12293542.89</v>
      </c>
      <c r="R183" s="8">
        <v>2256315</v>
      </c>
      <c r="S183" s="8">
        <v>10037227.89</v>
      </c>
      <c r="T183" s="8">
        <v>5394525.61</v>
      </c>
      <c r="U183" s="8">
        <v>239258.89</v>
      </c>
      <c r="V183" s="8">
        <v>5155266.72</v>
      </c>
      <c r="W183" s="9">
        <v>43.88</v>
      </c>
      <c r="X183" s="9">
        <v>10.6</v>
      </c>
      <c r="Y183" s="9">
        <v>51.36</v>
      </c>
      <c r="Z183" s="8">
        <v>1446920</v>
      </c>
      <c r="AA183" s="8">
        <v>1186168.92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30225087.12</v>
      </c>
      <c r="I184" s="8">
        <v>2422802.89</v>
      </c>
      <c r="J184" s="8">
        <v>27802284.23</v>
      </c>
      <c r="K184" s="8">
        <v>14991431.07</v>
      </c>
      <c r="L184" s="8">
        <v>-11653.49</v>
      </c>
      <c r="M184" s="8">
        <v>15003084.56</v>
      </c>
      <c r="N184" s="9">
        <v>49.59</v>
      </c>
      <c r="O184" s="9">
        <v>-0.48</v>
      </c>
      <c r="P184" s="9">
        <v>53.96</v>
      </c>
      <c r="Q184" s="8">
        <v>31127450.12</v>
      </c>
      <c r="R184" s="8">
        <v>4751840</v>
      </c>
      <c r="S184" s="8">
        <v>26375610.12</v>
      </c>
      <c r="T184" s="8">
        <v>14772977.98</v>
      </c>
      <c r="U184" s="8">
        <v>599540.51</v>
      </c>
      <c r="V184" s="8">
        <v>14173437.47</v>
      </c>
      <c r="W184" s="9">
        <v>47.45</v>
      </c>
      <c r="X184" s="9">
        <v>12.61</v>
      </c>
      <c r="Y184" s="9">
        <v>53.73</v>
      </c>
      <c r="Z184" s="8">
        <v>1426674.11</v>
      </c>
      <c r="AA184" s="8">
        <v>829647.09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25332604.91</v>
      </c>
      <c r="I185" s="8">
        <v>3371390</v>
      </c>
      <c r="J185" s="8">
        <v>21961214.91</v>
      </c>
      <c r="K185" s="8">
        <v>11823079.06</v>
      </c>
      <c r="L185" s="8">
        <v>0</v>
      </c>
      <c r="M185" s="8">
        <v>11823079.06</v>
      </c>
      <c r="N185" s="9">
        <v>46.67</v>
      </c>
      <c r="O185" s="9">
        <v>0</v>
      </c>
      <c r="P185" s="9">
        <v>53.83</v>
      </c>
      <c r="Q185" s="8">
        <v>28581042.95</v>
      </c>
      <c r="R185" s="8">
        <v>6725690</v>
      </c>
      <c r="S185" s="8">
        <v>21855352.95</v>
      </c>
      <c r="T185" s="8">
        <v>10347152.31</v>
      </c>
      <c r="U185" s="8">
        <v>80986.7</v>
      </c>
      <c r="V185" s="8">
        <v>10266165.61</v>
      </c>
      <c r="W185" s="9">
        <v>36.2</v>
      </c>
      <c r="X185" s="9">
        <v>1.2</v>
      </c>
      <c r="Y185" s="9">
        <v>46.97</v>
      </c>
      <c r="Z185" s="8">
        <v>105861.96</v>
      </c>
      <c r="AA185" s="8">
        <v>1556913.45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103041055.69</v>
      </c>
      <c r="I186" s="8">
        <v>5947526.42</v>
      </c>
      <c r="J186" s="8">
        <v>97093529.27</v>
      </c>
      <c r="K186" s="8">
        <v>54517232.02</v>
      </c>
      <c r="L186" s="8">
        <v>2029388.16</v>
      </c>
      <c r="M186" s="8">
        <v>52487843.86</v>
      </c>
      <c r="N186" s="9">
        <v>52.9</v>
      </c>
      <c r="O186" s="9">
        <v>34.12</v>
      </c>
      <c r="P186" s="9">
        <v>54.05</v>
      </c>
      <c r="Q186" s="8">
        <v>107087910.83</v>
      </c>
      <c r="R186" s="8">
        <v>14937998.86</v>
      </c>
      <c r="S186" s="8">
        <v>92149911.97</v>
      </c>
      <c r="T186" s="8">
        <v>48381778.69</v>
      </c>
      <c r="U186" s="8">
        <v>3825346.91</v>
      </c>
      <c r="V186" s="8">
        <v>44556431.78</v>
      </c>
      <c r="W186" s="9">
        <v>45.17</v>
      </c>
      <c r="X186" s="9">
        <v>25.6</v>
      </c>
      <c r="Y186" s="9">
        <v>48.35</v>
      </c>
      <c r="Z186" s="8">
        <v>4943617.3</v>
      </c>
      <c r="AA186" s="8">
        <v>7931412.08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15707614.34</v>
      </c>
      <c r="I187" s="8">
        <v>269218.47</v>
      </c>
      <c r="J187" s="8">
        <v>15438395.87</v>
      </c>
      <c r="K187" s="8">
        <v>8575601.73</v>
      </c>
      <c r="L187" s="8">
        <v>210818.47</v>
      </c>
      <c r="M187" s="8">
        <v>8364783.26</v>
      </c>
      <c r="N187" s="9">
        <v>54.59</v>
      </c>
      <c r="O187" s="9">
        <v>78.3</v>
      </c>
      <c r="P187" s="9">
        <v>54.18</v>
      </c>
      <c r="Q187" s="8">
        <v>15405293.17</v>
      </c>
      <c r="R187" s="8">
        <v>875090.85</v>
      </c>
      <c r="S187" s="8">
        <v>14530202.32</v>
      </c>
      <c r="T187" s="8">
        <v>7334382.11</v>
      </c>
      <c r="U187" s="8">
        <v>237543.77</v>
      </c>
      <c r="V187" s="8">
        <v>7096838.34</v>
      </c>
      <c r="W187" s="9">
        <v>47.6</v>
      </c>
      <c r="X187" s="9">
        <v>27.14</v>
      </c>
      <c r="Y187" s="9">
        <v>48.84</v>
      </c>
      <c r="Z187" s="8">
        <v>908193.55</v>
      </c>
      <c r="AA187" s="8">
        <v>1267944.92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26254524.19</v>
      </c>
      <c r="I188" s="8">
        <v>5051215.69</v>
      </c>
      <c r="J188" s="8">
        <v>21203308.5</v>
      </c>
      <c r="K188" s="8">
        <v>12811370.27</v>
      </c>
      <c r="L188" s="8">
        <v>1266676.18</v>
      </c>
      <c r="M188" s="8">
        <v>11544694.09</v>
      </c>
      <c r="N188" s="9">
        <v>48.79</v>
      </c>
      <c r="O188" s="9">
        <v>25.07</v>
      </c>
      <c r="P188" s="9">
        <v>54.44</v>
      </c>
      <c r="Q188" s="8">
        <v>28304524.19</v>
      </c>
      <c r="R188" s="8">
        <v>8231949.44</v>
      </c>
      <c r="S188" s="8">
        <v>20072574.75</v>
      </c>
      <c r="T188" s="8">
        <v>11153914.42</v>
      </c>
      <c r="U188" s="8">
        <v>1461413.5</v>
      </c>
      <c r="V188" s="8">
        <v>9692500.92</v>
      </c>
      <c r="W188" s="9">
        <v>39.4</v>
      </c>
      <c r="X188" s="9">
        <v>17.75</v>
      </c>
      <c r="Y188" s="9">
        <v>48.28</v>
      </c>
      <c r="Z188" s="8">
        <v>1130733.75</v>
      </c>
      <c r="AA188" s="8">
        <v>1852193.17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40972573.53</v>
      </c>
      <c r="I189" s="8">
        <v>8176181.07</v>
      </c>
      <c r="J189" s="8">
        <v>32796392.46</v>
      </c>
      <c r="K189" s="8">
        <v>17335776.76</v>
      </c>
      <c r="L189" s="8">
        <v>1663605.85</v>
      </c>
      <c r="M189" s="8">
        <v>15672170.91</v>
      </c>
      <c r="N189" s="9">
        <v>42.31</v>
      </c>
      <c r="O189" s="9">
        <v>20.34</v>
      </c>
      <c r="P189" s="9">
        <v>47.78</v>
      </c>
      <c r="Q189" s="8">
        <v>39752169.53</v>
      </c>
      <c r="R189" s="8">
        <v>9495636.32</v>
      </c>
      <c r="S189" s="8">
        <v>30256533.21</v>
      </c>
      <c r="T189" s="8">
        <v>19287270.94</v>
      </c>
      <c r="U189" s="8">
        <v>4993812.07</v>
      </c>
      <c r="V189" s="8">
        <v>14293458.87</v>
      </c>
      <c r="W189" s="9">
        <v>48.51</v>
      </c>
      <c r="X189" s="9">
        <v>52.59</v>
      </c>
      <c r="Y189" s="9">
        <v>47.24</v>
      </c>
      <c r="Z189" s="8">
        <v>2539859.25</v>
      </c>
      <c r="AA189" s="8">
        <v>1378712.04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47156782</v>
      </c>
      <c r="I190" s="8">
        <v>5706369</v>
      </c>
      <c r="J190" s="8">
        <v>41450413</v>
      </c>
      <c r="K190" s="8">
        <v>22866402.49</v>
      </c>
      <c r="L190" s="8">
        <v>749241.03</v>
      </c>
      <c r="M190" s="8">
        <v>22117161.46</v>
      </c>
      <c r="N190" s="9">
        <v>48.49</v>
      </c>
      <c r="O190" s="9">
        <v>13.12</v>
      </c>
      <c r="P190" s="9">
        <v>53.35</v>
      </c>
      <c r="Q190" s="8">
        <v>54378373</v>
      </c>
      <c r="R190" s="8">
        <v>13472681</v>
      </c>
      <c r="S190" s="8">
        <v>40905692</v>
      </c>
      <c r="T190" s="8">
        <v>20752565.08</v>
      </c>
      <c r="U190" s="8">
        <v>702079.02</v>
      </c>
      <c r="V190" s="8">
        <v>20050486.06</v>
      </c>
      <c r="W190" s="9">
        <v>38.16</v>
      </c>
      <c r="X190" s="9">
        <v>5.21</v>
      </c>
      <c r="Y190" s="9">
        <v>49.01</v>
      </c>
      <c r="Z190" s="8">
        <v>544721</v>
      </c>
      <c r="AA190" s="8">
        <v>2066675.4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63882069.91</v>
      </c>
      <c r="I191" s="8">
        <v>8066265.17</v>
      </c>
      <c r="J191" s="8">
        <v>55815804.74</v>
      </c>
      <c r="K191" s="8">
        <v>33602328.58</v>
      </c>
      <c r="L191" s="8">
        <v>3894496.08</v>
      </c>
      <c r="M191" s="8">
        <v>29707832.5</v>
      </c>
      <c r="N191" s="9">
        <v>52.6</v>
      </c>
      <c r="O191" s="9">
        <v>48.28</v>
      </c>
      <c r="P191" s="9">
        <v>53.22</v>
      </c>
      <c r="Q191" s="8">
        <v>69782069.91</v>
      </c>
      <c r="R191" s="8">
        <v>13967056.49</v>
      </c>
      <c r="S191" s="8">
        <v>55815013.42</v>
      </c>
      <c r="T191" s="8">
        <v>30275528.92</v>
      </c>
      <c r="U191" s="8">
        <v>3057593.35</v>
      </c>
      <c r="V191" s="8">
        <v>27217935.57</v>
      </c>
      <c r="W191" s="9">
        <v>43.38</v>
      </c>
      <c r="X191" s="9">
        <v>21.89</v>
      </c>
      <c r="Y191" s="9">
        <v>48.76</v>
      </c>
      <c r="Z191" s="8">
        <v>791.32</v>
      </c>
      <c r="AA191" s="8">
        <v>2489896.93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54309262.47</v>
      </c>
      <c r="I192" s="8">
        <v>3990689.75</v>
      </c>
      <c r="J192" s="8">
        <v>50318572.72</v>
      </c>
      <c r="K192" s="8">
        <v>28251353.41</v>
      </c>
      <c r="L192" s="8">
        <v>1057491.2</v>
      </c>
      <c r="M192" s="8">
        <v>27193862.21</v>
      </c>
      <c r="N192" s="9">
        <v>52.01</v>
      </c>
      <c r="O192" s="9">
        <v>26.49</v>
      </c>
      <c r="P192" s="9">
        <v>54.04</v>
      </c>
      <c r="Q192" s="8">
        <v>55137067.47</v>
      </c>
      <c r="R192" s="8">
        <v>8820407.53</v>
      </c>
      <c r="S192" s="8">
        <v>46316659.94</v>
      </c>
      <c r="T192" s="8">
        <v>22602458.31</v>
      </c>
      <c r="U192" s="8">
        <v>182095</v>
      </c>
      <c r="V192" s="8">
        <v>22420363.31</v>
      </c>
      <c r="W192" s="9">
        <v>40.99</v>
      </c>
      <c r="X192" s="9">
        <v>2.06</v>
      </c>
      <c r="Y192" s="9">
        <v>48.4</v>
      </c>
      <c r="Z192" s="8">
        <v>4001912.78</v>
      </c>
      <c r="AA192" s="8">
        <v>4773498.9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30473127.21</v>
      </c>
      <c r="I193" s="8">
        <v>4603150</v>
      </c>
      <c r="J193" s="8">
        <v>25869977.21</v>
      </c>
      <c r="K193" s="8">
        <v>15413451.98</v>
      </c>
      <c r="L193" s="8">
        <v>1163733.15</v>
      </c>
      <c r="M193" s="8">
        <v>14249718.83</v>
      </c>
      <c r="N193" s="9">
        <v>50.58</v>
      </c>
      <c r="O193" s="9">
        <v>25.28</v>
      </c>
      <c r="P193" s="9">
        <v>55.08</v>
      </c>
      <c r="Q193" s="8">
        <v>30664810.05</v>
      </c>
      <c r="R193" s="8">
        <v>5196080.5</v>
      </c>
      <c r="S193" s="8">
        <v>25468729.55</v>
      </c>
      <c r="T193" s="8">
        <v>12863720.14</v>
      </c>
      <c r="U193" s="8">
        <v>386338.35</v>
      </c>
      <c r="V193" s="8">
        <v>12477381.79</v>
      </c>
      <c r="W193" s="9">
        <v>41.94</v>
      </c>
      <c r="X193" s="9">
        <v>7.43</v>
      </c>
      <c r="Y193" s="9">
        <v>48.99</v>
      </c>
      <c r="Z193" s="8">
        <v>401247.66</v>
      </c>
      <c r="AA193" s="8">
        <v>1772337.04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75981039.9</v>
      </c>
      <c r="I194" s="8">
        <v>10456100.55</v>
      </c>
      <c r="J194" s="8">
        <v>65524939.35</v>
      </c>
      <c r="K194" s="8">
        <v>37578364.79</v>
      </c>
      <c r="L194" s="8">
        <v>2958777.19</v>
      </c>
      <c r="M194" s="8">
        <v>34619587.6</v>
      </c>
      <c r="N194" s="9">
        <v>49.45</v>
      </c>
      <c r="O194" s="9">
        <v>28.29</v>
      </c>
      <c r="P194" s="9">
        <v>52.83</v>
      </c>
      <c r="Q194" s="8">
        <v>80642599.9</v>
      </c>
      <c r="R194" s="8">
        <v>17222272.4</v>
      </c>
      <c r="S194" s="8">
        <v>63420327.5</v>
      </c>
      <c r="T194" s="8">
        <v>33456842.59</v>
      </c>
      <c r="U194" s="8">
        <v>3426377.34</v>
      </c>
      <c r="V194" s="8">
        <v>30030465.25</v>
      </c>
      <c r="W194" s="9">
        <v>41.48</v>
      </c>
      <c r="X194" s="9">
        <v>19.89</v>
      </c>
      <c r="Y194" s="9">
        <v>47.35</v>
      </c>
      <c r="Z194" s="8">
        <v>2104611.85</v>
      </c>
      <c r="AA194" s="8">
        <v>4589122.35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34675717.52</v>
      </c>
      <c r="I195" s="8">
        <v>3330890.73</v>
      </c>
      <c r="J195" s="8">
        <v>31344826.79</v>
      </c>
      <c r="K195" s="8">
        <v>16444165.52</v>
      </c>
      <c r="L195" s="8">
        <v>159107.42</v>
      </c>
      <c r="M195" s="8">
        <v>16285058.1</v>
      </c>
      <c r="N195" s="9">
        <v>47.42</v>
      </c>
      <c r="O195" s="9">
        <v>4.77</v>
      </c>
      <c r="P195" s="9">
        <v>51.95</v>
      </c>
      <c r="Q195" s="8">
        <v>36575717.52</v>
      </c>
      <c r="R195" s="8">
        <v>7970246.27</v>
      </c>
      <c r="S195" s="8">
        <v>28605471.25</v>
      </c>
      <c r="T195" s="8">
        <v>14678351.31</v>
      </c>
      <c r="U195" s="8">
        <v>959338.11</v>
      </c>
      <c r="V195" s="8">
        <v>13719013.2</v>
      </c>
      <c r="W195" s="9">
        <v>40.13</v>
      </c>
      <c r="X195" s="9">
        <v>12.03</v>
      </c>
      <c r="Y195" s="9">
        <v>47.95</v>
      </c>
      <c r="Z195" s="8">
        <v>2739355.54</v>
      </c>
      <c r="AA195" s="8">
        <v>2566044.9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31497721.02</v>
      </c>
      <c r="I196" s="8">
        <v>2346605</v>
      </c>
      <c r="J196" s="8">
        <v>29151116.02</v>
      </c>
      <c r="K196" s="8">
        <v>15794042.83</v>
      </c>
      <c r="L196" s="8">
        <v>75954.42</v>
      </c>
      <c r="M196" s="8">
        <v>15718088.41</v>
      </c>
      <c r="N196" s="9">
        <v>50.14</v>
      </c>
      <c r="O196" s="9">
        <v>3.23</v>
      </c>
      <c r="P196" s="9">
        <v>53.91</v>
      </c>
      <c r="Q196" s="8">
        <v>37402121.02</v>
      </c>
      <c r="R196" s="8">
        <v>8653410.16</v>
      </c>
      <c r="S196" s="8">
        <v>28748710.86</v>
      </c>
      <c r="T196" s="8">
        <v>13843305.45</v>
      </c>
      <c r="U196" s="8">
        <v>19500</v>
      </c>
      <c r="V196" s="8">
        <v>13823805.45</v>
      </c>
      <c r="W196" s="9">
        <v>37.01</v>
      </c>
      <c r="X196" s="9">
        <v>0.22</v>
      </c>
      <c r="Y196" s="9">
        <v>48.08</v>
      </c>
      <c r="Z196" s="8">
        <v>402405.16</v>
      </c>
      <c r="AA196" s="8">
        <v>1894282.96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34137436.09</v>
      </c>
      <c r="I197" s="8">
        <v>2814613.01</v>
      </c>
      <c r="J197" s="8">
        <v>31322823.08</v>
      </c>
      <c r="K197" s="8">
        <v>15508406.75</v>
      </c>
      <c r="L197" s="8">
        <v>201064.7</v>
      </c>
      <c r="M197" s="8">
        <v>15307342.05</v>
      </c>
      <c r="N197" s="9">
        <v>45.42</v>
      </c>
      <c r="O197" s="9">
        <v>7.14</v>
      </c>
      <c r="P197" s="9">
        <v>48.86</v>
      </c>
      <c r="Q197" s="8">
        <v>36808080.2</v>
      </c>
      <c r="R197" s="8">
        <v>6362907.91</v>
      </c>
      <c r="S197" s="8">
        <v>30445172.29</v>
      </c>
      <c r="T197" s="8">
        <v>14743830.79</v>
      </c>
      <c r="U197" s="8">
        <v>274515.93</v>
      </c>
      <c r="V197" s="8">
        <v>14469314.86</v>
      </c>
      <c r="W197" s="9">
        <v>40.05</v>
      </c>
      <c r="X197" s="9">
        <v>4.31</v>
      </c>
      <c r="Y197" s="9">
        <v>47.52</v>
      </c>
      <c r="Z197" s="8">
        <v>877650.79</v>
      </c>
      <c r="AA197" s="8">
        <v>838027.19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37379795.24</v>
      </c>
      <c r="I198" s="8">
        <v>6704738</v>
      </c>
      <c r="J198" s="8">
        <v>30675057.24</v>
      </c>
      <c r="K198" s="8">
        <v>18389124.46</v>
      </c>
      <c r="L198" s="8">
        <v>1546136.21</v>
      </c>
      <c r="M198" s="8">
        <v>16842988.25</v>
      </c>
      <c r="N198" s="9">
        <v>49.19</v>
      </c>
      <c r="O198" s="9">
        <v>23.06</v>
      </c>
      <c r="P198" s="9">
        <v>54.9</v>
      </c>
      <c r="Q198" s="8">
        <v>36928165.87</v>
      </c>
      <c r="R198" s="8">
        <v>8554418</v>
      </c>
      <c r="S198" s="8">
        <v>28373747.87</v>
      </c>
      <c r="T198" s="8">
        <v>14694780.68</v>
      </c>
      <c r="U198" s="8">
        <v>1263653.94</v>
      </c>
      <c r="V198" s="8">
        <v>13431126.74</v>
      </c>
      <c r="W198" s="9">
        <v>39.79</v>
      </c>
      <c r="X198" s="9">
        <v>14.77</v>
      </c>
      <c r="Y198" s="9">
        <v>47.33</v>
      </c>
      <c r="Z198" s="8">
        <v>2301309.37</v>
      </c>
      <c r="AA198" s="8">
        <v>3411861.51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36102214.98</v>
      </c>
      <c r="I199" s="8">
        <v>5261553</v>
      </c>
      <c r="J199" s="8">
        <v>30840661.98</v>
      </c>
      <c r="K199" s="8">
        <v>17836943.1</v>
      </c>
      <c r="L199" s="8">
        <v>1258878.09</v>
      </c>
      <c r="M199" s="8">
        <v>16578065.01</v>
      </c>
      <c r="N199" s="9">
        <v>49.4</v>
      </c>
      <c r="O199" s="9">
        <v>23.92</v>
      </c>
      <c r="P199" s="9">
        <v>53.75</v>
      </c>
      <c r="Q199" s="8">
        <v>37478367.98</v>
      </c>
      <c r="R199" s="8">
        <v>7614613.8</v>
      </c>
      <c r="S199" s="8">
        <v>29863754.18</v>
      </c>
      <c r="T199" s="8">
        <v>16541987.82</v>
      </c>
      <c r="U199" s="8">
        <v>1569371.4</v>
      </c>
      <c r="V199" s="8">
        <v>14972616.42</v>
      </c>
      <c r="W199" s="9">
        <v>44.13</v>
      </c>
      <c r="X199" s="9">
        <v>20.6</v>
      </c>
      <c r="Y199" s="9">
        <v>50.13</v>
      </c>
      <c r="Z199" s="8">
        <v>976907.8</v>
      </c>
      <c r="AA199" s="8">
        <v>1605448.59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28722721.68</v>
      </c>
      <c r="I200" s="8">
        <v>820000</v>
      </c>
      <c r="J200" s="8">
        <v>27902721.68</v>
      </c>
      <c r="K200" s="8">
        <v>14804522.12</v>
      </c>
      <c r="L200" s="8">
        <v>86953.55</v>
      </c>
      <c r="M200" s="8">
        <v>14717568.57</v>
      </c>
      <c r="N200" s="9">
        <v>51.54</v>
      </c>
      <c r="O200" s="9">
        <v>10.6</v>
      </c>
      <c r="P200" s="9">
        <v>52.74</v>
      </c>
      <c r="Q200" s="8">
        <v>27942918.24</v>
      </c>
      <c r="R200" s="8">
        <v>1456531.64</v>
      </c>
      <c r="S200" s="8">
        <v>26486386.6</v>
      </c>
      <c r="T200" s="8">
        <v>13334027.01</v>
      </c>
      <c r="U200" s="8">
        <v>434053.54</v>
      </c>
      <c r="V200" s="8">
        <v>12899973.47</v>
      </c>
      <c r="W200" s="9">
        <v>47.71</v>
      </c>
      <c r="X200" s="9">
        <v>29.8</v>
      </c>
      <c r="Y200" s="9">
        <v>48.7</v>
      </c>
      <c r="Z200" s="8">
        <v>1416335.08</v>
      </c>
      <c r="AA200" s="8">
        <v>1817595.1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28657314.72</v>
      </c>
      <c r="I201" s="8">
        <v>1482658.65</v>
      </c>
      <c r="J201" s="8">
        <v>27174656.07</v>
      </c>
      <c r="K201" s="8">
        <v>14753256.36</v>
      </c>
      <c r="L201" s="8">
        <v>2674.2</v>
      </c>
      <c r="M201" s="8">
        <v>14750582.16</v>
      </c>
      <c r="N201" s="9">
        <v>51.48</v>
      </c>
      <c r="O201" s="9">
        <v>0.18</v>
      </c>
      <c r="P201" s="9">
        <v>54.28</v>
      </c>
      <c r="Q201" s="8">
        <v>28318386.92</v>
      </c>
      <c r="R201" s="8">
        <v>2456679.23</v>
      </c>
      <c r="S201" s="8">
        <v>25861707.69</v>
      </c>
      <c r="T201" s="8">
        <v>13915156.58</v>
      </c>
      <c r="U201" s="8">
        <v>989249.53</v>
      </c>
      <c r="V201" s="8">
        <v>12925907.05</v>
      </c>
      <c r="W201" s="9">
        <v>49.13</v>
      </c>
      <c r="X201" s="9">
        <v>40.26</v>
      </c>
      <c r="Y201" s="9">
        <v>49.98</v>
      </c>
      <c r="Z201" s="8">
        <v>1312948.38</v>
      </c>
      <c r="AA201" s="8">
        <v>1824675.11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108048889.43</v>
      </c>
      <c r="I202" s="8">
        <v>9970081.24</v>
      </c>
      <c r="J202" s="8">
        <v>98078808.19</v>
      </c>
      <c r="K202" s="8">
        <v>53436878.86</v>
      </c>
      <c r="L202" s="8">
        <v>2099641.04</v>
      </c>
      <c r="M202" s="8">
        <v>51337237.82</v>
      </c>
      <c r="N202" s="9">
        <v>49.45</v>
      </c>
      <c r="O202" s="9">
        <v>21.05</v>
      </c>
      <c r="P202" s="9">
        <v>52.34</v>
      </c>
      <c r="Q202" s="8">
        <v>111156359.62</v>
      </c>
      <c r="R202" s="8">
        <v>14034571.74</v>
      </c>
      <c r="S202" s="8">
        <v>97121787.88</v>
      </c>
      <c r="T202" s="8">
        <v>51789054.86</v>
      </c>
      <c r="U202" s="8">
        <v>3897229.89</v>
      </c>
      <c r="V202" s="8">
        <v>47891824.97</v>
      </c>
      <c r="W202" s="9">
        <v>46.59</v>
      </c>
      <c r="X202" s="9">
        <v>27.76</v>
      </c>
      <c r="Y202" s="9">
        <v>49.31</v>
      </c>
      <c r="Z202" s="8">
        <v>957020.31</v>
      </c>
      <c r="AA202" s="8">
        <v>3445412.85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29631112.93</v>
      </c>
      <c r="I203" s="8">
        <v>639621</v>
      </c>
      <c r="J203" s="8">
        <v>28991491.93</v>
      </c>
      <c r="K203" s="8">
        <v>16699157.93</v>
      </c>
      <c r="L203" s="8">
        <v>419741.76</v>
      </c>
      <c r="M203" s="8">
        <v>16279416.17</v>
      </c>
      <c r="N203" s="9">
        <v>56.35</v>
      </c>
      <c r="O203" s="9">
        <v>65.62</v>
      </c>
      <c r="P203" s="9">
        <v>56.15</v>
      </c>
      <c r="Q203" s="8">
        <v>29658596.93</v>
      </c>
      <c r="R203" s="8">
        <v>1885086</v>
      </c>
      <c r="S203" s="8">
        <v>27773510.93</v>
      </c>
      <c r="T203" s="8">
        <v>14354243</v>
      </c>
      <c r="U203" s="8">
        <v>142725.69</v>
      </c>
      <c r="V203" s="8">
        <v>14211517.31</v>
      </c>
      <c r="W203" s="9">
        <v>48.39</v>
      </c>
      <c r="X203" s="9">
        <v>7.57</v>
      </c>
      <c r="Y203" s="9">
        <v>51.16</v>
      </c>
      <c r="Z203" s="8">
        <v>1217981</v>
      </c>
      <c r="AA203" s="8">
        <v>2067898.86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58059441.34</v>
      </c>
      <c r="I204" s="8">
        <v>18386736.08</v>
      </c>
      <c r="J204" s="8">
        <v>39672705.26</v>
      </c>
      <c r="K204" s="8">
        <v>23781537.15</v>
      </c>
      <c r="L204" s="8">
        <v>3412468.4</v>
      </c>
      <c r="M204" s="8">
        <v>20369068.75</v>
      </c>
      <c r="N204" s="9">
        <v>40.96</v>
      </c>
      <c r="O204" s="9">
        <v>18.55</v>
      </c>
      <c r="P204" s="9">
        <v>51.34</v>
      </c>
      <c r="Q204" s="8">
        <v>69943392.92</v>
      </c>
      <c r="R204" s="8">
        <v>31491069.21</v>
      </c>
      <c r="S204" s="8">
        <v>38452323.71</v>
      </c>
      <c r="T204" s="8">
        <v>23480586.41</v>
      </c>
      <c r="U204" s="8">
        <v>4310803.32</v>
      </c>
      <c r="V204" s="8">
        <v>19169783.09</v>
      </c>
      <c r="W204" s="9">
        <v>33.57</v>
      </c>
      <c r="X204" s="9">
        <v>13.68</v>
      </c>
      <c r="Y204" s="9">
        <v>49.85</v>
      </c>
      <c r="Z204" s="8">
        <v>1220381.55</v>
      </c>
      <c r="AA204" s="8">
        <v>1199285.66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89559335.77</v>
      </c>
      <c r="I205" s="8">
        <v>14391297</v>
      </c>
      <c r="J205" s="8">
        <v>75168038.77</v>
      </c>
      <c r="K205" s="8">
        <v>44697022.33</v>
      </c>
      <c r="L205" s="8">
        <v>4791830.56</v>
      </c>
      <c r="M205" s="8">
        <v>39905191.77</v>
      </c>
      <c r="N205" s="9">
        <v>49.9</v>
      </c>
      <c r="O205" s="9">
        <v>33.29</v>
      </c>
      <c r="P205" s="9">
        <v>53.08</v>
      </c>
      <c r="Q205" s="8">
        <v>105509562.79</v>
      </c>
      <c r="R205" s="8">
        <v>31042151.17</v>
      </c>
      <c r="S205" s="8">
        <v>74467411.62</v>
      </c>
      <c r="T205" s="8">
        <v>44025568.33</v>
      </c>
      <c r="U205" s="8">
        <v>6397487.89</v>
      </c>
      <c r="V205" s="8">
        <v>37628080.44</v>
      </c>
      <c r="W205" s="9">
        <v>41.72</v>
      </c>
      <c r="X205" s="9">
        <v>20.6</v>
      </c>
      <c r="Y205" s="9">
        <v>50.52</v>
      </c>
      <c r="Z205" s="8">
        <v>700627.15</v>
      </c>
      <c r="AA205" s="8">
        <v>2277111.33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30123392.41</v>
      </c>
      <c r="I206" s="8">
        <v>7165257.59</v>
      </c>
      <c r="J206" s="8">
        <v>22958134.82</v>
      </c>
      <c r="K206" s="8">
        <v>14280659.95</v>
      </c>
      <c r="L206" s="8">
        <v>1546218.19</v>
      </c>
      <c r="M206" s="8">
        <v>12734441.76</v>
      </c>
      <c r="N206" s="9">
        <v>47.4</v>
      </c>
      <c r="O206" s="9">
        <v>21.57</v>
      </c>
      <c r="P206" s="9">
        <v>55.46</v>
      </c>
      <c r="Q206" s="8">
        <v>34025646.67</v>
      </c>
      <c r="R206" s="8">
        <v>11348519.49</v>
      </c>
      <c r="S206" s="8">
        <v>22677127.18</v>
      </c>
      <c r="T206" s="8">
        <v>13403370.94</v>
      </c>
      <c r="U206" s="8">
        <v>2376766.19</v>
      </c>
      <c r="V206" s="8">
        <v>11026604.75</v>
      </c>
      <c r="W206" s="9">
        <v>39.39</v>
      </c>
      <c r="X206" s="9">
        <v>20.94</v>
      </c>
      <c r="Y206" s="9">
        <v>48.62</v>
      </c>
      <c r="Z206" s="8">
        <v>281007.64</v>
      </c>
      <c r="AA206" s="8">
        <v>1707837.01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68286835.61</v>
      </c>
      <c r="I207" s="8">
        <v>3946378.04</v>
      </c>
      <c r="J207" s="8">
        <v>64340457.57</v>
      </c>
      <c r="K207" s="8">
        <v>35221869.86</v>
      </c>
      <c r="L207" s="8">
        <v>609839.87</v>
      </c>
      <c r="M207" s="8">
        <v>34612029.99</v>
      </c>
      <c r="N207" s="9">
        <v>51.57</v>
      </c>
      <c r="O207" s="9">
        <v>15.45</v>
      </c>
      <c r="P207" s="9">
        <v>53.79</v>
      </c>
      <c r="Q207" s="8">
        <v>71649955.88</v>
      </c>
      <c r="R207" s="8">
        <v>7828620.5</v>
      </c>
      <c r="S207" s="8">
        <v>63821335.38</v>
      </c>
      <c r="T207" s="8">
        <v>33913441.48</v>
      </c>
      <c r="U207" s="8">
        <v>1826089.09</v>
      </c>
      <c r="V207" s="8">
        <v>32087352.39</v>
      </c>
      <c r="W207" s="9">
        <v>47.33</v>
      </c>
      <c r="X207" s="9">
        <v>23.32</v>
      </c>
      <c r="Y207" s="9">
        <v>50.27</v>
      </c>
      <c r="Z207" s="8">
        <v>519122.19</v>
      </c>
      <c r="AA207" s="8">
        <v>2524677.6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54437009.27</v>
      </c>
      <c r="I208" s="8">
        <v>5789945.59</v>
      </c>
      <c r="J208" s="8">
        <v>48647063.68</v>
      </c>
      <c r="K208" s="8">
        <v>29031675.25</v>
      </c>
      <c r="L208" s="8">
        <v>3444726.16</v>
      </c>
      <c r="M208" s="8">
        <v>25586949.09</v>
      </c>
      <c r="N208" s="9">
        <v>53.33</v>
      </c>
      <c r="O208" s="9">
        <v>59.49</v>
      </c>
      <c r="P208" s="9">
        <v>52.59</v>
      </c>
      <c r="Q208" s="8">
        <v>60573901.9</v>
      </c>
      <c r="R208" s="8">
        <v>12536620.79</v>
      </c>
      <c r="S208" s="8">
        <v>48037281.11</v>
      </c>
      <c r="T208" s="8">
        <v>26857401.91</v>
      </c>
      <c r="U208" s="8">
        <v>5254784.87</v>
      </c>
      <c r="V208" s="8">
        <v>21602617.04</v>
      </c>
      <c r="W208" s="9">
        <v>44.33</v>
      </c>
      <c r="X208" s="9">
        <v>41.91</v>
      </c>
      <c r="Y208" s="9">
        <v>44.97</v>
      </c>
      <c r="Z208" s="8">
        <v>609782.57</v>
      </c>
      <c r="AA208" s="8">
        <v>3984332.05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68365164.34</v>
      </c>
      <c r="I209" s="8">
        <v>10621199.79</v>
      </c>
      <c r="J209" s="8">
        <v>57743964.55</v>
      </c>
      <c r="K209" s="8">
        <v>33592237.87</v>
      </c>
      <c r="L209" s="8">
        <v>2959375.86</v>
      </c>
      <c r="M209" s="8">
        <v>30632862.01</v>
      </c>
      <c r="N209" s="9">
        <v>49.13</v>
      </c>
      <c r="O209" s="9">
        <v>27.86</v>
      </c>
      <c r="P209" s="9">
        <v>53.04</v>
      </c>
      <c r="Q209" s="8">
        <v>78037997.38</v>
      </c>
      <c r="R209" s="8">
        <v>20385567.67</v>
      </c>
      <c r="S209" s="8">
        <v>57652429.71</v>
      </c>
      <c r="T209" s="8">
        <v>30788958.37</v>
      </c>
      <c r="U209" s="8">
        <v>2752820.32</v>
      </c>
      <c r="V209" s="8">
        <v>28036138.05</v>
      </c>
      <c r="W209" s="9">
        <v>39.45</v>
      </c>
      <c r="X209" s="9">
        <v>13.5</v>
      </c>
      <c r="Y209" s="9">
        <v>48.62</v>
      </c>
      <c r="Z209" s="8">
        <v>91534.84</v>
      </c>
      <c r="AA209" s="8">
        <v>2596723.96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29634080.67</v>
      </c>
      <c r="I210" s="8">
        <v>2932119</v>
      </c>
      <c r="J210" s="8">
        <v>26701961.67</v>
      </c>
      <c r="K210" s="8">
        <v>16169223.38</v>
      </c>
      <c r="L210" s="8">
        <v>1838938.51</v>
      </c>
      <c r="M210" s="8">
        <v>14330284.87</v>
      </c>
      <c r="N210" s="9">
        <v>54.56</v>
      </c>
      <c r="O210" s="9">
        <v>62.71</v>
      </c>
      <c r="P210" s="9">
        <v>53.66</v>
      </c>
      <c r="Q210" s="8">
        <v>30806690.67</v>
      </c>
      <c r="R210" s="8">
        <v>6007855.82</v>
      </c>
      <c r="S210" s="8">
        <v>24798834.85</v>
      </c>
      <c r="T210" s="8">
        <v>13749527.3</v>
      </c>
      <c r="U210" s="8">
        <v>1642072.64</v>
      </c>
      <c r="V210" s="8">
        <v>12107454.66</v>
      </c>
      <c r="W210" s="9">
        <v>44.63</v>
      </c>
      <c r="X210" s="9">
        <v>27.33</v>
      </c>
      <c r="Y210" s="9">
        <v>48.82</v>
      </c>
      <c r="Z210" s="8">
        <v>1903126.82</v>
      </c>
      <c r="AA210" s="8">
        <v>2222830.21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118752815.69</v>
      </c>
      <c r="I211" s="8">
        <v>26669081.6</v>
      </c>
      <c r="J211" s="8">
        <v>92083734.09</v>
      </c>
      <c r="K211" s="8">
        <v>51807698.3</v>
      </c>
      <c r="L211" s="8">
        <v>4307928.59</v>
      </c>
      <c r="M211" s="8">
        <v>47499769.71</v>
      </c>
      <c r="N211" s="9">
        <v>43.62</v>
      </c>
      <c r="O211" s="9">
        <v>16.15</v>
      </c>
      <c r="P211" s="9">
        <v>51.58</v>
      </c>
      <c r="Q211" s="8">
        <v>130391728.6</v>
      </c>
      <c r="R211" s="8">
        <v>43050380.95</v>
      </c>
      <c r="S211" s="8">
        <v>87341347.65</v>
      </c>
      <c r="T211" s="8">
        <v>50147134.68</v>
      </c>
      <c r="U211" s="8">
        <v>8458730.59</v>
      </c>
      <c r="V211" s="8">
        <v>41688404.09</v>
      </c>
      <c r="W211" s="9">
        <v>38.45</v>
      </c>
      <c r="X211" s="9">
        <v>19.64</v>
      </c>
      <c r="Y211" s="9">
        <v>47.73</v>
      </c>
      <c r="Z211" s="8">
        <v>4742386.44</v>
      </c>
      <c r="AA211" s="8">
        <v>5811365.62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32770997.1</v>
      </c>
      <c r="I212" s="8">
        <v>1540619.89</v>
      </c>
      <c r="J212" s="8">
        <v>31230377.21</v>
      </c>
      <c r="K212" s="8">
        <v>17084193.04</v>
      </c>
      <c r="L212" s="8">
        <v>255090.64</v>
      </c>
      <c r="M212" s="8">
        <v>16829102.4</v>
      </c>
      <c r="N212" s="9">
        <v>52.13</v>
      </c>
      <c r="O212" s="9">
        <v>16.55</v>
      </c>
      <c r="P212" s="9">
        <v>53.88</v>
      </c>
      <c r="Q212" s="8">
        <v>33633004.14</v>
      </c>
      <c r="R212" s="8">
        <v>3677700</v>
      </c>
      <c r="S212" s="8">
        <v>29955304.14</v>
      </c>
      <c r="T212" s="8">
        <v>14951865.3</v>
      </c>
      <c r="U212" s="8">
        <v>444330.27</v>
      </c>
      <c r="V212" s="8">
        <v>14507535.03</v>
      </c>
      <c r="W212" s="9">
        <v>44.45</v>
      </c>
      <c r="X212" s="9">
        <v>12.08</v>
      </c>
      <c r="Y212" s="9">
        <v>48.43</v>
      </c>
      <c r="Z212" s="8">
        <v>1275073.07</v>
      </c>
      <c r="AA212" s="8">
        <v>2321567.37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49133728.26</v>
      </c>
      <c r="I213" s="8">
        <v>4062120.37</v>
      </c>
      <c r="J213" s="8">
        <v>45071607.89</v>
      </c>
      <c r="K213" s="8">
        <v>25799633.58</v>
      </c>
      <c r="L213" s="8">
        <v>1898252.69</v>
      </c>
      <c r="M213" s="8">
        <v>23901380.89</v>
      </c>
      <c r="N213" s="9">
        <v>52.5</v>
      </c>
      <c r="O213" s="9">
        <v>46.73</v>
      </c>
      <c r="P213" s="9">
        <v>53.02</v>
      </c>
      <c r="Q213" s="8">
        <v>51486610.47</v>
      </c>
      <c r="R213" s="8">
        <v>9012601.83</v>
      </c>
      <c r="S213" s="8">
        <v>42474008.64</v>
      </c>
      <c r="T213" s="8">
        <v>21198876.53</v>
      </c>
      <c r="U213" s="8">
        <v>1296471.43</v>
      </c>
      <c r="V213" s="8">
        <v>19902405.1</v>
      </c>
      <c r="W213" s="9">
        <v>41.17</v>
      </c>
      <c r="X213" s="9">
        <v>14.38</v>
      </c>
      <c r="Y213" s="9">
        <v>46.85</v>
      </c>
      <c r="Z213" s="8">
        <v>2597599.25</v>
      </c>
      <c r="AA213" s="8">
        <v>3998975.79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38025217.73</v>
      </c>
      <c r="I214" s="8">
        <v>6456704.15</v>
      </c>
      <c r="J214" s="8">
        <v>31568513.58</v>
      </c>
      <c r="K214" s="8">
        <v>19293061.33</v>
      </c>
      <c r="L214" s="8">
        <v>2444278.43</v>
      </c>
      <c r="M214" s="8">
        <v>16848782.9</v>
      </c>
      <c r="N214" s="9">
        <v>50.73</v>
      </c>
      <c r="O214" s="9">
        <v>37.85</v>
      </c>
      <c r="P214" s="9">
        <v>53.37</v>
      </c>
      <c r="Q214" s="8">
        <v>40494507.86</v>
      </c>
      <c r="R214" s="8">
        <v>12283651.84</v>
      </c>
      <c r="S214" s="8">
        <v>28210856.02</v>
      </c>
      <c r="T214" s="8">
        <v>15611105.39</v>
      </c>
      <c r="U214" s="8">
        <v>2217757.93</v>
      </c>
      <c r="V214" s="8">
        <v>13393347.46</v>
      </c>
      <c r="W214" s="9">
        <v>38.55</v>
      </c>
      <c r="X214" s="9">
        <v>18.05</v>
      </c>
      <c r="Y214" s="9">
        <v>47.47</v>
      </c>
      <c r="Z214" s="8">
        <v>3357657.56</v>
      </c>
      <c r="AA214" s="8">
        <v>3455435.44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29949287.4</v>
      </c>
      <c r="I215" s="8">
        <v>3858843.86</v>
      </c>
      <c r="J215" s="8">
        <v>26090443.54</v>
      </c>
      <c r="K215" s="8">
        <v>17561960.17</v>
      </c>
      <c r="L215" s="8">
        <v>3466919.39</v>
      </c>
      <c r="M215" s="8">
        <v>14095040.78</v>
      </c>
      <c r="N215" s="9">
        <v>58.63</v>
      </c>
      <c r="O215" s="9">
        <v>89.84</v>
      </c>
      <c r="P215" s="9">
        <v>54.02</v>
      </c>
      <c r="Q215" s="8">
        <v>31550476.08</v>
      </c>
      <c r="R215" s="8">
        <v>6559005.58</v>
      </c>
      <c r="S215" s="8">
        <v>24991470.5</v>
      </c>
      <c r="T215" s="8">
        <v>16922610.2</v>
      </c>
      <c r="U215" s="8">
        <v>4336358.22</v>
      </c>
      <c r="V215" s="8">
        <v>12586251.98</v>
      </c>
      <c r="W215" s="9">
        <v>53.63</v>
      </c>
      <c r="X215" s="9">
        <v>66.11</v>
      </c>
      <c r="Y215" s="9">
        <v>50.36</v>
      </c>
      <c r="Z215" s="8">
        <v>1098973.04</v>
      </c>
      <c r="AA215" s="8">
        <v>1508788.8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40417712.36</v>
      </c>
      <c r="I216" s="8">
        <v>3627287.71</v>
      </c>
      <c r="J216" s="8">
        <v>36790424.65</v>
      </c>
      <c r="K216" s="8">
        <v>20565716.26</v>
      </c>
      <c r="L216" s="8">
        <v>931366.11</v>
      </c>
      <c r="M216" s="8">
        <v>19634350.15</v>
      </c>
      <c r="N216" s="9">
        <v>50.88</v>
      </c>
      <c r="O216" s="9">
        <v>25.67</v>
      </c>
      <c r="P216" s="9">
        <v>53.36</v>
      </c>
      <c r="Q216" s="8">
        <v>41984285.16</v>
      </c>
      <c r="R216" s="8">
        <v>6539385</v>
      </c>
      <c r="S216" s="8">
        <v>35444900.16</v>
      </c>
      <c r="T216" s="8">
        <v>18226172.07</v>
      </c>
      <c r="U216" s="8">
        <v>1336947.23</v>
      </c>
      <c r="V216" s="8">
        <v>16889224.84</v>
      </c>
      <c r="W216" s="9">
        <v>43.41</v>
      </c>
      <c r="X216" s="9">
        <v>20.44</v>
      </c>
      <c r="Y216" s="9">
        <v>47.64</v>
      </c>
      <c r="Z216" s="8">
        <v>1345524.49</v>
      </c>
      <c r="AA216" s="8">
        <v>2745125.31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33391740.45</v>
      </c>
      <c r="I217" s="8">
        <v>4537275.22</v>
      </c>
      <c r="J217" s="8">
        <v>28854465.23</v>
      </c>
      <c r="K217" s="8">
        <v>16041224.81</v>
      </c>
      <c r="L217" s="8">
        <v>343731.5</v>
      </c>
      <c r="M217" s="8">
        <v>15697493.31</v>
      </c>
      <c r="N217" s="9">
        <v>48.03</v>
      </c>
      <c r="O217" s="9">
        <v>7.57</v>
      </c>
      <c r="P217" s="9">
        <v>54.4</v>
      </c>
      <c r="Q217" s="8">
        <v>36463991.52</v>
      </c>
      <c r="R217" s="8">
        <v>7897662.37</v>
      </c>
      <c r="S217" s="8">
        <v>28566329.15</v>
      </c>
      <c r="T217" s="8">
        <v>13454308.45</v>
      </c>
      <c r="U217" s="8">
        <v>242152.06</v>
      </c>
      <c r="V217" s="8">
        <v>13212156.39</v>
      </c>
      <c r="W217" s="9">
        <v>36.89</v>
      </c>
      <c r="X217" s="9">
        <v>3.06</v>
      </c>
      <c r="Y217" s="9">
        <v>46.25</v>
      </c>
      <c r="Z217" s="8">
        <v>288136.08</v>
      </c>
      <c r="AA217" s="8">
        <v>2485336.92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410278588.7</v>
      </c>
      <c r="I218" s="8">
        <v>64170821.72</v>
      </c>
      <c r="J218" s="8">
        <v>346107766.98</v>
      </c>
      <c r="K218" s="8">
        <v>210592091.98</v>
      </c>
      <c r="L218" s="8">
        <v>17281086.64</v>
      </c>
      <c r="M218" s="8">
        <v>193311005.34</v>
      </c>
      <c r="N218" s="9">
        <v>51.32</v>
      </c>
      <c r="O218" s="9">
        <v>26.92</v>
      </c>
      <c r="P218" s="9">
        <v>55.85</v>
      </c>
      <c r="Q218" s="8">
        <v>457249030.62</v>
      </c>
      <c r="R218" s="8">
        <v>121886715.34</v>
      </c>
      <c r="S218" s="8">
        <v>335362315.28</v>
      </c>
      <c r="T218" s="8">
        <v>183480632.84</v>
      </c>
      <c r="U218" s="8">
        <v>18104631.37</v>
      </c>
      <c r="V218" s="8">
        <v>165376001.47</v>
      </c>
      <c r="W218" s="9">
        <v>40.12</v>
      </c>
      <c r="X218" s="9">
        <v>14.85</v>
      </c>
      <c r="Y218" s="9">
        <v>49.31</v>
      </c>
      <c r="Z218" s="8">
        <v>10745451.7</v>
      </c>
      <c r="AA218" s="8">
        <v>27935003.87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557612563.66</v>
      </c>
      <c r="I219" s="8">
        <v>175032999.69</v>
      </c>
      <c r="J219" s="8">
        <v>382579563.97</v>
      </c>
      <c r="K219" s="8">
        <v>209070716.3</v>
      </c>
      <c r="L219" s="8">
        <v>5309269.89</v>
      </c>
      <c r="M219" s="8">
        <v>203761446.41</v>
      </c>
      <c r="N219" s="9">
        <v>37.49</v>
      </c>
      <c r="O219" s="9">
        <v>3.03</v>
      </c>
      <c r="P219" s="9">
        <v>53.25</v>
      </c>
      <c r="Q219" s="8">
        <v>557612563.66</v>
      </c>
      <c r="R219" s="8">
        <v>177944671.83</v>
      </c>
      <c r="S219" s="8">
        <v>379667891.83</v>
      </c>
      <c r="T219" s="8">
        <v>206454258.48</v>
      </c>
      <c r="U219" s="8">
        <v>19170581.87</v>
      </c>
      <c r="V219" s="8">
        <v>187283676.61</v>
      </c>
      <c r="W219" s="9">
        <v>37.02</v>
      </c>
      <c r="X219" s="9">
        <v>10.77</v>
      </c>
      <c r="Y219" s="9">
        <v>49.32</v>
      </c>
      <c r="Z219" s="8">
        <v>2911672.14</v>
      </c>
      <c r="AA219" s="8">
        <v>16477769.8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2540197502.98</v>
      </c>
      <c r="I220" s="8">
        <v>227841009</v>
      </c>
      <c r="J220" s="8">
        <v>2312356493.98</v>
      </c>
      <c r="K220" s="8">
        <v>1194422178.44</v>
      </c>
      <c r="L220" s="8">
        <v>49681705.63</v>
      </c>
      <c r="M220" s="8">
        <v>1144740472.81</v>
      </c>
      <c r="N220" s="9">
        <v>47.02</v>
      </c>
      <c r="O220" s="9">
        <v>21.8</v>
      </c>
      <c r="P220" s="9">
        <v>49.5</v>
      </c>
      <c r="Q220" s="8">
        <v>2598019539.89</v>
      </c>
      <c r="R220" s="8">
        <v>423377398.39</v>
      </c>
      <c r="S220" s="8">
        <v>2174642141.5</v>
      </c>
      <c r="T220" s="8">
        <v>1225589497.16</v>
      </c>
      <c r="U220" s="8">
        <v>91222940.88</v>
      </c>
      <c r="V220" s="8">
        <v>1134366556.28</v>
      </c>
      <c r="W220" s="9">
        <v>47.17</v>
      </c>
      <c r="X220" s="9">
        <v>21.54</v>
      </c>
      <c r="Y220" s="9">
        <v>52.16</v>
      </c>
      <c r="Z220" s="8">
        <v>137714352.48</v>
      </c>
      <c r="AA220" s="8">
        <v>10373916.53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513438485.16</v>
      </c>
      <c r="I221" s="8">
        <v>65031943</v>
      </c>
      <c r="J221" s="8">
        <v>448406542.16</v>
      </c>
      <c r="K221" s="8">
        <v>257413652.27</v>
      </c>
      <c r="L221" s="8">
        <v>19659102.06</v>
      </c>
      <c r="M221" s="8">
        <v>237754550.21</v>
      </c>
      <c r="N221" s="9">
        <v>50.13</v>
      </c>
      <c r="O221" s="9">
        <v>30.22</v>
      </c>
      <c r="P221" s="9">
        <v>53.02</v>
      </c>
      <c r="Q221" s="8">
        <v>553980801.16</v>
      </c>
      <c r="R221" s="8">
        <v>121016759</v>
      </c>
      <c r="S221" s="8">
        <v>432964042.16</v>
      </c>
      <c r="T221" s="8">
        <v>228857277.5</v>
      </c>
      <c r="U221" s="8">
        <v>16350430.94</v>
      </c>
      <c r="V221" s="8">
        <v>212506846.56</v>
      </c>
      <c r="W221" s="9">
        <v>41.31</v>
      </c>
      <c r="X221" s="9">
        <v>13.51</v>
      </c>
      <c r="Y221" s="9">
        <v>49.08</v>
      </c>
      <c r="Z221" s="8">
        <v>15442500</v>
      </c>
      <c r="AA221" s="8">
        <v>25247703.65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163027405.59</v>
      </c>
      <c r="I222" s="8">
        <v>49170545.14</v>
      </c>
      <c r="J222" s="8">
        <v>113856860.45</v>
      </c>
      <c r="K222" s="8">
        <v>74644300.18</v>
      </c>
      <c r="L222" s="8">
        <v>18003484.12</v>
      </c>
      <c r="M222" s="8">
        <v>56640816.06</v>
      </c>
      <c r="N222" s="9">
        <v>45.78</v>
      </c>
      <c r="O222" s="9">
        <v>36.61</v>
      </c>
      <c r="P222" s="9">
        <v>49.74</v>
      </c>
      <c r="Q222" s="8">
        <v>159919607.66</v>
      </c>
      <c r="R222" s="8">
        <v>52943243.72</v>
      </c>
      <c r="S222" s="8">
        <v>106976363.94</v>
      </c>
      <c r="T222" s="8">
        <v>53386330.09</v>
      </c>
      <c r="U222" s="8">
        <v>7982395.01</v>
      </c>
      <c r="V222" s="8">
        <v>45403935.08</v>
      </c>
      <c r="W222" s="9">
        <v>33.38</v>
      </c>
      <c r="X222" s="9">
        <v>15.07</v>
      </c>
      <c r="Y222" s="9">
        <v>42.44</v>
      </c>
      <c r="Z222" s="8">
        <v>6880496.51</v>
      </c>
      <c r="AA222" s="8">
        <v>11236880.98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137476492.47</v>
      </c>
      <c r="I223" s="8">
        <v>27214507</v>
      </c>
      <c r="J223" s="8">
        <v>110261985.47</v>
      </c>
      <c r="K223" s="8">
        <v>69959468.15</v>
      </c>
      <c r="L223" s="8">
        <v>10145743</v>
      </c>
      <c r="M223" s="8">
        <v>59813725.15</v>
      </c>
      <c r="N223" s="9">
        <v>50.88</v>
      </c>
      <c r="O223" s="9">
        <v>37.28</v>
      </c>
      <c r="P223" s="9">
        <v>54.24</v>
      </c>
      <c r="Q223" s="8">
        <v>153263378.24</v>
      </c>
      <c r="R223" s="8">
        <v>47534542</v>
      </c>
      <c r="S223" s="8">
        <v>105728836.24</v>
      </c>
      <c r="T223" s="8">
        <v>61776109.05</v>
      </c>
      <c r="U223" s="8">
        <v>10932249.19</v>
      </c>
      <c r="V223" s="8">
        <v>50843859.86</v>
      </c>
      <c r="W223" s="9">
        <v>40.3</v>
      </c>
      <c r="X223" s="9">
        <v>22.99</v>
      </c>
      <c r="Y223" s="9">
        <v>48.08</v>
      </c>
      <c r="Z223" s="8">
        <v>4533149.23</v>
      </c>
      <c r="AA223" s="8">
        <v>8969865.29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114762270.82</v>
      </c>
      <c r="I224" s="8">
        <v>36698347.51</v>
      </c>
      <c r="J224" s="8">
        <v>78063923.31</v>
      </c>
      <c r="K224" s="8">
        <v>38728646.66</v>
      </c>
      <c r="L224" s="8">
        <v>551141.48</v>
      </c>
      <c r="M224" s="8">
        <v>38177505.18</v>
      </c>
      <c r="N224" s="9">
        <v>33.74</v>
      </c>
      <c r="O224" s="9">
        <v>1.5</v>
      </c>
      <c r="P224" s="9">
        <v>48.9</v>
      </c>
      <c r="Q224" s="8">
        <v>125686835.32</v>
      </c>
      <c r="R224" s="8">
        <v>56581134.8</v>
      </c>
      <c r="S224" s="8">
        <v>69105700.52</v>
      </c>
      <c r="T224" s="8">
        <v>40853404.42</v>
      </c>
      <c r="U224" s="8">
        <v>11652558.73</v>
      </c>
      <c r="V224" s="8">
        <v>29200845.69</v>
      </c>
      <c r="W224" s="9">
        <v>32.5</v>
      </c>
      <c r="X224" s="9">
        <v>20.59</v>
      </c>
      <c r="Y224" s="9">
        <v>42.25</v>
      </c>
      <c r="Z224" s="8">
        <v>8958222.79</v>
      </c>
      <c r="AA224" s="8">
        <v>8976659.49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80434650.62</v>
      </c>
      <c r="I225" s="8">
        <v>7433893.77</v>
      </c>
      <c r="J225" s="8">
        <v>73000756.85</v>
      </c>
      <c r="K225" s="8">
        <v>38918566.88</v>
      </c>
      <c r="L225" s="8">
        <v>2053239.24</v>
      </c>
      <c r="M225" s="8">
        <v>36865327.64</v>
      </c>
      <c r="N225" s="9">
        <v>48.38</v>
      </c>
      <c r="O225" s="9">
        <v>27.61</v>
      </c>
      <c r="P225" s="9">
        <v>50.49</v>
      </c>
      <c r="Q225" s="8">
        <v>88486649.87</v>
      </c>
      <c r="R225" s="8">
        <v>18180390.14</v>
      </c>
      <c r="S225" s="8">
        <v>70306259.73</v>
      </c>
      <c r="T225" s="8">
        <v>29352258.5</v>
      </c>
      <c r="U225" s="8">
        <v>793454.1</v>
      </c>
      <c r="V225" s="8">
        <v>28558804.4</v>
      </c>
      <c r="W225" s="9">
        <v>33.17</v>
      </c>
      <c r="X225" s="9">
        <v>4.36</v>
      </c>
      <c r="Y225" s="9">
        <v>40.62</v>
      </c>
      <c r="Z225" s="8">
        <v>2694497.12</v>
      </c>
      <c r="AA225" s="8">
        <v>8306523.24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70394474.32</v>
      </c>
      <c r="I226" s="8">
        <v>17579174.78</v>
      </c>
      <c r="J226" s="8">
        <v>52815299.54</v>
      </c>
      <c r="K226" s="8">
        <v>34761292.06</v>
      </c>
      <c r="L226" s="8">
        <v>6197494.34</v>
      </c>
      <c r="M226" s="8">
        <v>28563797.72</v>
      </c>
      <c r="N226" s="9">
        <v>49.38</v>
      </c>
      <c r="O226" s="9">
        <v>35.25</v>
      </c>
      <c r="P226" s="9">
        <v>54.08</v>
      </c>
      <c r="Q226" s="8">
        <v>82139547.24</v>
      </c>
      <c r="R226" s="8">
        <v>31804748.12</v>
      </c>
      <c r="S226" s="8">
        <v>50334799.12</v>
      </c>
      <c r="T226" s="8">
        <v>36568873.37</v>
      </c>
      <c r="U226" s="8">
        <v>12754884.67</v>
      </c>
      <c r="V226" s="8">
        <v>23813988.7</v>
      </c>
      <c r="W226" s="9">
        <v>44.52</v>
      </c>
      <c r="X226" s="9">
        <v>40.1</v>
      </c>
      <c r="Y226" s="9">
        <v>47.31</v>
      </c>
      <c r="Z226" s="8">
        <v>2480500.42</v>
      </c>
      <c r="AA226" s="8">
        <v>4749809.02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109449190.21</v>
      </c>
      <c r="I227" s="8">
        <v>19212093.85</v>
      </c>
      <c r="J227" s="8">
        <v>90237096.36</v>
      </c>
      <c r="K227" s="8">
        <v>51233934.25</v>
      </c>
      <c r="L227" s="8">
        <v>3721709.04</v>
      </c>
      <c r="M227" s="8">
        <v>47512225.21</v>
      </c>
      <c r="N227" s="9">
        <v>46.81</v>
      </c>
      <c r="O227" s="9">
        <v>19.37</v>
      </c>
      <c r="P227" s="9">
        <v>52.65</v>
      </c>
      <c r="Q227" s="8">
        <v>118108506.28</v>
      </c>
      <c r="R227" s="8">
        <v>32902226.25</v>
      </c>
      <c r="S227" s="8">
        <v>85206280.03</v>
      </c>
      <c r="T227" s="8">
        <v>44532338.23</v>
      </c>
      <c r="U227" s="8">
        <v>3979747.61</v>
      </c>
      <c r="V227" s="8">
        <v>40552590.62</v>
      </c>
      <c r="W227" s="9">
        <v>37.7</v>
      </c>
      <c r="X227" s="9">
        <v>12.09</v>
      </c>
      <c r="Y227" s="9">
        <v>47.59</v>
      </c>
      <c r="Z227" s="8">
        <v>5030816.33</v>
      </c>
      <c r="AA227" s="8">
        <v>6959634.59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136620944.53</v>
      </c>
      <c r="I228" s="8">
        <v>25411759.5</v>
      </c>
      <c r="J228" s="8">
        <v>111209185.03</v>
      </c>
      <c r="K228" s="8">
        <v>65716760.18</v>
      </c>
      <c r="L228" s="8">
        <v>5536443.77</v>
      </c>
      <c r="M228" s="8">
        <v>60180316.41</v>
      </c>
      <c r="N228" s="9">
        <v>48.1</v>
      </c>
      <c r="O228" s="9">
        <v>21.78</v>
      </c>
      <c r="P228" s="9">
        <v>54.11</v>
      </c>
      <c r="Q228" s="8">
        <v>142034289.43</v>
      </c>
      <c r="R228" s="8">
        <v>35523249.64</v>
      </c>
      <c r="S228" s="8">
        <v>106511039.79</v>
      </c>
      <c r="T228" s="8">
        <v>54702506.74</v>
      </c>
      <c r="U228" s="8">
        <v>2396320.41</v>
      </c>
      <c r="V228" s="8">
        <v>52306186.33</v>
      </c>
      <c r="W228" s="9">
        <v>38.51</v>
      </c>
      <c r="X228" s="9">
        <v>6.74</v>
      </c>
      <c r="Y228" s="9">
        <v>49.1</v>
      </c>
      <c r="Z228" s="8">
        <v>4698145.24</v>
      </c>
      <c r="AA228" s="8">
        <v>7874130.08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117045666.75</v>
      </c>
      <c r="I229" s="8">
        <v>25123230</v>
      </c>
      <c r="J229" s="8">
        <v>91922436.75</v>
      </c>
      <c r="K229" s="8">
        <v>54339018.18</v>
      </c>
      <c r="L229" s="8">
        <v>6586532.51</v>
      </c>
      <c r="M229" s="8">
        <v>47752485.67</v>
      </c>
      <c r="N229" s="9">
        <v>46.42</v>
      </c>
      <c r="O229" s="9">
        <v>26.21</v>
      </c>
      <c r="P229" s="9">
        <v>51.94</v>
      </c>
      <c r="Q229" s="8">
        <v>130392725.75</v>
      </c>
      <c r="R229" s="8">
        <v>43424417</v>
      </c>
      <c r="S229" s="8">
        <v>86968308.75</v>
      </c>
      <c r="T229" s="8">
        <v>45528944.25</v>
      </c>
      <c r="U229" s="8">
        <v>8452288.1</v>
      </c>
      <c r="V229" s="8">
        <v>37076656.15</v>
      </c>
      <c r="W229" s="9">
        <v>34.91</v>
      </c>
      <c r="X229" s="9">
        <v>19.46</v>
      </c>
      <c r="Y229" s="9">
        <v>42.63</v>
      </c>
      <c r="Z229" s="8">
        <v>4954128</v>
      </c>
      <c r="AA229" s="8">
        <v>10675829.52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161570487.11</v>
      </c>
      <c r="I230" s="8">
        <v>36574745.77</v>
      </c>
      <c r="J230" s="8">
        <v>124995741.34</v>
      </c>
      <c r="K230" s="8">
        <v>77636839.19</v>
      </c>
      <c r="L230" s="8">
        <v>11402572.84</v>
      </c>
      <c r="M230" s="8">
        <v>66234266.35</v>
      </c>
      <c r="N230" s="9">
        <v>48.05</v>
      </c>
      <c r="O230" s="9">
        <v>31.17</v>
      </c>
      <c r="P230" s="9">
        <v>52.98</v>
      </c>
      <c r="Q230" s="8">
        <v>181561013.9</v>
      </c>
      <c r="R230" s="8">
        <v>66338515.93</v>
      </c>
      <c r="S230" s="8">
        <v>115222497.97</v>
      </c>
      <c r="T230" s="8">
        <v>62153615.62</v>
      </c>
      <c r="U230" s="8">
        <v>9194768.53</v>
      </c>
      <c r="V230" s="8">
        <v>52958847.09</v>
      </c>
      <c r="W230" s="9">
        <v>34.23</v>
      </c>
      <c r="X230" s="9">
        <v>13.86</v>
      </c>
      <c r="Y230" s="9">
        <v>45.96</v>
      </c>
      <c r="Z230" s="8">
        <v>9773243.37</v>
      </c>
      <c r="AA230" s="8">
        <v>13275419.26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75162205.89</v>
      </c>
      <c r="I231" s="8">
        <v>16049505</v>
      </c>
      <c r="J231" s="8">
        <v>59112700.89</v>
      </c>
      <c r="K231" s="8">
        <v>33427164.22</v>
      </c>
      <c r="L231" s="8">
        <v>2840344.25</v>
      </c>
      <c r="M231" s="8">
        <v>30586819.97</v>
      </c>
      <c r="N231" s="9">
        <v>44.47</v>
      </c>
      <c r="O231" s="9">
        <v>17.69</v>
      </c>
      <c r="P231" s="9">
        <v>51.74</v>
      </c>
      <c r="Q231" s="8">
        <v>76733035.89</v>
      </c>
      <c r="R231" s="8">
        <v>18200002</v>
      </c>
      <c r="S231" s="8">
        <v>58533033.89</v>
      </c>
      <c r="T231" s="8">
        <v>29406050.31</v>
      </c>
      <c r="U231" s="8">
        <v>1103069.78</v>
      </c>
      <c r="V231" s="8">
        <v>28302980.53</v>
      </c>
      <c r="W231" s="9">
        <v>38.32</v>
      </c>
      <c r="X231" s="9">
        <v>6.06</v>
      </c>
      <c r="Y231" s="9">
        <v>48.35</v>
      </c>
      <c r="Z231" s="8">
        <v>579667</v>
      </c>
      <c r="AA231" s="8">
        <v>2283839.44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152479721.25</v>
      </c>
      <c r="I232" s="8">
        <v>33841425.89</v>
      </c>
      <c r="J232" s="8">
        <v>118638295.36</v>
      </c>
      <c r="K232" s="8">
        <v>70940666.49</v>
      </c>
      <c r="L232" s="8">
        <v>6287756.37</v>
      </c>
      <c r="M232" s="8">
        <v>64652910.12</v>
      </c>
      <c r="N232" s="9">
        <v>46.52</v>
      </c>
      <c r="O232" s="9">
        <v>18.58</v>
      </c>
      <c r="P232" s="9">
        <v>54.49</v>
      </c>
      <c r="Q232" s="8">
        <v>161033692.68</v>
      </c>
      <c r="R232" s="8">
        <v>56249746.97</v>
      </c>
      <c r="S232" s="8">
        <v>104783945.71</v>
      </c>
      <c r="T232" s="8">
        <v>64921115</v>
      </c>
      <c r="U232" s="8">
        <v>14650428.59</v>
      </c>
      <c r="V232" s="8">
        <v>50270686.41</v>
      </c>
      <c r="W232" s="9">
        <v>40.31</v>
      </c>
      <c r="X232" s="9">
        <v>26.04</v>
      </c>
      <c r="Y232" s="9">
        <v>47.97</v>
      </c>
      <c r="Z232" s="8">
        <v>13854349.65</v>
      </c>
      <c r="AA232" s="8">
        <v>14382223.71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74751502.92</v>
      </c>
      <c r="I233" s="8">
        <v>21904161</v>
      </c>
      <c r="J233" s="8">
        <v>52847341.92</v>
      </c>
      <c r="K233" s="8">
        <v>34526700.71</v>
      </c>
      <c r="L233" s="8">
        <v>6321041.19</v>
      </c>
      <c r="M233" s="8">
        <v>28205659.52</v>
      </c>
      <c r="N233" s="9">
        <v>46.18</v>
      </c>
      <c r="O233" s="9">
        <v>28.85</v>
      </c>
      <c r="P233" s="9">
        <v>53.37</v>
      </c>
      <c r="Q233" s="8">
        <v>85888405.92</v>
      </c>
      <c r="R233" s="8">
        <v>33883460</v>
      </c>
      <c r="S233" s="8">
        <v>52004945.92</v>
      </c>
      <c r="T233" s="8">
        <v>32456335.74</v>
      </c>
      <c r="U233" s="8">
        <v>9482222.56</v>
      </c>
      <c r="V233" s="8">
        <v>22974113.18</v>
      </c>
      <c r="W233" s="9">
        <v>37.78</v>
      </c>
      <c r="X233" s="9">
        <v>27.98</v>
      </c>
      <c r="Y233" s="9">
        <v>44.17</v>
      </c>
      <c r="Z233" s="8">
        <v>842396</v>
      </c>
      <c r="AA233" s="8">
        <v>5231546.34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45001646.74</v>
      </c>
      <c r="I234" s="8">
        <v>10961268.48</v>
      </c>
      <c r="J234" s="8">
        <v>34040378.26</v>
      </c>
      <c r="K234" s="8">
        <v>22313025.96</v>
      </c>
      <c r="L234" s="8">
        <v>4731973.16</v>
      </c>
      <c r="M234" s="8">
        <v>17581052.8</v>
      </c>
      <c r="N234" s="9">
        <v>49.58</v>
      </c>
      <c r="O234" s="9">
        <v>43.16</v>
      </c>
      <c r="P234" s="9">
        <v>51.64</v>
      </c>
      <c r="Q234" s="8">
        <v>54419720.74</v>
      </c>
      <c r="R234" s="8">
        <v>20541593.07</v>
      </c>
      <c r="S234" s="8">
        <v>33878127.67</v>
      </c>
      <c r="T234" s="8">
        <v>20167988.76</v>
      </c>
      <c r="U234" s="8">
        <v>5338356.22</v>
      </c>
      <c r="V234" s="8">
        <v>14829632.54</v>
      </c>
      <c r="W234" s="9">
        <v>37.06</v>
      </c>
      <c r="X234" s="9">
        <v>25.98</v>
      </c>
      <c r="Y234" s="9">
        <v>43.77</v>
      </c>
      <c r="Z234" s="8">
        <v>162250.59</v>
      </c>
      <c r="AA234" s="8">
        <v>2751420.26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145960754.97</v>
      </c>
      <c r="I235" s="8">
        <v>17063962.14</v>
      </c>
      <c r="J235" s="8">
        <v>128896792.83</v>
      </c>
      <c r="K235" s="8">
        <v>78612203.48</v>
      </c>
      <c r="L235" s="8">
        <v>4954162.7</v>
      </c>
      <c r="M235" s="8">
        <v>73658040.78</v>
      </c>
      <c r="N235" s="9">
        <v>53.85</v>
      </c>
      <c r="O235" s="9">
        <v>29.03</v>
      </c>
      <c r="P235" s="9">
        <v>57.14</v>
      </c>
      <c r="Q235" s="8">
        <v>155748946.97</v>
      </c>
      <c r="R235" s="8">
        <v>32313747.29</v>
      </c>
      <c r="S235" s="8">
        <v>123435199.68</v>
      </c>
      <c r="T235" s="8">
        <v>70037345.12</v>
      </c>
      <c r="U235" s="8">
        <v>7917984.12</v>
      </c>
      <c r="V235" s="8">
        <v>62119361</v>
      </c>
      <c r="W235" s="9">
        <v>44.96</v>
      </c>
      <c r="X235" s="9">
        <v>24.5</v>
      </c>
      <c r="Y235" s="9">
        <v>50.32</v>
      </c>
      <c r="Z235" s="8">
        <v>5461593.15</v>
      </c>
      <c r="AA235" s="8">
        <v>11538679.78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80447766.65</v>
      </c>
      <c r="I236" s="8">
        <v>19177908.19</v>
      </c>
      <c r="J236" s="8">
        <v>61269858.46</v>
      </c>
      <c r="K236" s="8">
        <v>38260279.07</v>
      </c>
      <c r="L236" s="8">
        <v>5415189.34</v>
      </c>
      <c r="M236" s="8">
        <v>32845089.73</v>
      </c>
      <c r="N236" s="9">
        <v>47.55</v>
      </c>
      <c r="O236" s="9">
        <v>28.23</v>
      </c>
      <c r="P236" s="9">
        <v>53.6</v>
      </c>
      <c r="Q236" s="8">
        <v>90944774.65</v>
      </c>
      <c r="R236" s="8">
        <v>31696310.75</v>
      </c>
      <c r="S236" s="8">
        <v>59248463.9</v>
      </c>
      <c r="T236" s="8">
        <v>36303542.68</v>
      </c>
      <c r="U236" s="8">
        <v>10676125.97</v>
      </c>
      <c r="V236" s="8">
        <v>25627416.71</v>
      </c>
      <c r="W236" s="9">
        <v>39.91</v>
      </c>
      <c r="X236" s="9">
        <v>33.68</v>
      </c>
      <c r="Y236" s="9">
        <v>43.25</v>
      </c>
      <c r="Z236" s="8">
        <v>2021394.56</v>
      </c>
      <c r="AA236" s="8">
        <v>7217673.02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91225406.99</v>
      </c>
      <c r="I237" s="8">
        <v>22716664</v>
      </c>
      <c r="J237" s="8">
        <v>68508742.99</v>
      </c>
      <c r="K237" s="8">
        <v>48205106.25</v>
      </c>
      <c r="L237" s="8">
        <v>11652321.38</v>
      </c>
      <c r="M237" s="8">
        <v>36552784.87</v>
      </c>
      <c r="N237" s="9">
        <v>52.84</v>
      </c>
      <c r="O237" s="9">
        <v>51.29</v>
      </c>
      <c r="P237" s="9">
        <v>53.35</v>
      </c>
      <c r="Q237" s="8">
        <v>102057690.99</v>
      </c>
      <c r="R237" s="8">
        <v>35493021</v>
      </c>
      <c r="S237" s="8">
        <v>66564669.99</v>
      </c>
      <c r="T237" s="8">
        <v>46984643.55</v>
      </c>
      <c r="U237" s="8">
        <v>15052325.99</v>
      </c>
      <c r="V237" s="8">
        <v>31932317.56</v>
      </c>
      <c r="W237" s="9">
        <v>46.03</v>
      </c>
      <c r="X237" s="9">
        <v>42.4</v>
      </c>
      <c r="Y237" s="9">
        <v>47.97</v>
      </c>
      <c r="Z237" s="8">
        <v>1944073</v>
      </c>
      <c r="AA237" s="8">
        <v>4620467.31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92247092.09</v>
      </c>
      <c r="I238" s="8">
        <v>11197263.65</v>
      </c>
      <c r="J238" s="8">
        <v>81049828.44</v>
      </c>
      <c r="K238" s="8">
        <v>47847979.06</v>
      </c>
      <c r="L238" s="8">
        <v>4811805.38</v>
      </c>
      <c r="M238" s="8">
        <v>43036173.68</v>
      </c>
      <c r="N238" s="9">
        <v>51.86</v>
      </c>
      <c r="O238" s="9">
        <v>42.97</v>
      </c>
      <c r="P238" s="9">
        <v>53.09</v>
      </c>
      <c r="Q238" s="8">
        <v>106323208.85</v>
      </c>
      <c r="R238" s="8">
        <v>26424894.11</v>
      </c>
      <c r="S238" s="8">
        <v>79898314.74</v>
      </c>
      <c r="T238" s="8">
        <v>39027863.79</v>
      </c>
      <c r="U238" s="8">
        <v>2127626.82</v>
      </c>
      <c r="V238" s="8">
        <v>36900236.97</v>
      </c>
      <c r="W238" s="9">
        <v>36.7</v>
      </c>
      <c r="X238" s="9">
        <v>8.05</v>
      </c>
      <c r="Y238" s="9">
        <v>46.18</v>
      </c>
      <c r="Z238" s="8">
        <v>1151513.7</v>
      </c>
      <c r="AA238" s="8">
        <v>6135936.71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102112147.52</v>
      </c>
      <c r="I239" s="8">
        <v>15467378.77</v>
      </c>
      <c r="J239" s="8">
        <v>86644768.75</v>
      </c>
      <c r="K239" s="8">
        <v>57055017.92</v>
      </c>
      <c r="L239" s="8">
        <v>9910864.66</v>
      </c>
      <c r="M239" s="8">
        <v>47144153.26</v>
      </c>
      <c r="N239" s="9">
        <v>55.87</v>
      </c>
      <c r="O239" s="9">
        <v>64.07</v>
      </c>
      <c r="P239" s="9">
        <v>54.41</v>
      </c>
      <c r="Q239" s="8">
        <v>101741272.03</v>
      </c>
      <c r="R239" s="8">
        <v>19608830.17</v>
      </c>
      <c r="S239" s="8">
        <v>82132441.86</v>
      </c>
      <c r="T239" s="8">
        <v>47191240.78</v>
      </c>
      <c r="U239" s="8">
        <v>6747889.93</v>
      </c>
      <c r="V239" s="8">
        <v>40443350.85</v>
      </c>
      <c r="W239" s="9">
        <v>46.38</v>
      </c>
      <c r="X239" s="9">
        <v>34.41</v>
      </c>
      <c r="Y239" s="9">
        <v>49.24</v>
      </c>
      <c r="Z239" s="8">
        <v>4512326.89</v>
      </c>
      <c r="AA239" s="8">
        <v>6700802.41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81185807.39</v>
      </c>
      <c r="I240" s="8">
        <v>19730578.33</v>
      </c>
      <c r="J240" s="8">
        <v>61455229.06</v>
      </c>
      <c r="K240" s="8">
        <v>36829021.31</v>
      </c>
      <c r="L240" s="8">
        <v>4344843.99</v>
      </c>
      <c r="M240" s="8">
        <v>32484177.32</v>
      </c>
      <c r="N240" s="9">
        <v>45.36</v>
      </c>
      <c r="O240" s="9">
        <v>22.02</v>
      </c>
      <c r="P240" s="9">
        <v>52.85</v>
      </c>
      <c r="Q240" s="8">
        <v>81929231.83</v>
      </c>
      <c r="R240" s="8">
        <v>26728158.95</v>
      </c>
      <c r="S240" s="8">
        <v>55201072.88</v>
      </c>
      <c r="T240" s="8">
        <v>29909347.1</v>
      </c>
      <c r="U240" s="8">
        <v>2277177.49</v>
      </c>
      <c r="V240" s="8">
        <v>27632169.61</v>
      </c>
      <c r="W240" s="9">
        <v>36.5</v>
      </c>
      <c r="X240" s="9">
        <v>8.51</v>
      </c>
      <c r="Y240" s="9">
        <v>50.05</v>
      </c>
      <c r="Z240" s="8">
        <v>6254156.18</v>
      </c>
      <c r="AA240" s="8">
        <v>4852007.71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114272450.12</v>
      </c>
      <c r="I241" s="8">
        <v>35198398.12</v>
      </c>
      <c r="J241" s="8">
        <v>79074052</v>
      </c>
      <c r="K241" s="8">
        <v>51177864.6</v>
      </c>
      <c r="L241" s="8">
        <v>13372941.07</v>
      </c>
      <c r="M241" s="8">
        <v>37804923.53</v>
      </c>
      <c r="N241" s="9">
        <v>44.78</v>
      </c>
      <c r="O241" s="9">
        <v>37.99</v>
      </c>
      <c r="P241" s="9">
        <v>47.8</v>
      </c>
      <c r="Q241" s="8">
        <v>109974277.12</v>
      </c>
      <c r="R241" s="8">
        <v>40839255.59</v>
      </c>
      <c r="S241" s="8">
        <v>69135021.53</v>
      </c>
      <c r="T241" s="8">
        <v>32032549.21</v>
      </c>
      <c r="U241" s="8">
        <v>5279009.45</v>
      </c>
      <c r="V241" s="8">
        <v>26753539.76</v>
      </c>
      <c r="W241" s="9">
        <v>29.12</v>
      </c>
      <c r="X241" s="9">
        <v>12.92</v>
      </c>
      <c r="Y241" s="9">
        <v>38.69</v>
      </c>
      <c r="Z241" s="8">
        <v>9939030.47</v>
      </c>
      <c r="AA241" s="8">
        <v>11051383.77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1038846013.1</v>
      </c>
      <c r="I242" s="8">
        <v>198004301.25</v>
      </c>
      <c r="J242" s="8">
        <v>840841711.85</v>
      </c>
      <c r="K242" s="8">
        <v>541261601.34</v>
      </c>
      <c r="L242" s="8">
        <v>109357933.35</v>
      </c>
      <c r="M242" s="8">
        <v>431903667.99</v>
      </c>
      <c r="N242" s="9">
        <v>52.1</v>
      </c>
      <c r="O242" s="9">
        <v>55.23</v>
      </c>
      <c r="P242" s="9">
        <v>51.36</v>
      </c>
      <c r="Q242" s="8">
        <v>1136440225.24</v>
      </c>
      <c r="R242" s="8">
        <v>418497356.17</v>
      </c>
      <c r="S242" s="8">
        <v>717942869.07</v>
      </c>
      <c r="T242" s="8">
        <v>413883481.13</v>
      </c>
      <c r="U242" s="8">
        <v>99694232.57</v>
      </c>
      <c r="V242" s="8">
        <v>314189248.56</v>
      </c>
      <c r="W242" s="9">
        <v>36.41</v>
      </c>
      <c r="X242" s="9">
        <v>23.82</v>
      </c>
      <c r="Y242" s="9">
        <v>43.76</v>
      </c>
      <c r="Z242" s="8">
        <v>122898842.78</v>
      </c>
      <c r="AA242" s="8">
        <v>117714419.43</v>
      </c>
    </row>
    <row r="243" spans="1:2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827298</v>
      </c>
      <c r="I243" s="8">
        <v>258000</v>
      </c>
      <c r="J243" s="8">
        <v>569298</v>
      </c>
      <c r="K243" s="8">
        <v>501513.21</v>
      </c>
      <c r="L243" s="8">
        <v>258000</v>
      </c>
      <c r="M243" s="8">
        <v>243513.21</v>
      </c>
      <c r="N243" s="9">
        <v>60.62</v>
      </c>
      <c r="O243" s="9">
        <v>100</v>
      </c>
      <c r="P243" s="9">
        <v>42.77</v>
      </c>
      <c r="Q243" s="8">
        <v>569298</v>
      </c>
      <c r="R243" s="8">
        <v>0</v>
      </c>
      <c r="S243" s="8">
        <v>569298</v>
      </c>
      <c r="T243" s="8">
        <v>88993.11</v>
      </c>
      <c r="U243" s="8">
        <v>0</v>
      </c>
      <c r="V243" s="8">
        <v>88993.11</v>
      </c>
      <c r="W243" s="9">
        <v>15.63</v>
      </c>
      <c r="X243" s="9"/>
      <c r="Y243" s="9">
        <v>15.63</v>
      </c>
      <c r="Z243" s="8">
        <v>0</v>
      </c>
      <c r="AA243" s="8">
        <v>154520.1</v>
      </c>
    </row>
    <row r="244" spans="1:2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5492000</v>
      </c>
      <c r="I244" s="8">
        <v>0</v>
      </c>
      <c r="J244" s="8">
        <v>5492000</v>
      </c>
      <c r="K244" s="8">
        <v>2349092.67</v>
      </c>
      <c r="L244" s="8">
        <v>0</v>
      </c>
      <c r="M244" s="8">
        <v>2349092.67</v>
      </c>
      <c r="N244" s="9">
        <v>42.77</v>
      </c>
      <c r="O244" s="9"/>
      <c r="P244" s="9">
        <v>42.77</v>
      </c>
      <c r="Q244" s="8">
        <v>5290940</v>
      </c>
      <c r="R244" s="8">
        <v>0</v>
      </c>
      <c r="S244" s="8">
        <v>5290940</v>
      </c>
      <c r="T244" s="8">
        <v>2141145.1</v>
      </c>
      <c r="U244" s="8">
        <v>0</v>
      </c>
      <c r="V244" s="8">
        <v>2141145.1</v>
      </c>
      <c r="W244" s="9">
        <v>40.46</v>
      </c>
      <c r="X244" s="9"/>
      <c r="Y244" s="9">
        <v>40.46</v>
      </c>
      <c r="Z244" s="8">
        <v>201060</v>
      </c>
      <c r="AA244" s="8">
        <v>207947.57</v>
      </c>
    </row>
    <row r="245" spans="1:2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121996</v>
      </c>
      <c r="I245" s="8">
        <v>18000</v>
      </c>
      <c r="J245" s="8">
        <v>103996</v>
      </c>
      <c r="K245" s="8">
        <v>57533.87</v>
      </c>
      <c r="L245" s="8">
        <v>0</v>
      </c>
      <c r="M245" s="8">
        <v>57533.87</v>
      </c>
      <c r="N245" s="9">
        <v>47.16</v>
      </c>
      <c r="O245" s="9">
        <v>0</v>
      </c>
      <c r="P245" s="9">
        <v>55.32</v>
      </c>
      <c r="Q245" s="8">
        <v>339200</v>
      </c>
      <c r="R245" s="8">
        <v>18000</v>
      </c>
      <c r="S245" s="8">
        <v>321200</v>
      </c>
      <c r="T245" s="8">
        <v>136995.76</v>
      </c>
      <c r="U245" s="8">
        <v>0</v>
      </c>
      <c r="V245" s="8">
        <v>136995.76</v>
      </c>
      <c r="W245" s="9">
        <v>40.38</v>
      </c>
      <c r="X245" s="9">
        <v>0</v>
      </c>
      <c r="Y245" s="9">
        <v>42.65</v>
      </c>
      <c r="Z245" s="8">
        <v>-217204</v>
      </c>
      <c r="AA245" s="8">
        <v>-79461.89</v>
      </c>
    </row>
    <row r="246" spans="1:2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2858041</v>
      </c>
      <c r="I246" s="8">
        <v>0</v>
      </c>
      <c r="J246" s="8">
        <v>2858041</v>
      </c>
      <c r="K246" s="8">
        <v>1457345.21</v>
      </c>
      <c r="L246" s="8">
        <v>0</v>
      </c>
      <c r="M246" s="8">
        <v>1457345.21</v>
      </c>
      <c r="N246" s="9">
        <v>50.99</v>
      </c>
      <c r="O246" s="9"/>
      <c r="P246" s="9">
        <v>50.99</v>
      </c>
      <c r="Q246" s="8">
        <v>2861349.93</v>
      </c>
      <c r="R246" s="8">
        <v>0</v>
      </c>
      <c r="S246" s="8">
        <v>2861349.93</v>
      </c>
      <c r="T246" s="8">
        <v>1207976.77</v>
      </c>
      <c r="U246" s="8">
        <v>0</v>
      </c>
      <c r="V246" s="8">
        <v>1207976.77</v>
      </c>
      <c r="W246" s="9">
        <v>42.21</v>
      </c>
      <c r="X246" s="9"/>
      <c r="Y246" s="9">
        <v>42.21</v>
      </c>
      <c r="Z246" s="8">
        <v>-3308.93</v>
      </c>
      <c r="AA246" s="8">
        <v>249368.44</v>
      </c>
    </row>
    <row r="247" spans="1:2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0</v>
      </c>
      <c r="J247" s="8">
        <v>2400</v>
      </c>
      <c r="K247" s="8">
        <v>2566.08</v>
      </c>
      <c r="L247" s="8">
        <v>0</v>
      </c>
      <c r="M247" s="8">
        <v>2566.08</v>
      </c>
      <c r="N247" s="9">
        <v>106.92</v>
      </c>
      <c r="O247" s="9"/>
      <c r="P247" s="9">
        <v>106.92</v>
      </c>
      <c r="Q247" s="8">
        <v>2400</v>
      </c>
      <c r="R247" s="8">
        <v>0</v>
      </c>
      <c r="S247" s="8">
        <v>2400</v>
      </c>
      <c r="T247" s="8">
        <v>60</v>
      </c>
      <c r="U247" s="8">
        <v>0</v>
      </c>
      <c r="V247" s="8">
        <v>60</v>
      </c>
      <c r="W247" s="9">
        <v>2.5</v>
      </c>
      <c r="X247" s="9"/>
      <c r="Y247" s="9">
        <v>2.5</v>
      </c>
      <c r="Z247" s="8">
        <v>0</v>
      </c>
      <c r="AA247" s="8">
        <v>2506.08</v>
      </c>
    </row>
    <row r="248" spans="1:2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17548.5</v>
      </c>
      <c r="I248" s="8">
        <v>0</v>
      </c>
      <c r="J248" s="8">
        <v>17548.5</v>
      </c>
      <c r="K248" s="8">
        <v>0</v>
      </c>
      <c r="L248" s="8">
        <v>0</v>
      </c>
      <c r="M248" s="8">
        <v>0</v>
      </c>
      <c r="N248" s="9">
        <v>0</v>
      </c>
      <c r="O248" s="9"/>
      <c r="P248" s="9">
        <v>0</v>
      </c>
      <c r="Q248" s="8">
        <v>17548.5</v>
      </c>
      <c r="R248" s="8">
        <v>0</v>
      </c>
      <c r="S248" s="8">
        <v>17548.5</v>
      </c>
      <c r="T248" s="8">
        <v>90.7</v>
      </c>
      <c r="U248" s="8">
        <v>0</v>
      </c>
      <c r="V248" s="8">
        <v>90.7</v>
      </c>
      <c r="W248" s="9">
        <v>0.51</v>
      </c>
      <c r="X248" s="9"/>
      <c r="Y248" s="9">
        <v>0.51</v>
      </c>
      <c r="Z248" s="8">
        <v>0</v>
      </c>
      <c r="AA248" s="8">
        <v>-90.7</v>
      </c>
    </row>
    <row r="249" spans="1:2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496</v>
      </c>
      <c r="H249" s="8">
        <v>85000</v>
      </c>
      <c r="I249" s="8">
        <v>0</v>
      </c>
      <c r="J249" s="8">
        <v>85000</v>
      </c>
      <c r="K249" s="8">
        <v>135084.97</v>
      </c>
      <c r="L249" s="8">
        <v>50000</v>
      </c>
      <c r="M249" s="8">
        <v>85084.97</v>
      </c>
      <c r="N249" s="9">
        <v>158.92</v>
      </c>
      <c r="O249" s="9"/>
      <c r="P249" s="9">
        <v>100.09</v>
      </c>
      <c r="Q249" s="8">
        <v>108906</v>
      </c>
      <c r="R249" s="8">
        <v>0</v>
      </c>
      <c r="S249" s="8">
        <v>108906</v>
      </c>
      <c r="T249" s="8">
        <v>41565.15</v>
      </c>
      <c r="U249" s="8">
        <v>0</v>
      </c>
      <c r="V249" s="8">
        <v>41565.15</v>
      </c>
      <c r="W249" s="9">
        <v>38.16</v>
      </c>
      <c r="X249" s="9"/>
      <c r="Y249" s="9">
        <v>38.16</v>
      </c>
      <c r="Z249" s="8">
        <v>-23906</v>
      </c>
      <c r="AA249" s="8">
        <v>43519.82</v>
      </c>
    </row>
    <row r="250" spans="1:2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497</v>
      </c>
      <c r="H250" s="8">
        <v>64530</v>
      </c>
      <c r="I250" s="8">
        <v>0</v>
      </c>
      <c r="J250" s="8">
        <v>64530</v>
      </c>
      <c r="K250" s="8">
        <v>38505.76</v>
      </c>
      <c r="L250" s="8">
        <v>0</v>
      </c>
      <c r="M250" s="8">
        <v>38505.76</v>
      </c>
      <c r="N250" s="9">
        <v>59.67</v>
      </c>
      <c r="O250" s="9"/>
      <c r="P250" s="9">
        <v>59.67</v>
      </c>
      <c r="Q250" s="8">
        <v>75460</v>
      </c>
      <c r="R250" s="8">
        <v>0</v>
      </c>
      <c r="S250" s="8">
        <v>75460</v>
      </c>
      <c r="T250" s="8">
        <v>27546.71</v>
      </c>
      <c r="U250" s="8">
        <v>0</v>
      </c>
      <c r="V250" s="8">
        <v>27546.71</v>
      </c>
      <c r="W250" s="9">
        <v>36.5</v>
      </c>
      <c r="X250" s="9"/>
      <c r="Y250" s="9">
        <v>36.5</v>
      </c>
      <c r="Z250" s="8">
        <v>-10930</v>
      </c>
      <c r="AA250" s="8">
        <v>10959.05</v>
      </c>
    </row>
    <row r="251" spans="1:2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498</v>
      </c>
      <c r="H251" s="8">
        <v>35641506</v>
      </c>
      <c r="I251" s="8">
        <v>0</v>
      </c>
      <c r="J251" s="8">
        <v>35641506</v>
      </c>
      <c r="K251" s="8">
        <v>15439709.68</v>
      </c>
      <c r="L251" s="8">
        <v>0</v>
      </c>
      <c r="M251" s="8">
        <v>15439709.68</v>
      </c>
      <c r="N251" s="9">
        <v>43.31</v>
      </c>
      <c r="O251" s="9"/>
      <c r="P251" s="9">
        <v>43.31</v>
      </c>
      <c r="Q251" s="8">
        <v>39642013</v>
      </c>
      <c r="R251" s="8">
        <v>6273782</v>
      </c>
      <c r="S251" s="8">
        <v>33368231</v>
      </c>
      <c r="T251" s="8">
        <v>16450216.2</v>
      </c>
      <c r="U251" s="8">
        <v>668088</v>
      </c>
      <c r="V251" s="8">
        <v>15782128.2</v>
      </c>
      <c r="W251" s="9">
        <v>41.49</v>
      </c>
      <c r="X251" s="9">
        <v>10.64</v>
      </c>
      <c r="Y251" s="9">
        <v>47.29</v>
      </c>
      <c r="Z251" s="8">
        <v>2273275</v>
      </c>
      <c r="AA251" s="8">
        <v>-342418.52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1"/>
  <sheetViews>
    <sheetView zoomScale="75" zoomScaleNormal="75" zoomScalePageLayoutView="0" workbookViewId="0" topLeftCell="A1">
      <pane xSplit="7" ySplit="8" topLeftCell="H22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47" sqref="A247:IV247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2 kwartału 2020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169</v>
      </c>
      <c r="I4" s="130"/>
      <c r="J4" s="130"/>
      <c r="K4" s="130"/>
      <c r="L4" s="130"/>
      <c r="M4" s="130"/>
      <c r="N4" s="130"/>
      <c r="O4" s="130"/>
      <c r="P4" s="130" t="s">
        <v>23</v>
      </c>
      <c r="Q4" s="130"/>
      <c r="R4" s="130"/>
      <c r="S4" s="130"/>
      <c r="T4" s="130"/>
      <c r="U4" s="130"/>
      <c r="V4" s="130"/>
      <c r="W4" s="130" t="s">
        <v>170</v>
      </c>
      <c r="X4" s="130"/>
      <c r="Y4" s="130"/>
      <c r="Z4" s="130"/>
      <c r="AA4" s="130"/>
      <c r="AB4" s="130"/>
      <c r="AC4" s="130"/>
      <c r="AD4" s="130"/>
      <c r="AE4" s="149" t="s">
        <v>23</v>
      </c>
      <c r="AF4" s="149"/>
      <c r="AG4" s="149"/>
      <c r="AH4" s="149"/>
      <c r="AI4" s="149"/>
      <c r="AJ4" s="149"/>
      <c r="AK4" s="149"/>
      <c r="AL4" s="100"/>
    </row>
    <row r="5" spans="1:38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4" t="s">
        <v>24</v>
      </c>
      <c r="X5" s="130" t="s">
        <v>15</v>
      </c>
      <c r="Y5" s="130"/>
      <c r="Z5" s="130"/>
      <c r="AA5" s="130"/>
      <c r="AB5" s="130"/>
      <c r="AC5" s="130"/>
      <c r="AD5" s="130"/>
      <c r="AE5" s="149"/>
      <c r="AF5" s="149"/>
      <c r="AG5" s="149"/>
      <c r="AH5" s="149"/>
      <c r="AI5" s="149"/>
      <c r="AJ5" s="149"/>
      <c r="AK5" s="149"/>
      <c r="AL5" s="100"/>
    </row>
    <row r="6" spans="1:38" ht="81" customHeight="1">
      <c r="A6" s="129"/>
      <c r="B6" s="129"/>
      <c r="C6" s="129"/>
      <c r="D6" s="129"/>
      <c r="E6" s="129"/>
      <c r="F6" s="129"/>
      <c r="G6" s="129"/>
      <c r="H6" s="134"/>
      <c r="I6" s="39" t="s">
        <v>203</v>
      </c>
      <c r="J6" s="39" t="s">
        <v>171</v>
      </c>
      <c r="K6" s="39" t="s">
        <v>254</v>
      </c>
      <c r="L6" s="39" t="s">
        <v>255</v>
      </c>
      <c r="M6" s="39" t="s">
        <v>172</v>
      </c>
      <c r="N6" s="39" t="s">
        <v>179</v>
      </c>
      <c r="O6" s="39" t="s">
        <v>173</v>
      </c>
      <c r="P6" s="98" t="s">
        <v>204</v>
      </c>
      <c r="Q6" s="98" t="s">
        <v>171</v>
      </c>
      <c r="R6" s="98" t="s">
        <v>256</v>
      </c>
      <c r="S6" s="98" t="s">
        <v>255</v>
      </c>
      <c r="T6" s="98" t="s">
        <v>172</v>
      </c>
      <c r="U6" s="98" t="s">
        <v>179</v>
      </c>
      <c r="V6" s="98" t="s">
        <v>173</v>
      </c>
      <c r="W6" s="134"/>
      <c r="X6" s="39" t="s">
        <v>203</v>
      </c>
      <c r="Y6" s="39" t="s">
        <v>171</v>
      </c>
      <c r="Z6" s="39" t="s">
        <v>254</v>
      </c>
      <c r="AA6" s="39" t="s">
        <v>255</v>
      </c>
      <c r="AB6" s="39" t="s">
        <v>172</v>
      </c>
      <c r="AC6" s="39" t="s">
        <v>179</v>
      </c>
      <c r="AD6" s="39" t="s">
        <v>173</v>
      </c>
      <c r="AE6" s="98" t="s">
        <v>204</v>
      </c>
      <c r="AF6" s="98" t="s">
        <v>171</v>
      </c>
      <c r="AG6" s="98" t="s">
        <v>256</v>
      </c>
      <c r="AH6" s="98" t="s">
        <v>255</v>
      </c>
      <c r="AI6" s="98" t="s">
        <v>172</v>
      </c>
      <c r="AJ6" s="98" t="s">
        <v>179</v>
      </c>
      <c r="AK6" s="98" t="s">
        <v>173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7"/>
      <c r="P7" s="148" t="s">
        <v>11</v>
      </c>
      <c r="Q7" s="148"/>
      <c r="R7" s="148"/>
      <c r="S7" s="148"/>
      <c r="T7" s="148"/>
      <c r="U7" s="148"/>
      <c r="V7" s="148"/>
      <c r="W7" s="147" t="s">
        <v>10</v>
      </c>
      <c r="X7" s="147"/>
      <c r="Y7" s="147"/>
      <c r="Z7" s="147"/>
      <c r="AA7" s="147"/>
      <c r="AB7" s="147"/>
      <c r="AC7" s="147"/>
      <c r="AD7" s="147"/>
      <c r="AE7" s="148" t="s">
        <v>11</v>
      </c>
      <c r="AF7" s="148"/>
      <c r="AG7" s="148"/>
      <c r="AH7" s="148"/>
      <c r="AI7" s="148"/>
      <c r="AJ7" s="148"/>
      <c r="AK7" s="148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17623625.76</v>
      </c>
      <c r="I9" s="8">
        <v>16650000</v>
      </c>
      <c r="J9" s="8">
        <v>0</v>
      </c>
      <c r="K9" s="8">
        <v>0</v>
      </c>
      <c r="L9" s="8">
        <v>0</v>
      </c>
      <c r="M9" s="8">
        <v>0</v>
      </c>
      <c r="N9" s="8">
        <v>973625.76</v>
      </c>
      <c r="O9" s="8">
        <v>0</v>
      </c>
      <c r="P9" s="9">
        <v>94.47</v>
      </c>
      <c r="Q9" s="9">
        <v>0</v>
      </c>
      <c r="R9" s="9">
        <v>0</v>
      </c>
      <c r="S9" s="9">
        <v>0</v>
      </c>
      <c r="T9" s="9">
        <v>0</v>
      </c>
      <c r="U9" s="9">
        <v>5.52</v>
      </c>
      <c r="V9" s="9">
        <v>0</v>
      </c>
      <c r="W9" s="8">
        <v>1992797.14</v>
      </c>
      <c r="X9" s="8">
        <v>1019171.38</v>
      </c>
      <c r="Y9" s="8">
        <v>0</v>
      </c>
      <c r="Z9" s="8">
        <v>0</v>
      </c>
      <c r="AA9" s="8">
        <v>211554.82</v>
      </c>
      <c r="AB9" s="8">
        <v>0</v>
      </c>
      <c r="AC9" s="8">
        <v>762070.94</v>
      </c>
      <c r="AD9" s="8">
        <v>0</v>
      </c>
      <c r="AE9" s="9">
        <v>51.14</v>
      </c>
      <c r="AF9" s="9">
        <v>0</v>
      </c>
      <c r="AG9" s="9">
        <v>0</v>
      </c>
      <c r="AH9" s="9">
        <v>10.61</v>
      </c>
      <c r="AI9" s="9">
        <v>0</v>
      </c>
      <c r="AJ9" s="9">
        <v>38.24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15018340</v>
      </c>
      <c r="I10" s="8">
        <v>13000000</v>
      </c>
      <c r="J10" s="8">
        <v>0</v>
      </c>
      <c r="K10" s="8">
        <v>0</v>
      </c>
      <c r="L10" s="8">
        <v>0</v>
      </c>
      <c r="M10" s="8">
        <v>0</v>
      </c>
      <c r="N10" s="8">
        <v>2018340</v>
      </c>
      <c r="O10" s="8">
        <v>0</v>
      </c>
      <c r="P10" s="9">
        <v>86.56</v>
      </c>
      <c r="Q10" s="9">
        <v>0</v>
      </c>
      <c r="R10" s="9">
        <v>0</v>
      </c>
      <c r="S10" s="9">
        <v>0</v>
      </c>
      <c r="T10" s="9">
        <v>0</v>
      </c>
      <c r="U10" s="9">
        <v>13.43</v>
      </c>
      <c r="V10" s="9">
        <v>0</v>
      </c>
      <c r="W10" s="8">
        <v>7518340.12</v>
      </c>
      <c r="X10" s="8">
        <v>5500000</v>
      </c>
      <c r="Y10" s="8">
        <v>0</v>
      </c>
      <c r="Z10" s="8">
        <v>0</v>
      </c>
      <c r="AA10" s="8">
        <v>0</v>
      </c>
      <c r="AB10" s="8">
        <v>0</v>
      </c>
      <c r="AC10" s="8">
        <v>2018340.12</v>
      </c>
      <c r="AD10" s="8">
        <v>0</v>
      </c>
      <c r="AE10" s="9">
        <v>73.15</v>
      </c>
      <c r="AF10" s="9">
        <v>0</v>
      </c>
      <c r="AG10" s="9">
        <v>0</v>
      </c>
      <c r="AH10" s="9">
        <v>0</v>
      </c>
      <c r="AI10" s="9">
        <v>0</v>
      </c>
      <c r="AJ10" s="9">
        <v>26.84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27172210.93</v>
      </c>
      <c r="I11" s="8">
        <v>22030950</v>
      </c>
      <c r="J11" s="8">
        <v>0</v>
      </c>
      <c r="K11" s="8">
        <v>0</v>
      </c>
      <c r="L11" s="8">
        <v>3627287</v>
      </c>
      <c r="M11" s="8">
        <v>0</v>
      </c>
      <c r="N11" s="8">
        <v>1513973.93</v>
      </c>
      <c r="O11" s="8">
        <v>0</v>
      </c>
      <c r="P11" s="9">
        <v>81.07</v>
      </c>
      <c r="Q11" s="9">
        <v>0</v>
      </c>
      <c r="R11" s="9">
        <v>0</v>
      </c>
      <c r="S11" s="9">
        <v>13.34</v>
      </c>
      <c r="T11" s="9">
        <v>0</v>
      </c>
      <c r="U11" s="9">
        <v>5.57</v>
      </c>
      <c r="V11" s="9">
        <v>0</v>
      </c>
      <c r="W11" s="8">
        <v>10409161.16</v>
      </c>
      <c r="X11" s="8">
        <v>5000000</v>
      </c>
      <c r="Y11" s="8">
        <v>0</v>
      </c>
      <c r="Z11" s="8">
        <v>0</v>
      </c>
      <c r="AA11" s="8">
        <v>3674628.2</v>
      </c>
      <c r="AB11" s="8">
        <v>0</v>
      </c>
      <c r="AC11" s="8">
        <v>1734532.96</v>
      </c>
      <c r="AD11" s="8">
        <v>0</v>
      </c>
      <c r="AE11" s="9">
        <v>48.03</v>
      </c>
      <c r="AF11" s="9">
        <v>0</v>
      </c>
      <c r="AG11" s="9">
        <v>0</v>
      </c>
      <c r="AH11" s="9">
        <v>35.3</v>
      </c>
      <c r="AI11" s="9">
        <v>0</v>
      </c>
      <c r="AJ11" s="9">
        <v>16.66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17653279.71</v>
      </c>
      <c r="I12" s="8">
        <v>12302352.73</v>
      </c>
      <c r="J12" s="8">
        <v>0</v>
      </c>
      <c r="K12" s="8">
        <v>0</v>
      </c>
      <c r="L12" s="8">
        <v>2497313.45</v>
      </c>
      <c r="M12" s="8">
        <v>0</v>
      </c>
      <c r="N12" s="8">
        <v>2853613.53</v>
      </c>
      <c r="O12" s="8">
        <v>0</v>
      </c>
      <c r="P12" s="9">
        <v>69.68</v>
      </c>
      <c r="Q12" s="9">
        <v>0</v>
      </c>
      <c r="R12" s="9">
        <v>0</v>
      </c>
      <c r="S12" s="9">
        <v>14.14</v>
      </c>
      <c r="T12" s="9">
        <v>0</v>
      </c>
      <c r="U12" s="9">
        <v>16.16</v>
      </c>
      <c r="V12" s="9">
        <v>0</v>
      </c>
      <c r="W12" s="8">
        <v>5350926.98</v>
      </c>
      <c r="X12" s="8">
        <v>0</v>
      </c>
      <c r="Y12" s="8">
        <v>0</v>
      </c>
      <c r="Z12" s="8">
        <v>0</v>
      </c>
      <c r="AA12" s="8">
        <v>2497313.45</v>
      </c>
      <c r="AB12" s="8">
        <v>0</v>
      </c>
      <c r="AC12" s="8">
        <v>2853613.53</v>
      </c>
      <c r="AD12" s="8">
        <v>0</v>
      </c>
      <c r="AE12" s="9">
        <v>0</v>
      </c>
      <c r="AF12" s="9">
        <v>0</v>
      </c>
      <c r="AG12" s="9">
        <v>0</v>
      </c>
      <c r="AH12" s="9">
        <v>46.67</v>
      </c>
      <c r="AI12" s="9">
        <v>0</v>
      </c>
      <c r="AJ12" s="9">
        <v>53.32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15273882.79</v>
      </c>
      <c r="I13" s="8">
        <v>2946783</v>
      </c>
      <c r="J13" s="8">
        <v>0</v>
      </c>
      <c r="K13" s="8">
        <v>0</v>
      </c>
      <c r="L13" s="8">
        <v>1778181.53</v>
      </c>
      <c r="M13" s="8">
        <v>0</v>
      </c>
      <c r="N13" s="8">
        <v>10548918.26</v>
      </c>
      <c r="O13" s="8">
        <v>0</v>
      </c>
      <c r="P13" s="9">
        <v>19.29</v>
      </c>
      <c r="Q13" s="9">
        <v>0</v>
      </c>
      <c r="R13" s="9">
        <v>0</v>
      </c>
      <c r="S13" s="9">
        <v>11.64</v>
      </c>
      <c r="T13" s="9">
        <v>0</v>
      </c>
      <c r="U13" s="9">
        <v>69.06</v>
      </c>
      <c r="V13" s="9">
        <v>0</v>
      </c>
      <c r="W13" s="8">
        <v>12327099.79</v>
      </c>
      <c r="X13" s="8">
        <v>0</v>
      </c>
      <c r="Y13" s="8">
        <v>0</v>
      </c>
      <c r="Z13" s="8">
        <v>0</v>
      </c>
      <c r="AA13" s="8">
        <v>1778181.53</v>
      </c>
      <c r="AB13" s="8">
        <v>0</v>
      </c>
      <c r="AC13" s="8">
        <v>10548918.26</v>
      </c>
      <c r="AD13" s="8">
        <v>0</v>
      </c>
      <c r="AE13" s="9">
        <v>0</v>
      </c>
      <c r="AF13" s="9">
        <v>0</v>
      </c>
      <c r="AG13" s="9">
        <v>0</v>
      </c>
      <c r="AH13" s="9">
        <v>14.42</v>
      </c>
      <c r="AI13" s="9">
        <v>0</v>
      </c>
      <c r="AJ13" s="9">
        <v>85.57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15401862</v>
      </c>
      <c r="I14" s="8">
        <v>7490000</v>
      </c>
      <c r="J14" s="8">
        <v>0</v>
      </c>
      <c r="K14" s="8">
        <v>0</v>
      </c>
      <c r="L14" s="8">
        <v>0</v>
      </c>
      <c r="M14" s="8">
        <v>0</v>
      </c>
      <c r="N14" s="8">
        <v>7911862</v>
      </c>
      <c r="O14" s="8">
        <v>0</v>
      </c>
      <c r="P14" s="9">
        <v>48.63</v>
      </c>
      <c r="Q14" s="9">
        <v>0</v>
      </c>
      <c r="R14" s="9">
        <v>0</v>
      </c>
      <c r="S14" s="9">
        <v>0</v>
      </c>
      <c r="T14" s="9">
        <v>0</v>
      </c>
      <c r="U14" s="9">
        <v>51.36</v>
      </c>
      <c r="V14" s="9">
        <v>0</v>
      </c>
      <c r="W14" s="8">
        <v>7911862.71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7911862.71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6118203.86</v>
      </c>
      <c r="I15" s="8">
        <v>1510000</v>
      </c>
      <c r="J15" s="8">
        <v>0</v>
      </c>
      <c r="K15" s="8">
        <v>0</v>
      </c>
      <c r="L15" s="8">
        <v>0</v>
      </c>
      <c r="M15" s="8">
        <v>0</v>
      </c>
      <c r="N15" s="8">
        <v>4608203.86</v>
      </c>
      <c r="O15" s="8">
        <v>0</v>
      </c>
      <c r="P15" s="9">
        <v>24.68</v>
      </c>
      <c r="Q15" s="9">
        <v>0</v>
      </c>
      <c r="R15" s="9">
        <v>0</v>
      </c>
      <c r="S15" s="9">
        <v>0</v>
      </c>
      <c r="T15" s="9">
        <v>0</v>
      </c>
      <c r="U15" s="9">
        <v>75.31</v>
      </c>
      <c r="V15" s="9">
        <v>0</v>
      </c>
      <c r="W15" s="8">
        <v>7291296.71</v>
      </c>
      <c r="X15" s="8">
        <v>0</v>
      </c>
      <c r="Y15" s="8">
        <v>0</v>
      </c>
      <c r="Z15" s="8">
        <v>0</v>
      </c>
      <c r="AA15" s="8">
        <v>54935.06</v>
      </c>
      <c r="AB15" s="8">
        <v>0</v>
      </c>
      <c r="AC15" s="8">
        <v>7236361.65</v>
      </c>
      <c r="AD15" s="8">
        <v>0</v>
      </c>
      <c r="AE15" s="9">
        <v>0</v>
      </c>
      <c r="AF15" s="9">
        <v>0</v>
      </c>
      <c r="AG15" s="9">
        <v>0</v>
      </c>
      <c r="AH15" s="9">
        <v>0.75</v>
      </c>
      <c r="AI15" s="9">
        <v>0</v>
      </c>
      <c r="AJ15" s="9">
        <v>99.24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2571000</v>
      </c>
      <c r="I16" s="8">
        <v>2150000</v>
      </c>
      <c r="J16" s="8">
        <v>0</v>
      </c>
      <c r="K16" s="8">
        <v>0</v>
      </c>
      <c r="L16" s="8">
        <v>0</v>
      </c>
      <c r="M16" s="8">
        <v>0</v>
      </c>
      <c r="N16" s="8">
        <v>421000</v>
      </c>
      <c r="O16" s="8">
        <v>0</v>
      </c>
      <c r="P16" s="9">
        <v>83.62</v>
      </c>
      <c r="Q16" s="9">
        <v>0</v>
      </c>
      <c r="R16" s="9">
        <v>0</v>
      </c>
      <c r="S16" s="9">
        <v>0</v>
      </c>
      <c r="T16" s="9">
        <v>0</v>
      </c>
      <c r="U16" s="9">
        <v>16.37</v>
      </c>
      <c r="V16" s="9">
        <v>0</v>
      </c>
      <c r="W16" s="8">
        <v>2853393.43</v>
      </c>
      <c r="X16" s="8">
        <v>0</v>
      </c>
      <c r="Y16" s="8">
        <v>0</v>
      </c>
      <c r="Z16" s="8">
        <v>0</v>
      </c>
      <c r="AA16" s="8">
        <v>18976.05</v>
      </c>
      <c r="AB16" s="8">
        <v>0</v>
      </c>
      <c r="AC16" s="8">
        <v>2834417.38</v>
      </c>
      <c r="AD16" s="8">
        <v>0</v>
      </c>
      <c r="AE16" s="9">
        <v>0</v>
      </c>
      <c r="AF16" s="9">
        <v>0</v>
      </c>
      <c r="AG16" s="9">
        <v>0</v>
      </c>
      <c r="AH16" s="9">
        <v>0.66</v>
      </c>
      <c r="AI16" s="9">
        <v>0</v>
      </c>
      <c r="AJ16" s="9">
        <v>99.33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85500000</v>
      </c>
      <c r="I17" s="8">
        <v>70000000</v>
      </c>
      <c r="J17" s="8">
        <v>0</v>
      </c>
      <c r="K17" s="8">
        <v>0</v>
      </c>
      <c r="L17" s="8">
        <v>0</v>
      </c>
      <c r="M17" s="8">
        <v>0</v>
      </c>
      <c r="N17" s="8">
        <v>5500000</v>
      </c>
      <c r="O17" s="8">
        <v>10000000</v>
      </c>
      <c r="P17" s="9">
        <v>81.87</v>
      </c>
      <c r="Q17" s="9">
        <v>0</v>
      </c>
      <c r="R17" s="9">
        <v>0</v>
      </c>
      <c r="S17" s="9">
        <v>0</v>
      </c>
      <c r="T17" s="9">
        <v>0</v>
      </c>
      <c r="U17" s="9">
        <v>6.43</v>
      </c>
      <c r="V17" s="9">
        <v>11.69</v>
      </c>
      <c r="W17" s="8">
        <v>43913692.12</v>
      </c>
      <c r="X17" s="8">
        <v>18000000</v>
      </c>
      <c r="Y17" s="8">
        <v>0</v>
      </c>
      <c r="Z17" s="8">
        <v>0</v>
      </c>
      <c r="AA17" s="8">
        <v>0</v>
      </c>
      <c r="AB17" s="8">
        <v>0</v>
      </c>
      <c r="AC17" s="8">
        <v>15913692.12</v>
      </c>
      <c r="AD17" s="8">
        <v>10000000</v>
      </c>
      <c r="AE17" s="9">
        <v>40.98</v>
      </c>
      <c r="AF17" s="9">
        <v>0</v>
      </c>
      <c r="AG17" s="9">
        <v>0</v>
      </c>
      <c r="AH17" s="9">
        <v>0</v>
      </c>
      <c r="AI17" s="9">
        <v>0</v>
      </c>
      <c r="AJ17" s="9">
        <v>36.23</v>
      </c>
      <c r="AK17" s="9">
        <v>22.77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8834733.8</v>
      </c>
      <c r="I18" s="8">
        <v>6947812</v>
      </c>
      <c r="J18" s="8">
        <v>0</v>
      </c>
      <c r="K18" s="8">
        <v>0</v>
      </c>
      <c r="L18" s="8">
        <v>0</v>
      </c>
      <c r="M18" s="8">
        <v>0</v>
      </c>
      <c r="N18" s="8">
        <v>1886921.8</v>
      </c>
      <c r="O18" s="8">
        <v>0</v>
      </c>
      <c r="P18" s="9">
        <v>78.64</v>
      </c>
      <c r="Q18" s="9">
        <v>0</v>
      </c>
      <c r="R18" s="9">
        <v>0</v>
      </c>
      <c r="S18" s="9">
        <v>0</v>
      </c>
      <c r="T18" s="9">
        <v>0</v>
      </c>
      <c r="U18" s="9">
        <v>21.35</v>
      </c>
      <c r="V18" s="9">
        <v>0</v>
      </c>
      <c r="W18" s="8">
        <v>3417339.97</v>
      </c>
      <c r="X18" s="8">
        <v>0</v>
      </c>
      <c r="Y18" s="8">
        <v>0</v>
      </c>
      <c r="Z18" s="8">
        <v>0</v>
      </c>
      <c r="AA18" s="8">
        <v>41606.87</v>
      </c>
      <c r="AB18" s="8">
        <v>0</v>
      </c>
      <c r="AC18" s="8">
        <v>3375733.1</v>
      </c>
      <c r="AD18" s="8">
        <v>0</v>
      </c>
      <c r="AE18" s="9">
        <v>0</v>
      </c>
      <c r="AF18" s="9">
        <v>0</v>
      </c>
      <c r="AG18" s="9">
        <v>0</v>
      </c>
      <c r="AH18" s="9">
        <v>1.21</v>
      </c>
      <c r="AI18" s="9">
        <v>0</v>
      </c>
      <c r="AJ18" s="9">
        <v>98.78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2797153.9</v>
      </c>
      <c r="I19" s="8">
        <v>2000000</v>
      </c>
      <c r="J19" s="8">
        <v>0</v>
      </c>
      <c r="K19" s="8">
        <v>0</v>
      </c>
      <c r="L19" s="8">
        <v>0</v>
      </c>
      <c r="M19" s="8">
        <v>0</v>
      </c>
      <c r="N19" s="8">
        <v>797153.9</v>
      </c>
      <c r="O19" s="8">
        <v>0</v>
      </c>
      <c r="P19" s="9">
        <v>71.5</v>
      </c>
      <c r="Q19" s="9">
        <v>0</v>
      </c>
      <c r="R19" s="9">
        <v>0</v>
      </c>
      <c r="S19" s="9">
        <v>0</v>
      </c>
      <c r="T19" s="9">
        <v>0</v>
      </c>
      <c r="U19" s="9">
        <v>28.49</v>
      </c>
      <c r="V19" s="9">
        <v>0</v>
      </c>
      <c r="W19" s="8">
        <v>1042176.47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1042176.47</v>
      </c>
      <c r="AD19" s="8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100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901380.29</v>
      </c>
      <c r="I20" s="8">
        <v>0</v>
      </c>
      <c r="J20" s="8">
        <v>0</v>
      </c>
      <c r="K20" s="8">
        <v>0</v>
      </c>
      <c r="L20" s="8">
        <v>226217.55</v>
      </c>
      <c r="M20" s="8">
        <v>0</v>
      </c>
      <c r="N20" s="8">
        <v>675162.74</v>
      </c>
      <c r="O20" s="8">
        <v>0</v>
      </c>
      <c r="P20" s="9">
        <v>0</v>
      </c>
      <c r="Q20" s="9">
        <v>0</v>
      </c>
      <c r="R20" s="9">
        <v>0</v>
      </c>
      <c r="S20" s="9">
        <v>25.09</v>
      </c>
      <c r="T20" s="9">
        <v>0</v>
      </c>
      <c r="U20" s="9">
        <v>74.9</v>
      </c>
      <c r="V20" s="9">
        <v>0</v>
      </c>
      <c r="W20" s="8">
        <v>901380.29</v>
      </c>
      <c r="X20" s="8">
        <v>0</v>
      </c>
      <c r="Y20" s="8">
        <v>0</v>
      </c>
      <c r="Z20" s="8">
        <v>0</v>
      </c>
      <c r="AA20" s="8">
        <v>226217.55</v>
      </c>
      <c r="AB20" s="8">
        <v>0</v>
      </c>
      <c r="AC20" s="8">
        <v>675162.74</v>
      </c>
      <c r="AD20" s="8">
        <v>0</v>
      </c>
      <c r="AE20" s="9">
        <v>0</v>
      </c>
      <c r="AF20" s="9">
        <v>0</v>
      </c>
      <c r="AG20" s="9">
        <v>0</v>
      </c>
      <c r="AH20" s="9">
        <v>25.09</v>
      </c>
      <c r="AI20" s="9">
        <v>0</v>
      </c>
      <c r="AJ20" s="9">
        <v>74.9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69954379.85</v>
      </c>
      <c r="I21" s="8">
        <v>54400000</v>
      </c>
      <c r="J21" s="8">
        <v>0</v>
      </c>
      <c r="K21" s="8">
        <v>0</v>
      </c>
      <c r="L21" s="8">
        <v>0</v>
      </c>
      <c r="M21" s="8">
        <v>0</v>
      </c>
      <c r="N21" s="8">
        <v>15554379.85</v>
      </c>
      <c r="O21" s="8">
        <v>0</v>
      </c>
      <c r="P21" s="9">
        <v>77.76</v>
      </c>
      <c r="Q21" s="9">
        <v>0</v>
      </c>
      <c r="R21" s="9">
        <v>0</v>
      </c>
      <c r="S21" s="9">
        <v>0</v>
      </c>
      <c r="T21" s="9">
        <v>0</v>
      </c>
      <c r="U21" s="9">
        <v>22.23</v>
      </c>
      <c r="V21" s="9">
        <v>0</v>
      </c>
      <c r="W21" s="8">
        <v>24615844.14</v>
      </c>
      <c r="X21" s="8">
        <v>5100000</v>
      </c>
      <c r="Y21" s="8">
        <v>0</v>
      </c>
      <c r="Z21" s="8">
        <v>0</v>
      </c>
      <c r="AA21" s="8">
        <v>0</v>
      </c>
      <c r="AB21" s="8">
        <v>0</v>
      </c>
      <c r="AC21" s="8">
        <v>19515844.14</v>
      </c>
      <c r="AD21" s="8">
        <v>0</v>
      </c>
      <c r="AE21" s="9">
        <v>20.71</v>
      </c>
      <c r="AF21" s="9">
        <v>0</v>
      </c>
      <c r="AG21" s="9">
        <v>0</v>
      </c>
      <c r="AH21" s="9">
        <v>0</v>
      </c>
      <c r="AI21" s="9">
        <v>0</v>
      </c>
      <c r="AJ21" s="9">
        <v>79.28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2684072.94</v>
      </c>
      <c r="I22" s="8">
        <v>2250000</v>
      </c>
      <c r="J22" s="8">
        <v>0</v>
      </c>
      <c r="K22" s="8">
        <v>0</v>
      </c>
      <c r="L22" s="8">
        <v>0</v>
      </c>
      <c r="M22" s="8">
        <v>0</v>
      </c>
      <c r="N22" s="8">
        <v>434072.94</v>
      </c>
      <c r="O22" s="8">
        <v>0</v>
      </c>
      <c r="P22" s="9">
        <v>83.82</v>
      </c>
      <c r="Q22" s="9">
        <v>0</v>
      </c>
      <c r="R22" s="9">
        <v>0</v>
      </c>
      <c r="S22" s="9">
        <v>0</v>
      </c>
      <c r="T22" s="9">
        <v>0</v>
      </c>
      <c r="U22" s="9">
        <v>16.17</v>
      </c>
      <c r="V22" s="9">
        <v>0</v>
      </c>
      <c r="W22" s="8">
        <v>434072.94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434072.94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3973337.54</v>
      </c>
      <c r="I23" s="8">
        <v>3000000</v>
      </c>
      <c r="J23" s="8">
        <v>0</v>
      </c>
      <c r="K23" s="8">
        <v>0</v>
      </c>
      <c r="L23" s="8">
        <v>128453.54</v>
      </c>
      <c r="M23" s="8">
        <v>0</v>
      </c>
      <c r="N23" s="8">
        <v>844884</v>
      </c>
      <c r="O23" s="8">
        <v>0</v>
      </c>
      <c r="P23" s="9">
        <v>75.5</v>
      </c>
      <c r="Q23" s="9">
        <v>0</v>
      </c>
      <c r="R23" s="9">
        <v>0</v>
      </c>
      <c r="S23" s="9">
        <v>3.23</v>
      </c>
      <c r="T23" s="9">
        <v>0</v>
      </c>
      <c r="U23" s="9">
        <v>21.26</v>
      </c>
      <c r="V23" s="9">
        <v>0</v>
      </c>
      <c r="W23" s="8">
        <v>1674283.12</v>
      </c>
      <c r="X23" s="8">
        <v>0</v>
      </c>
      <c r="Y23" s="8">
        <v>0</v>
      </c>
      <c r="Z23" s="8">
        <v>0</v>
      </c>
      <c r="AA23" s="8">
        <v>128453.54</v>
      </c>
      <c r="AB23" s="8">
        <v>0</v>
      </c>
      <c r="AC23" s="8">
        <v>1545829.58</v>
      </c>
      <c r="AD23" s="8">
        <v>0</v>
      </c>
      <c r="AE23" s="9">
        <v>0</v>
      </c>
      <c r="AF23" s="9">
        <v>0</v>
      </c>
      <c r="AG23" s="9">
        <v>0</v>
      </c>
      <c r="AH23" s="9">
        <v>7.67</v>
      </c>
      <c r="AI23" s="9">
        <v>0</v>
      </c>
      <c r="AJ23" s="9">
        <v>92.32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5253434</v>
      </c>
      <c r="I24" s="8">
        <v>2900000</v>
      </c>
      <c r="J24" s="8">
        <v>0</v>
      </c>
      <c r="K24" s="8">
        <v>0</v>
      </c>
      <c r="L24" s="8">
        <v>0</v>
      </c>
      <c r="M24" s="8">
        <v>0</v>
      </c>
      <c r="N24" s="8">
        <v>2353434</v>
      </c>
      <c r="O24" s="8">
        <v>0</v>
      </c>
      <c r="P24" s="9">
        <v>55.2</v>
      </c>
      <c r="Q24" s="9">
        <v>0</v>
      </c>
      <c r="R24" s="9">
        <v>0</v>
      </c>
      <c r="S24" s="9">
        <v>0</v>
      </c>
      <c r="T24" s="9">
        <v>0</v>
      </c>
      <c r="U24" s="9">
        <v>44.79</v>
      </c>
      <c r="V24" s="9">
        <v>0</v>
      </c>
      <c r="W24" s="8">
        <v>2538728.95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2538728.95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3563005.82</v>
      </c>
      <c r="I25" s="8">
        <v>2400000</v>
      </c>
      <c r="J25" s="8">
        <v>61000</v>
      </c>
      <c r="K25" s="8">
        <v>140746.6</v>
      </c>
      <c r="L25" s="8">
        <v>478259.22</v>
      </c>
      <c r="M25" s="8">
        <v>0</v>
      </c>
      <c r="N25" s="8">
        <v>483000</v>
      </c>
      <c r="O25" s="8">
        <v>0</v>
      </c>
      <c r="P25" s="9">
        <v>67.35</v>
      </c>
      <c r="Q25" s="9">
        <v>1.71</v>
      </c>
      <c r="R25" s="9">
        <v>3.95</v>
      </c>
      <c r="S25" s="9">
        <v>13.42</v>
      </c>
      <c r="T25" s="9">
        <v>0</v>
      </c>
      <c r="U25" s="9">
        <v>13.55</v>
      </c>
      <c r="V25" s="9">
        <v>0</v>
      </c>
      <c r="W25" s="8">
        <v>1102005.82</v>
      </c>
      <c r="X25" s="8">
        <v>0</v>
      </c>
      <c r="Y25" s="8">
        <v>0</v>
      </c>
      <c r="Z25" s="8">
        <v>140746.6</v>
      </c>
      <c r="AA25" s="8">
        <v>478259.22</v>
      </c>
      <c r="AB25" s="8">
        <v>0</v>
      </c>
      <c r="AC25" s="8">
        <v>483000</v>
      </c>
      <c r="AD25" s="8">
        <v>0</v>
      </c>
      <c r="AE25" s="9">
        <v>0</v>
      </c>
      <c r="AF25" s="9">
        <v>0</v>
      </c>
      <c r="AG25" s="9">
        <v>12.77</v>
      </c>
      <c r="AH25" s="9">
        <v>43.39</v>
      </c>
      <c r="AI25" s="9">
        <v>0</v>
      </c>
      <c r="AJ25" s="9">
        <v>43.82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4500000</v>
      </c>
      <c r="I26" s="8">
        <v>4500000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722642.34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722642.34</v>
      </c>
      <c r="AD26" s="8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100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2686153.96</v>
      </c>
      <c r="I27" s="8">
        <v>2300045</v>
      </c>
      <c r="J27" s="8">
        <v>0</v>
      </c>
      <c r="K27" s="8">
        <v>0</v>
      </c>
      <c r="L27" s="8">
        <v>15664.96</v>
      </c>
      <c r="M27" s="8">
        <v>0</v>
      </c>
      <c r="N27" s="8">
        <v>370444</v>
      </c>
      <c r="O27" s="8">
        <v>0</v>
      </c>
      <c r="P27" s="9">
        <v>85.62</v>
      </c>
      <c r="Q27" s="9">
        <v>0</v>
      </c>
      <c r="R27" s="9">
        <v>0</v>
      </c>
      <c r="S27" s="9">
        <v>0.58</v>
      </c>
      <c r="T27" s="9">
        <v>0</v>
      </c>
      <c r="U27" s="9">
        <v>13.79</v>
      </c>
      <c r="V27" s="9">
        <v>0</v>
      </c>
      <c r="W27" s="8">
        <v>1446579.97</v>
      </c>
      <c r="X27" s="8">
        <v>500000</v>
      </c>
      <c r="Y27" s="8">
        <v>0</v>
      </c>
      <c r="Z27" s="8">
        <v>0</v>
      </c>
      <c r="AA27" s="8">
        <v>15664.96</v>
      </c>
      <c r="AB27" s="8">
        <v>0</v>
      </c>
      <c r="AC27" s="8">
        <v>930915.01</v>
      </c>
      <c r="AD27" s="8">
        <v>0</v>
      </c>
      <c r="AE27" s="9">
        <v>34.56</v>
      </c>
      <c r="AF27" s="9">
        <v>0</v>
      </c>
      <c r="AG27" s="9">
        <v>0</v>
      </c>
      <c r="AH27" s="9">
        <v>1.08</v>
      </c>
      <c r="AI27" s="9">
        <v>0</v>
      </c>
      <c r="AJ27" s="9">
        <v>64.35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1024487</v>
      </c>
      <c r="I28" s="8">
        <v>0</v>
      </c>
      <c r="J28" s="8">
        <v>0</v>
      </c>
      <c r="K28" s="8">
        <v>663375.75</v>
      </c>
      <c r="L28" s="8">
        <v>361111.25</v>
      </c>
      <c r="M28" s="8">
        <v>0</v>
      </c>
      <c r="N28" s="8">
        <v>0</v>
      </c>
      <c r="O28" s="8">
        <v>0</v>
      </c>
      <c r="P28" s="9">
        <v>0</v>
      </c>
      <c r="Q28" s="9">
        <v>0</v>
      </c>
      <c r="R28" s="9">
        <v>64.75</v>
      </c>
      <c r="S28" s="9">
        <v>35.24</v>
      </c>
      <c r="T28" s="9">
        <v>0</v>
      </c>
      <c r="U28" s="9">
        <v>0</v>
      </c>
      <c r="V28" s="9">
        <v>0</v>
      </c>
      <c r="W28" s="8">
        <v>1189840.39</v>
      </c>
      <c r="X28" s="8">
        <v>0</v>
      </c>
      <c r="Y28" s="8">
        <v>0</v>
      </c>
      <c r="Z28" s="8">
        <v>828729.14</v>
      </c>
      <c r="AA28" s="8">
        <v>361111.25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69.65</v>
      </c>
      <c r="AH28" s="9">
        <v>30.34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1953500</v>
      </c>
      <c r="I29" s="8">
        <v>1000000</v>
      </c>
      <c r="J29" s="8">
        <v>0</v>
      </c>
      <c r="K29" s="8">
        <v>809500</v>
      </c>
      <c r="L29" s="8">
        <v>0</v>
      </c>
      <c r="M29" s="8">
        <v>0</v>
      </c>
      <c r="N29" s="8">
        <v>144000</v>
      </c>
      <c r="O29" s="8">
        <v>0</v>
      </c>
      <c r="P29" s="9">
        <v>51.19</v>
      </c>
      <c r="Q29" s="9">
        <v>0</v>
      </c>
      <c r="R29" s="9">
        <v>41.43</v>
      </c>
      <c r="S29" s="9">
        <v>0</v>
      </c>
      <c r="T29" s="9">
        <v>0</v>
      </c>
      <c r="U29" s="9">
        <v>7.37</v>
      </c>
      <c r="V29" s="9">
        <v>0</v>
      </c>
      <c r="W29" s="8">
        <v>1633469.3</v>
      </c>
      <c r="X29" s="8">
        <v>0</v>
      </c>
      <c r="Y29" s="8">
        <v>0</v>
      </c>
      <c r="Z29" s="8">
        <v>1317469.3</v>
      </c>
      <c r="AA29" s="8">
        <v>0</v>
      </c>
      <c r="AB29" s="8">
        <v>0</v>
      </c>
      <c r="AC29" s="8">
        <v>316000</v>
      </c>
      <c r="AD29" s="8">
        <v>0</v>
      </c>
      <c r="AE29" s="9">
        <v>0</v>
      </c>
      <c r="AF29" s="9">
        <v>0</v>
      </c>
      <c r="AG29" s="9">
        <v>80.65</v>
      </c>
      <c r="AH29" s="9">
        <v>0</v>
      </c>
      <c r="AI29" s="9">
        <v>0</v>
      </c>
      <c r="AJ29" s="9">
        <v>19.34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1444889.39</v>
      </c>
      <c r="I30" s="8">
        <v>820000</v>
      </c>
      <c r="J30" s="8">
        <v>0</v>
      </c>
      <c r="K30" s="8">
        <v>0</v>
      </c>
      <c r="L30" s="8">
        <v>54364.34</v>
      </c>
      <c r="M30" s="8">
        <v>0</v>
      </c>
      <c r="N30" s="8">
        <v>570525.05</v>
      </c>
      <c r="O30" s="8">
        <v>0</v>
      </c>
      <c r="P30" s="9">
        <v>56.75</v>
      </c>
      <c r="Q30" s="9">
        <v>0</v>
      </c>
      <c r="R30" s="9">
        <v>0</v>
      </c>
      <c r="S30" s="9">
        <v>3.76</v>
      </c>
      <c r="T30" s="9">
        <v>0</v>
      </c>
      <c r="U30" s="9">
        <v>39.48</v>
      </c>
      <c r="V30" s="9">
        <v>0</v>
      </c>
      <c r="W30" s="8">
        <v>624889.39</v>
      </c>
      <c r="X30" s="8">
        <v>0</v>
      </c>
      <c r="Y30" s="8">
        <v>0</v>
      </c>
      <c r="Z30" s="8">
        <v>0</v>
      </c>
      <c r="AA30" s="8">
        <v>54364.34</v>
      </c>
      <c r="AB30" s="8">
        <v>0</v>
      </c>
      <c r="AC30" s="8">
        <v>570525.05</v>
      </c>
      <c r="AD30" s="8">
        <v>0</v>
      </c>
      <c r="AE30" s="9">
        <v>0</v>
      </c>
      <c r="AF30" s="9">
        <v>0</v>
      </c>
      <c r="AG30" s="9">
        <v>0</v>
      </c>
      <c r="AH30" s="9">
        <v>8.69</v>
      </c>
      <c r="AI30" s="9">
        <v>0</v>
      </c>
      <c r="AJ30" s="9">
        <v>91.3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2729276.19</v>
      </c>
      <c r="I31" s="8">
        <v>2150000</v>
      </c>
      <c r="J31" s="8">
        <v>0</v>
      </c>
      <c r="K31" s="8">
        <v>0</v>
      </c>
      <c r="L31" s="8">
        <v>31271.9</v>
      </c>
      <c r="M31" s="8">
        <v>0</v>
      </c>
      <c r="N31" s="8">
        <v>548004.29</v>
      </c>
      <c r="O31" s="8">
        <v>0</v>
      </c>
      <c r="P31" s="9">
        <v>78.77</v>
      </c>
      <c r="Q31" s="9">
        <v>0</v>
      </c>
      <c r="R31" s="9">
        <v>0</v>
      </c>
      <c r="S31" s="9">
        <v>1.14</v>
      </c>
      <c r="T31" s="9">
        <v>0</v>
      </c>
      <c r="U31" s="9">
        <v>20.07</v>
      </c>
      <c r="V31" s="9">
        <v>0</v>
      </c>
      <c r="W31" s="8">
        <v>1322966.71</v>
      </c>
      <c r="X31" s="8">
        <v>0</v>
      </c>
      <c r="Y31" s="8">
        <v>0</v>
      </c>
      <c r="Z31" s="8">
        <v>0</v>
      </c>
      <c r="AA31" s="8">
        <v>31271.9</v>
      </c>
      <c r="AB31" s="8">
        <v>0</v>
      </c>
      <c r="AC31" s="8">
        <v>1291694.81</v>
      </c>
      <c r="AD31" s="8">
        <v>0</v>
      </c>
      <c r="AE31" s="9">
        <v>0</v>
      </c>
      <c r="AF31" s="9">
        <v>0</v>
      </c>
      <c r="AG31" s="9">
        <v>0</v>
      </c>
      <c r="AH31" s="9">
        <v>2.36</v>
      </c>
      <c r="AI31" s="9">
        <v>0</v>
      </c>
      <c r="AJ31" s="9">
        <v>97.63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4270000</v>
      </c>
      <c r="I32" s="8">
        <v>3500000</v>
      </c>
      <c r="J32" s="8">
        <v>50000</v>
      </c>
      <c r="K32" s="8">
        <v>720000</v>
      </c>
      <c r="L32" s="8">
        <v>0</v>
      </c>
      <c r="M32" s="8">
        <v>0</v>
      </c>
      <c r="N32" s="8">
        <v>0</v>
      </c>
      <c r="O32" s="8">
        <v>0</v>
      </c>
      <c r="P32" s="9">
        <v>81.96</v>
      </c>
      <c r="Q32" s="9">
        <v>1.17</v>
      </c>
      <c r="R32" s="9">
        <v>16.86</v>
      </c>
      <c r="S32" s="9">
        <v>0</v>
      </c>
      <c r="T32" s="9">
        <v>0</v>
      </c>
      <c r="U32" s="9">
        <v>0</v>
      </c>
      <c r="V32" s="9">
        <v>0</v>
      </c>
      <c r="W32" s="8">
        <v>7835576.1</v>
      </c>
      <c r="X32" s="8">
        <v>0</v>
      </c>
      <c r="Y32" s="8">
        <v>0</v>
      </c>
      <c r="Z32" s="8">
        <v>3038127.83</v>
      </c>
      <c r="AA32" s="8">
        <v>20812.97</v>
      </c>
      <c r="AB32" s="8">
        <v>0</v>
      </c>
      <c r="AC32" s="8">
        <v>4776635.3</v>
      </c>
      <c r="AD32" s="8">
        <v>0</v>
      </c>
      <c r="AE32" s="9">
        <v>0</v>
      </c>
      <c r="AF32" s="9">
        <v>0</v>
      </c>
      <c r="AG32" s="9">
        <v>38.77</v>
      </c>
      <c r="AH32" s="9">
        <v>0.26</v>
      </c>
      <c r="AI32" s="9">
        <v>0</v>
      </c>
      <c r="AJ32" s="9">
        <v>60.96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740000</v>
      </c>
      <c r="I33" s="8">
        <v>500000</v>
      </c>
      <c r="J33" s="8">
        <v>0</v>
      </c>
      <c r="K33" s="8">
        <v>0</v>
      </c>
      <c r="L33" s="8">
        <v>0</v>
      </c>
      <c r="M33" s="8">
        <v>0</v>
      </c>
      <c r="N33" s="8">
        <v>240000</v>
      </c>
      <c r="O33" s="8">
        <v>0</v>
      </c>
      <c r="P33" s="9">
        <v>67.56</v>
      </c>
      <c r="Q33" s="9">
        <v>0</v>
      </c>
      <c r="R33" s="9">
        <v>0</v>
      </c>
      <c r="S33" s="9">
        <v>0</v>
      </c>
      <c r="T33" s="9">
        <v>0</v>
      </c>
      <c r="U33" s="9">
        <v>32.43</v>
      </c>
      <c r="V33" s="9">
        <v>0</v>
      </c>
      <c r="W33" s="8">
        <v>770965.77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770965.77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9426404.28</v>
      </c>
      <c r="I34" s="8">
        <v>9426404.28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3180882.2</v>
      </c>
      <c r="X34" s="8">
        <v>0</v>
      </c>
      <c r="Y34" s="8">
        <v>0</v>
      </c>
      <c r="Z34" s="8">
        <v>0</v>
      </c>
      <c r="AA34" s="8">
        <v>8782.22</v>
      </c>
      <c r="AB34" s="8">
        <v>0</v>
      </c>
      <c r="AC34" s="8">
        <v>3172099.98</v>
      </c>
      <c r="AD34" s="8">
        <v>0</v>
      </c>
      <c r="AE34" s="9">
        <v>0</v>
      </c>
      <c r="AF34" s="9">
        <v>0</v>
      </c>
      <c r="AG34" s="9">
        <v>0</v>
      </c>
      <c r="AH34" s="9">
        <v>0.27</v>
      </c>
      <c r="AI34" s="9">
        <v>0</v>
      </c>
      <c r="AJ34" s="9">
        <v>99.72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2762356.19</v>
      </c>
      <c r="I35" s="8">
        <v>2750000</v>
      </c>
      <c r="J35" s="8">
        <v>0</v>
      </c>
      <c r="K35" s="8">
        <v>0</v>
      </c>
      <c r="L35" s="8">
        <v>12356.19</v>
      </c>
      <c r="M35" s="8">
        <v>0</v>
      </c>
      <c r="N35" s="8">
        <v>0</v>
      </c>
      <c r="O35" s="8">
        <v>0</v>
      </c>
      <c r="P35" s="9">
        <v>99.55</v>
      </c>
      <c r="Q35" s="9">
        <v>0</v>
      </c>
      <c r="R35" s="9">
        <v>0</v>
      </c>
      <c r="S35" s="9">
        <v>0.44</v>
      </c>
      <c r="T35" s="9">
        <v>0</v>
      </c>
      <c r="U35" s="9">
        <v>0</v>
      </c>
      <c r="V35" s="9">
        <v>0</v>
      </c>
      <c r="W35" s="8">
        <v>392391.64</v>
      </c>
      <c r="X35" s="8">
        <v>380035.45</v>
      </c>
      <c r="Y35" s="8">
        <v>0</v>
      </c>
      <c r="Z35" s="8">
        <v>0</v>
      </c>
      <c r="AA35" s="8">
        <v>12356.19</v>
      </c>
      <c r="AB35" s="8">
        <v>0</v>
      </c>
      <c r="AC35" s="8">
        <v>0</v>
      </c>
      <c r="AD35" s="8">
        <v>0</v>
      </c>
      <c r="AE35" s="9">
        <v>96.85</v>
      </c>
      <c r="AF35" s="9">
        <v>0</v>
      </c>
      <c r="AG35" s="9">
        <v>0</v>
      </c>
      <c r="AH35" s="9">
        <v>3.14</v>
      </c>
      <c r="AI35" s="9">
        <v>0</v>
      </c>
      <c r="AJ35" s="9">
        <v>0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7025088.55</v>
      </c>
      <c r="I36" s="8">
        <v>3700000</v>
      </c>
      <c r="J36" s="8">
        <v>300000</v>
      </c>
      <c r="K36" s="8">
        <v>0</v>
      </c>
      <c r="L36" s="8">
        <v>1695171.66</v>
      </c>
      <c r="M36" s="8">
        <v>0</v>
      </c>
      <c r="N36" s="8">
        <v>1329916.89</v>
      </c>
      <c r="O36" s="8">
        <v>0</v>
      </c>
      <c r="P36" s="9">
        <v>52.66</v>
      </c>
      <c r="Q36" s="9">
        <v>4.27</v>
      </c>
      <c r="R36" s="9">
        <v>0</v>
      </c>
      <c r="S36" s="9">
        <v>24.13</v>
      </c>
      <c r="T36" s="9">
        <v>0</v>
      </c>
      <c r="U36" s="9">
        <v>18.93</v>
      </c>
      <c r="V36" s="9">
        <v>0</v>
      </c>
      <c r="W36" s="8">
        <v>6727791.82</v>
      </c>
      <c r="X36" s="8">
        <v>3700000</v>
      </c>
      <c r="Y36" s="8">
        <v>0</v>
      </c>
      <c r="Z36" s="8">
        <v>0</v>
      </c>
      <c r="AA36" s="8">
        <v>1695171.66</v>
      </c>
      <c r="AB36" s="8">
        <v>0</v>
      </c>
      <c r="AC36" s="8">
        <v>1332620.16</v>
      </c>
      <c r="AD36" s="8">
        <v>0</v>
      </c>
      <c r="AE36" s="9">
        <v>54.99</v>
      </c>
      <c r="AF36" s="9">
        <v>0</v>
      </c>
      <c r="AG36" s="9">
        <v>0</v>
      </c>
      <c r="AH36" s="9">
        <v>25.19</v>
      </c>
      <c r="AI36" s="9">
        <v>0</v>
      </c>
      <c r="AJ36" s="9">
        <v>19.8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100000</v>
      </c>
      <c r="I37" s="8">
        <v>100000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93815.14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93815.14</v>
      </c>
      <c r="AD37" s="8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100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1609705.88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1609705.88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100</v>
      </c>
      <c r="V38" s="9">
        <v>0</v>
      </c>
      <c r="W38" s="8">
        <v>7180581.82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7180581.82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100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5079004.26</v>
      </c>
      <c r="I39" s="8">
        <v>4083837.29</v>
      </c>
      <c r="J39" s="8">
        <v>0</v>
      </c>
      <c r="K39" s="8">
        <v>250760.84</v>
      </c>
      <c r="L39" s="8">
        <v>371135</v>
      </c>
      <c r="M39" s="8">
        <v>0</v>
      </c>
      <c r="N39" s="8">
        <v>241689.7</v>
      </c>
      <c r="O39" s="8">
        <v>131581.43</v>
      </c>
      <c r="P39" s="9">
        <v>80.4</v>
      </c>
      <c r="Q39" s="9">
        <v>0</v>
      </c>
      <c r="R39" s="9">
        <v>4.93</v>
      </c>
      <c r="S39" s="9">
        <v>7.3</v>
      </c>
      <c r="T39" s="9">
        <v>0</v>
      </c>
      <c r="U39" s="9">
        <v>4.75</v>
      </c>
      <c r="V39" s="9">
        <v>2.59</v>
      </c>
      <c r="W39" s="8">
        <v>1738286.95</v>
      </c>
      <c r="X39" s="8">
        <v>0</v>
      </c>
      <c r="Y39" s="8">
        <v>0</v>
      </c>
      <c r="Z39" s="8">
        <v>559958.39</v>
      </c>
      <c r="AA39" s="8">
        <v>371135</v>
      </c>
      <c r="AB39" s="8">
        <v>0</v>
      </c>
      <c r="AC39" s="8">
        <v>675612.13</v>
      </c>
      <c r="AD39" s="8">
        <v>131581.43</v>
      </c>
      <c r="AE39" s="9">
        <v>0</v>
      </c>
      <c r="AF39" s="9">
        <v>0</v>
      </c>
      <c r="AG39" s="9">
        <v>32.21</v>
      </c>
      <c r="AH39" s="9">
        <v>21.35</v>
      </c>
      <c r="AI39" s="9">
        <v>0</v>
      </c>
      <c r="AJ39" s="9">
        <v>38.86</v>
      </c>
      <c r="AK39" s="9">
        <v>7.56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40739.89</v>
      </c>
      <c r="X40" s="8">
        <v>0</v>
      </c>
      <c r="Y40" s="8">
        <v>0</v>
      </c>
      <c r="Z40" s="8">
        <v>0</v>
      </c>
      <c r="AA40" s="8">
        <v>6954.8</v>
      </c>
      <c r="AB40" s="8">
        <v>0</v>
      </c>
      <c r="AC40" s="8">
        <v>33785.09</v>
      </c>
      <c r="AD40" s="8">
        <v>0</v>
      </c>
      <c r="AE40" s="9">
        <v>0</v>
      </c>
      <c r="AF40" s="9">
        <v>0</v>
      </c>
      <c r="AG40" s="9">
        <v>0</v>
      </c>
      <c r="AH40" s="9">
        <v>17.07</v>
      </c>
      <c r="AI40" s="9">
        <v>0</v>
      </c>
      <c r="AJ40" s="9">
        <v>82.92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9169291.2</v>
      </c>
      <c r="I41" s="8">
        <v>2390140</v>
      </c>
      <c r="J41" s="8">
        <v>118606</v>
      </c>
      <c r="K41" s="8">
        <v>5868571.67</v>
      </c>
      <c r="L41" s="8">
        <v>0</v>
      </c>
      <c r="M41" s="8">
        <v>0</v>
      </c>
      <c r="N41" s="8">
        <v>791973.53</v>
      </c>
      <c r="O41" s="8">
        <v>0</v>
      </c>
      <c r="P41" s="9">
        <v>26.06</v>
      </c>
      <c r="Q41" s="9">
        <v>1.29</v>
      </c>
      <c r="R41" s="9">
        <v>64</v>
      </c>
      <c r="S41" s="9">
        <v>0</v>
      </c>
      <c r="T41" s="9">
        <v>0</v>
      </c>
      <c r="U41" s="9">
        <v>8.63</v>
      </c>
      <c r="V41" s="9">
        <v>0</v>
      </c>
      <c r="W41" s="8">
        <v>6720067.2</v>
      </c>
      <c r="X41" s="8">
        <v>0</v>
      </c>
      <c r="Y41" s="8">
        <v>59522</v>
      </c>
      <c r="Z41" s="8">
        <v>5868571.67</v>
      </c>
      <c r="AA41" s="8">
        <v>0</v>
      </c>
      <c r="AB41" s="8">
        <v>0</v>
      </c>
      <c r="AC41" s="8">
        <v>791973.53</v>
      </c>
      <c r="AD41" s="8">
        <v>0</v>
      </c>
      <c r="AE41" s="9">
        <v>0</v>
      </c>
      <c r="AF41" s="9">
        <v>0.88</v>
      </c>
      <c r="AG41" s="9">
        <v>87.32</v>
      </c>
      <c r="AH41" s="9">
        <v>0</v>
      </c>
      <c r="AI41" s="9">
        <v>0</v>
      </c>
      <c r="AJ41" s="9">
        <v>11.78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3446266</v>
      </c>
      <c r="I42" s="8">
        <v>3056266</v>
      </c>
      <c r="J42" s="8">
        <v>0</v>
      </c>
      <c r="K42" s="8">
        <v>0</v>
      </c>
      <c r="L42" s="8">
        <v>0</v>
      </c>
      <c r="M42" s="8">
        <v>0</v>
      </c>
      <c r="N42" s="8">
        <v>390000</v>
      </c>
      <c r="O42" s="8">
        <v>0</v>
      </c>
      <c r="P42" s="9">
        <v>88.68</v>
      </c>
      <c r="Q42" s="9">
        <v>0</v>
      </c>
      <c r="R42" s="9">
        <v>0</v>
      </c>
      <c r="S42" s="9">
        <v>0</v>
      </c>
      <c r="T42" s="9">
        <v>0</v>
      </c>
      <c r="U42" s="9">
        <v>11.31</v>
      </c>
      <c r="V42" s="9">
        <v>0</v>
      </c>
      <c r="W42" s="8">
        <v>682467.39</v>
      </c>
      <c r="X42" s="8">
        <v>0</v>
      </c>
      <c r="Y42" s="8">
        <v>0</v>
      </c>
      <c r="Z42" s="8">
        <v>0</v>
      </c>
      <c r="AA42" s="8">
        <v>238.19</v>
      </c>
      <c r="AB42" s="8">
        <v>0</v>
      </c>
      <c r="AC42" s="8">
        <v>682229.2</v>
      </c>
      <c r="AD42" s="8">
        <v>0</v>
      </c>
      <c r="AE42" s="9">
        <v>0</v>
      </c>
      <c r="AF42" s="9">
        <v>0</v>
      </c>
      <c r="AG42" s="9">
        <v>0</v>
      </c>
      <c r="AH42" s="9">
        <v>0.03</v>
      </c>
      <c r="AI42" s="9">
        <v>0</v>
      </c>
      <c r="AJ42" s="9">
        <v>99.96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1906378.92</v>
      </c>
      <c r="I43" s="8">
        <v>1875521.02</v>
      </c>
      <c r="J43" s="8">
        <v>0</v>
      </c>
      <c r="K43" s="8">
        <v>0</v>
      </c>
      <c r="L43" s="8">
        <v>30857.9</v>
      </c>
      <c r="M43" s="8">
        <v>0</v>
      </c>
      <c r="N43" s="8">
        <v>0</v>
      </c>
      <c r="O43" s="8">
        <v>0</v>
      </c>
      <c r="P43" s="9">
        <v>98.38</v>
      </c>
      <c r="Q43" s="9">
        <v>0</v>
      </c>
      <c r="R43" s="9">
        <v>0</v>
      </c>
      <c r="S43" s="9">
        <v>1.61</v>
      </c>
      <c r="T43" s="9">
        <v>0</v>
      </c>
      <c r="U43" s="9">
        <v>0</v>
      </c>
      <c r="V43" s="9">
        <v>0</v>
      </c>
      <c r="W43" s="8">
        <v>1575212.75</v>
      </c>
      <c r="X43" s="8">
        <v>1397172.38</v>
      </c>
      <c r="Y43" s="8">
        <v>0</v>
      </c>
      <c r="Z43" s="8">
        <v>0</v>
      </c>
      <c r="AA43" s="8">
        <v>30857.9</v>
      </c>
      <c r="AB43" s="8">
        <v>0</v>
      </c>
      <c r="AC43" s="8">
        <v>147182.47</v>
      </c>
      <c r="AD43" s="8">
        <v>0</v>
      </c>
      <c r="AE43" s="9">
        <v>88.69</v>
      </c>
      <c r="AF43" s="9">
        <v>0</v>
      </c>
      <c r="AG43" s="9">
        <v>0</v>
      </c>
      <c r="AH43" s="9">
        <v>1.95</v>
      </c>
      <c r="AI43" s="9">
        <v>0</v>
      </c>
      <c r="AJ43" s="9">
        <v>9.34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1747982.89</v>
      </c>
      <c r="I44" s="8">
        <v>1400000</v>
      </c>
      <c r="J44" s="8">
        <v>0</v>
      </c>
      <c r="K44" s="8">
        <v>0</v>
      </c>
      <c r="L44" s="8">
        <v>0</v>
      </c>
      <c r="M44" s="8">
        <v>0</v>
      </c>
      <c r="N44" s="8">
        <v>347982.89</v>
      </c>
      <c r="O44" s="8">
        <v>0</v>
      </c>
      <c r="P44" s="9">
        <v>80.09</v>
      </c>
      <c r="Q44" s="9">
        <v>0</v>
      </c>
      <c r="R44" s="9">
        <v>0</v>
      </c>
      <c r="S44" s="9">
        <v>0</v>
      </c>
      <c r="T44" s="9">
        <v>0</v>
      </c>
      <c r="U44" s="9">
        <v>19.9</v>
      </c>
      <c r="V44" s="9">
        <v>0</v>
      </c>
      <c r="W44" s="8">
        <v>347982.89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347982.89</v>
      </c>
      <c r="AD44" s="8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100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/>
      <c r="Q45" s="9"/>
      <c r="R45" s="9"/>
      <c r="S45" s="9"/>
      <c r="T45" s="9"/>
      <c r="U45" s="9"/>
      <c r="V45" s="9"/>
      <c r="W45" s="8">
        <v>453349.74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453349.74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1100000</v>
      </c>
      <c r="I46" s="8">
        <v>1100000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1332154.89</v>
      </c>
      <c r="X46" s="8">
        <v>1100000</v>
      </c>
      <c r="Y46" s="8">
        <v>0</v>
      </c>
      <c r="Z46" s="8">
        <v>0</v>
      </c>
      <c r="AA46" s="8">
        <v>185970.84</v>
      </c>
      <c r="AB46" s="8">
        <v>0</v>
      </c>
      <c r="AC46" s="8">
        <v>46184.05</v>
      </c>
      <c r="AD46" s="8">
        <v>0</v>
      </c>
      <c r="AE46" s="9">
        <v>82.57</v>
      </c>
      <c r="AF46" s="9">
        <v>0</v>
      </c>
      <c r="AG46" s="9">
        <v>0</v>
      </c>
      <c r="AH46" s="9">
        <v>13.96</v>
      </c>
      <c r="AI46" s="9">
        <v>0</v>
      </c>
      <c r="AJ46" s="9">
        <v>3.46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/>
      <c r="Q47" s="9"/>
      <c r="R47" s="9"/>
      <c r="S47" s="9"/>
      <c r="T47" s="9"/>
      <c r="U47" s="9"/>
      <c r="V47" s="9"/>
      <c r="W47" s="8">
        <v>1045877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1045877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100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2263485</v>
      </c>
      <c r="I48" s="8">
        <v>550000</v>
      </c>
      <c r="J48" s="8">
        <v>0</v>
      </c>
      <c r="K48" s="8">
        <v>0</v>
      </c>
      <c r="L48" s="8">
        <v>425005</v>
      </c>
      <c r="M48" s="8">
        <v>0</v>
      </c>
      <c r="N48" s="8">
        <v>1288480</v>
      </c>
      <c r="O48" s="8">
        <v>0</v>
      </c>
      <c r="P48" s="9">
        <v>24.29</v>
      </c>
      <c r="Q48" s="9">
        <v>0</v>
      </c>
      <c r="R48" s="9">
        <v>0</v>
      </c>
      <c r="S48" s="9">
        <v>18.77</v>
      </c>
      <c r="T48" s="9">
        <v>0</v>
      </c>
      <c r="U48" s="9">
        <v>56.92</v>
      </c>
      <c r="V48" s="9">
        <v>0</v>
      </c>
      <c r="W48" s="8">
        <v>2025876.97</v>
      </c>
      <c r="X48" s="8">
        <v>0</v>
      </c>
      <c r="Y48" s="8">
        <v>0</v>
      </c>
      <c r="Z48" s="8">
        <v>0</v>
      </c>
      <c r="AA48" s="8">
        <v>455670.76</v>
      </c>
      <c r="AB48" s="8">
        <v>0</v>
      </c>
      <c r="AC48" s="8">
        <v>1570206.21</v>
      </c>
      <c r="AD48" s="8">
        <v>0</v>
      </c>
      <c r="AE48" s="9">
        <v>0</v>
      </c>
      <c r="AF48" s="9">
        <v>0</v>
      </c>
      <c r="AG48" s="9">
        <v>0</v>
      </c>
      <c r="AH48" s="9">
        <v>22.49</v>
      </c>
      <c r="AI48" s="9">
        <v>0</v>
      </c>
      <c r="AJ48" s="9">
        <v>77.5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2405509.54</v>
      </c>
      <c r="I49" s="8">
        <v>371955</v>
      </c>
      <c r="J49" s="8">
        <v>0</v>
      </c>
      <c r="K49" s="8">
        <v>0</v>
      </c>
      <c r="L49" s="8">
        <v>931400</v>
      </c>
      <c r="M49" s="8">
        <v>0</v>
      </c>
      <c r="N49" s="8">
        <v>145494.63</v>
      </c>
      <c r="O49" s="8">
        <v>956659.91</v>
      </c>
      <c r="P49" s="9">
        <v>15.46</v>
      </c>
      <c r="Q49" s="9">
        <v>0</v>
      </c>
      <c r="R49" s="9">
        <v>0</v>
      </c>
      <c r="S49" s="9">
        <v>38.71</v>
      </c>
      <c r="T49" s="9">
        <v>0</v>
      </c>
      <c r="U49" s="9">
        <v>6.04</v>
      </c>
      <c r="V49" s="9">
        <v>39.76</v>
      </c>
      <c r="W49" s="8">
        <v>2405508.54</v>
      </c>
      <c r="X49" s="8">
        <v>371954</v>
      </c>
      <c r="Y49" s="8">
        <v>0</v>
      </c>
      <c r="Z49" s="8">
        <v>0</v>
      </c>
      <c r="AA49" s="8">
        <v>931400</v>
      </c>
      <c r="AB49" s="8">
        <v>0</v>
      </c>
      <c r="AC49" s="8">
        <v>145494.63</v>
      </c>
      <c r="AD49" s="8">
        <v>956659.91</v>
      </c>
      <c r="AE49" s="9">
        <v>15.46</v>
      </c>
      <c r="AF49" s="9">
        <v>0</v>
      </c>
      <c r="AG49" s="9">
        <v>0</v>
      </c>
      <c r="AH49" s="9">
        <v>38.71</v>
      </c>
      <c r="AI49" s="9">
        <v>0</v>
      </c>
      <c r="AJ49" s="9">
        <v>6.04</v>
      </c>
      <c r="AK49" s="9">
        <v>39.76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230467.09</v>
      </c>
      <c r="I50" s="8">
        <v>230467.09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9">
        <v>100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8">
        <v>127905.23</v>
      </c>
      <c r="X50" s="8">
        <v>0</v>
      </c>
      <c r="Y50" s="8">
        <v>0</v>
      </c>
      <c r="Z50" s="8">
        <v>0</v>
      </c>
      <c r="AA50" s="8">
        <v>3145.94</v>
      </c>
      <c r="AB50" s="8">
        <v>0</v>
      </c>
      <c r="AC50" s="8">
        <v>124759.29</v>
      </c>
      <c r="AD50" s="8">
        <v>0</v>
      </c>
      <c r="AE50" s="9">
        <v>0</v>
      </c>
      <c r="AF50" s="9">
        <v>0</v>
      </c>
      <c r="AG50" s="9">
        <v>0</v>
      </c>
      <c r="AH50" s="9">
        <v>2.45</v>
      </c>
      <c r="AI50" s="9">
        <v>0</v>
      </c>
      <c r="AJ50" s="9">
        <v>97.54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3216660</v>
      </c>
      <c r="I51" s="8">
        <v>2300000</v>
      </c>
      <c r="J51" s="8">
        <v>0</v>
      </c>
      <c r="K51" s="8">
        <v>0</v>
      </c>
      <c r="L51" s="8">
        <v>0</v>
      </c>
      <c r="M51" s="8">
        <v>0</v>
      </c>
      <c r="N51" s="8">
        <v>916660</v>
      </c>
      <c r="O51" s="8">
        <v>0</v>
      </c>
      <c r="P51" s="9">
        <v>71.5</v>
      </c>
      <c r="Q51" s="9">
        <v>0</v>
      </c>
      <c r="R51" s="9">
        <v>0</v>
      </c>
      <c r="S51" s="9">
        <v>0</v>
      </c>
      <c r="T51" s="9">
        <v>0</v>
      </c>
      <c r="U51" s="9">
        <v>28.49</v>
      </c>
      <c r="V51" s="9">
        <v>0</v>
      </c>
      <c r="W51" s="8">
        <v>1448992.89</v>
      </c>
      <c r="X51" s="8">
        <v>0</v>
      </c>
      <c r="Y51" s="8">
        <v>46000</v>
      </c>
      <c r="Z51" s="8">
        <v>0</v>
      </c>
      <c r="AA51" s="8">
        <v>0</v>
      </c>
      <c r="AB51" s="8">
        <v>0</v>
      </c>
      <c r="AC51" s="8">
        <v>1402992.89</v>
      </c>
      <c r="AD51" s="8">
        <v>0</v>
      </c>
      <c r="AE51" s="9">
        <v>0</v>
      </c>
      <c r="AF51" s="9">
        <v>3.17</v>
      </c>
      <c r="AG51" s="9">
        <v>0</v>
      </c>
      <c r="AH51" s="9">
        <v>0</v>
      </c>
      <c r="AI51" s="9">
        <v>0</v>
      </c>
      <c r="AJ51" s="9">
        <v>96.82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6733942.07</v>
      </c>
      <c r="I52" s="8">
        <v>4780000</v>
      </c>
      <c r="J52" s="8">
        <v>0</v>
      </c>
      <c r="K52" s="8">
        <v>833856.07</v>
      </c>
      <c r="L52" s="8">
        <v>853422</v>
      </c>
      <c r="M52" s="8">
        <v>0</v>
      </c>
      <c r="N52" s="8">
        <v>266664</v>
      </c>
      <c r="O52" s="8">
        <v>0</v>
      </c>
      <c r="P52" s="9">
        <v>70.98</v>
      </c>
      <c r="Q52" s="9">
        <v>0</v>
      </c>
      <c r="R52" s="9">
        <v>12.38</v>
      </c>
      <c r="S52" s="9">
        <v>12.67</v>
      </c>
      <c r="T52" s="9">
        <v>0</v>
      </c>
      <c r="U52" s="9">
        <v>3.95</v>
      </c>
      <c r="V52" s="9">
        <v>0</v>
      </c>
      <c r="W52" s="8">
        <v>1953942.07</v>
      </c>
      <c r="X52" s="8">
        <v>0</v>
      </c>
      <c r="Y52" s="8">
        <v>0</v>
      </c>
      <c r="Z52" s="8">
        <v>833856.07</v>
      </c>
      <c r="AA52" s="8">
        <v>853422</v>
      </c>
      <c r="AB52" s="8">
        <v>0</v>
      </c>
      <c r="AC52" s="8">
        <v>266664</v>
      </c>
      <c r="AD52" s="8">
        <v>0</v>
      </c>
      <c r="AE52" s="9">
        <v>0</v>
      </c>
      <c r="AF52" s="9">
        <v>0</v>
      </c>
      <c r="AG52" s="9">
        <v>42.67</v>
      </c>
      <c r="AH52" s="9">
        <v>43.67</v>
      </c>
      <c r="AI52" s="9">
        <v>0</v>
      </c>
      <c r="AJ52" s="9">
        <v>13.64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10835052.82</v>
      </c>
      <c r="I53" s="8">
        <v>7000000</v>
      </c>
      <c r="J53" s="8">
        <v>0</v>
      </c>
      <c r="K53" s="8">
        <v>0</v>
      </c>
      <c r="L53" s="8">
        <v>2310271.37</v>
      </c>
      <c r="M53" s="8">
        <v>0</v>
      </c>
      <c r="N53" s="8">
        <v>1524781.45</v>
      </c>
      <c r="O53" s="8">
        <v>0</v>
      </c>
      <c r="P53" s="9">
        <v>64.6</v>
      </c>
      <c r="Q53" s="9">
        <v>0</v>
      </c>
      <c r="R53" s="9">
        <v>0</v>
      </c>
      <c r="S53" s="9">
        <v>21.32</v>
      </c>
      <c r="T53" s="9">
        <v>0</v>
      </c>
      <c r="U53" s="9">
        <v>14.07</v>
      </c>
      <c r="V53" s="9">
        <v>0</v>
      </c>
      <c r="W53" s="8">
        <v>5766588.92</v>
      </c>
      <c r="X53" s="8">
        <v>1634567.05</v>
      </c>
      <c r="Y53" s="8">
        <v>0</v>
      </c>
      <c r="Z53" s="8">
        <v>0</v>
      </c>
      <c r="AA53" s="8">
        <v>2310271.37</v>
      </c>
      <c r="AB53" s="8">
        <v>0</v>
      </c>
      <c r="AC53" s="8">
        <v>1821750.5</v>
      </c>
      <c r="AD53" s="8">
        <v>0</v>
      </c>
      <c r="AE53" s="9">
        <v>28.34</v>
      </c>
      <c r="AF53" s="9">
        <v>0</v>
      </c>
      <c r="AG53" s="9">
        <v>0</v>
      </c>
      <c r="AH53" s="9">
        <v>40.06</v>
      </c>
      <c r="AI53" s="9">
        <v>0</v>
      </c>
      <c r="AJ53" s="9">
        <v>31.59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3336661.39</v>
      </c>
      <c r="I54" s="8">
        <v>1784792.59</v>
      </c>
      <c r="J54" s="8">
        <v>44286.47</v>
      </c>
      <c r="K54" s="8">
        <v>542658.35</v>
      </c>
      <c r="L54" s="8">
        <v>208465.55</v>
      </c>
      <c r="M54" s="8">
        <v>0</v>
      </c>
      <c r="N54" s="8">
        <v>756458.43</v>
      </c>
      <c r="O54" s="8">
        <v>0</v>
      </c>
      <c r="P54" s="9">
        <v>53.49</v>
      </c>
      <c r="Q54" s="9">
        <v>1.32</v>
      </c>
      <c r="R54" s="9">
        <v>16.26</v>
      </c>
      <c r="S54" s="9">
        <v>6.24</v>
      </c>
      <c r="T54" s="9">
        <v>0</v>
      </c>
      <c r="U54" s="9">
        <v>22.67</v>
      </c>
      <c r="V54" s="9">
        <v>0</v>
      </c>
      <c r="W54" s="8">
        <v>1507582.55</v>
      </c>
      <c r="X54" s="8">
        <v>0</v>
      </c>
      <c r="Y54" s="8">
        <v>0</v>
      </c>
      <c r="Z54" s="8">
        <v>0</v>
      </c>
      <c r="AA54" s="8">
        <v>208465.55</v>
      </c>
      <c r="AB54" s="8">
        <v>0</v>
      </c>
      <c r="AC54" s="8">
        <v>1299117</v>
      </c>
      <c r="AD54" s="8">
        <v>0</v>
      </c>
      <c r="AE54" s="9">
        <v>0</v>
      </c>
      <c r="AF54" s="9">
        <v>0</v>
      </c>
      <c r="AG54" s="9">
        <v>0</v>
      </c>
      <c r="AH54" s="9">
        <v>13.82</v>
      </c>
      <c r="AI54" s="9">
        <v>0</v>
      </c>
      <c r="AJ54" s="9">
        <v>86.17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2140595</v>
      </c>
      <c r="I55" s="8">
        <v>1385204</v>
      </c>
      <c r="J55" s="8">
        <v>10000</v>
      </c>
      <c r="K55" s="8">
        <v>0</v>
      </c>
      <c r="L55" s="8">
        <v>488391</v>
      </c>
      <c r="M55" s="8">
        <v>0</v>
      </c>
      <c r="N55" s="8">
        <v>257000</v>
      </c>
      <c r="O55" s="8">
        <v>0</v>
      </c>
      <c r="P55" s="9">
        <v>64.71</v>
      </c>
      <c r="Q55" s="9">
        <v>0.46</v>
      </c>
      <c r="R55" s="9">
        <v>0</v>
      </c>
      <c r="S55" s="9">
        <v>22.81</v>
      </c>
      <c r="T55" s="9">
        <v>0</v>
      </c>
      <c r="U55" s="9">
        <v>12</v>
      </c>
      <c r="V55" s="9">
        <v>0</v>
      </c>
      <c r="W55" s="8">
        <v>779631.03</v>
      </c>
      <c r="X55" s="8">
        <v>0</v>
      </c>
      <c r="Y55" s="8">
        <v>0</v>
      </c>
      <c r="Z55" s="8">
        <v>0</v>
      </c>
      <c r="AA55" s="8">
        <v>488391.05</v>
      </c>
      <c r="AB55" s="8">
        <v>0</v>
      </c>
      <c r="AC55" s="8">
        <v>291239.98</v>
      </c>
      <c r="AD55" s="8">
        <v>0</v>
      </c>
      <c r="AE55" s="9">
        <v>0</v>
      </c>
      <c r="AF55" s="9">
        <v>0</v>
      </c>
      <c r="AG55" s="9">
        <v>0</v>
      </c>
      <c r="AH55" s="9">
        <v>62.64</v>
      </c>
      <c r="AI55" s="9">
        <v>0</v>
      </c>
      <c r="AJ55" s="9">
        <v>37.35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300000</v>
      </c>
      <c r="I56" s="8">
        <v>300000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100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8">
        <v>705106.49</v>
      </c>
      <c r="X56" s="8">
        <v>0</v>
      </c>
      <c r="Y56" s="8">
        <v>0</v>
      </c>
      <c r="Z56" s="8">
        <v>0</v>
      </c>
      <c r="AA56" s="8">
        <v>5264.55</v>
      </c>
      <c r="AB56" s="8">
        <v>0</v>
      </c>
      <c r="AC56" s="8">
        <v>699841.94</v>
      </c>
      <c r="AD56" s="8">
        <v>0</v>
      </c>
      <c r="AE56" s="9">
        <v>0</v>
      </c>
      <c r="AF56" s="9">
        <v>0</v>
      </c>
      <c r="AG56" s="9">
        <v>0</v>
      </c>
      <c r="AH56" s="9">
        <v>0.74</v>
      </c>
      <c r="AI56" s="9">
        <v>0</v>
      </c>
      <c r="AJ56" s="9">
        <v>99.25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612500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612500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878694.23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878694.23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1100000</v>
      </c>
      <c r="I58" s="8">
        <v>1100000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>
        <v>100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8">
        <v>418056.98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418056.98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3642094.71</v>
      </c>
      <c r="I59" s="8">
        <v>2763000</v>
      </c>
      <c r="J59" s="8">
        <v>0</v>
      </c>
      <c r="K59" s="8">
        <v>0</v>
      </c>
      <c r="L59" s="8">
        <v>0</v>
      </c>
      <c r="M59" s="8">
        <v>0</v>
      </c>
      <c r="N59" s="8">
        <v>879094.71</v>
      </c>
      <c r="O59" s="8">
        <v>0</v>
      </c>
      <c r="P59" s="9">
        <v>75.86</v>
      </c>
      <c r="Q59" s="9">
        <v>0</v>
      </c>
      <c r="R59" s="9">
        <v>0</v>
      </c>
      <c r="S59" s="9">
        <v>0</v>
      </c>
      <c r="T59" s="9">
        <v>0</v>
      </c>
      <c r="U59" s="9">
        <v>24.13</v>
      </c>
      <c r="V59" s="9">
        <v>0</v>
      </c>
      <c r="W59" s="8">
        <v>897092.38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897092.38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2616766.08</v>
      </c>
      <c r="I60" s="8">
        <v>2267717.79</v>
      </c>
      <c r="J60" s="8">
        <v>0</v>
      </c>
      <c r="K60" s="8">
        <v>349048.29</v>
      </c>
      <c r="L60" s="8">
        <v>0</v>
      </c>
      <c r="M60" s="8">
        <v>0</v>
      </c>
      <c r="N60" s="8">
        <v>0</v>
      </c>
      <c r="O60" s="8">
        <v>0</v>
      </c>
      <c r="P60" s="9">
        <v>86.66</v>
      </c>
      <c r="Q60" s="9">
        <v>0</v>
      </c>
      <c r="R60" s="9">
        <v>13.33</v>
      </c>
      <c r="S60" s="9">
        <v>0</v>
      </c>
      <c r="T60" s="9">
        <v>0</v>
      </c>
      <c r="U60" s="9">
        <v>0</v>
      </c>
      <c r="V60" s="9">
        <v>0</v>
      </c>
      <c r="W60" s="8">
        <v>957971.56</v>
      </c>
      <c r="X60" s="8">
        <v>0</v>
      </c>
      <c r="Y60" s="8">
        <v>0</v>
      </c>
      <c r="Z60" s="8">
        <v>349048.29</v>
      </c>
      <c r="AA60" s="8">
        <v>0</v>
      </c>
      <c r="AB60" s="8">
        <v>0</v>
      </c>
      <c r="AC60" s="8">
        <v>608923.27</v>
      </c>
      <c r="AD60" s="8">
        <v>0</v>
      </c>
      <c r="AE60" s="9">
        <v>0</v>
      </c>
      <c r="AF60" s="9">
        <v>0</v>
      </c>
      <c r="AG60" s="9">
        <v>36.43</v>
      </c>
      <c r="AH60" s="9">
        <v>0</v>
      </c>
      <c r="AI60" s="9">
        <v>0</v>
      </c>
      <c r="AJ60" s="9">
        <v>63.56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1582457</v>
      </c>
      <c r="I61" s="8">
        <v>800000</v>
      </c>
      <c r="J61" s="8">
        <v>0</v>
      </c>
      <c r="K61" s="8">
        <v>0</v>
      </c>
      <c r="L61" s="8">
        <v>722457</v>
      </c>
      <c r="M61" s="8">
        <v>0</v>
      </c>
      <c r="N61" s="8">
        <v>60000</v>
      </c>
      <c r="O61" s="8">
        <v>0</v>
      </c>
      <c r="P61" s="9">
        <v>50.55</v>
      </c>
      <c r="Q61" s="9">
        <v>0</v>
      </c>
      <c r="R61" s="9">
        <v>0</v>
      </c>
      <c r="S61" s="9">
        <v>45.65</v>
      </c>
      <c r="T61" s="9">
        <v>0</v>
      </c>
      <c r="U61" s="9">
        <v>3.79</v>
      </c>
      <c r="V61" s="9">
        <v>0</v>
      </c>
      <c r="W61" s="8">
        <v>1719971.99</v>
      </c>
      <c r="X61" s="8">
        <v>800000</v>
      </c>
      <c r="Y61" s="8">
        <v>0</v>
      </c>
      <c r="Z61" s="8">
        <v>0</v>
      </c>
      <c r="AA61" s="8">
        <v>722457</v>
      </c>
      <c r="AB61" s="8">
        <v>0</v>
      </c>
      <c r="AC61" s="8">
        <v>197514.99</v>
      </c>
      <c r="AD61" s="8">
        <v>0</v>
      </c>
      <c r="AE61" s="9">
        <v>46.51</v>
      </c>
      <c r="AF61" s="9">
        <v>0</v>
      </c>
      <c r="AG61" s="9">
        <v>0</v>
      </c>
      <c r="AH61" s="9">
        <v>42</v>
      </c>
      <c r="AI61" s="9">
        <v>0</v>
      </c>
      <c r="AJ61" s="9">
        <v>11.48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5672545</v>
      </c>
      <c r="I62" s="8">
        <v>4000625</v>
      </c>
      <c r="J62" s="8">
        <v>50000</v>
      </c>
      <c r="K62" s="8">
        <v>0</v>
      </c>
      <c r="L62" s="8">
        <v>321920</v>
      </c>
      <c r="M62" s="8">
        <v>0</v>
      </c>
      <c r="N62" s="8">
        <v>1300000</v>
      </c>
      <c r="O62" s="8">
        <v>0</v>
      </c>
      <c r="P62" s="9">
        <v>70.52</v>
      </c>
      <c r="Q62" s="9">
        <v>0.88</v>
      </c>
      <c r="R62" s="9">
        <v>0</v>
      </c>
      <c r="S62" s="9">
        <v>5.67</v>
      </c>
      <c r="T62" s="9">
        <v>0</v>
      </c>
      <c r="U62" s="9">
        <v>22.91</v>
      </c>
      <c r="V62" s="9">
        <v>0</v>
      </c>
      <c r="W62" s="8">
        <v>1674368.35</v>
      </c>
      <c r="X62" s="8">
        <v>0</v>
      </c>
      <c r="Y62" s="8">
        <v>50000</v>
      </c>
      <c r="Z62" s="8">
        <v>0</v>
      </c>
      <c r="AA62" s="8">
        <v>321920</v>
      </c>
      <c r="AB62" s="8">
        <v>0</v>
      </c>
      <c r="AC62" s="8">
        <v>1302448.35</v>
      </c>
      <c r="AD62" s="8">
        <v>0</v>
      </c>
      <c r="AE62" s="9">
        <v>0</v>
      </c>
      <c r="AF62" s="9">
        <v>2.98</v>
      </c>
      <c r="AG62" s="9">
        <v>0</v>
      </c>
      <c r="AH62" s="9">
        <v>19.22</v>
      </c>
      <c r="AI62" s="9">
        <v>0</v>
      </c>
      <c r="AJ62" s="9">
        <v>77.78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12746.84</v>
      </c>
      <c r="I63" s="8">
        <v>0</v>
      </c>
      <c r="J63" s="8">
        <v>0</v>
      </c>
      <c r="K63" s="8">
        <v>0</v>
      </c>
      <c r="L63" s="8">
        <v>12746.84</v>
      </c>
      <c r="M63" s="8">
        <v>0</v>
      </c>
      <c r="N63" s="8">
        <v>0</v>
      </c>
      <c r="O63" s="8">
        <v>0</v>
      </c>
      <c r="P63" s="9">
        <v>0</v>
      </c>
      <c r="Q63" s="9">
        <v>0</v>
      </c>
      <c r="R63" s="9">
        <v>0</v>
      </c>
      <c r="S63" s="9">
        <v>100</v>
      </c>
      <c r="T63" s="9">
        <v>0</v>
      </c>
      <c r="U63" s="9">
        <v>0</v>
      </c>
      <c r="V63" s="9">
        <v>0</v>
      </c>
      <c r="W63" s="8">
        <v>1634337.36</v>
      </c>
      <c r="X63" s="8">
        <v>0</v>
      </c>
      <c r="Y63" s="8">
        <v>0</v>
      </c>
      <c r="Z63" s="8">
        <v>0</v>
      </c>
      <c r="AA63" s="8">
        <v>12746.84</v>
      </c>
      <c r="AB63" s="8">
        <v>0</v>
      </c>
      <c r="AC63" s="8">
        <v>1621590.52</v>
      </c>
      <c r="AD63" s="8">
        <v>0</v>
      </c>
      <c r="AE63" s="9">
        <v>0</v>
      </c>
      <c r="AF63" s="9">
        <v>0</v>
      </c>
      <c r="AG63" s="9">
        <v>0</v>
      </c>
      <c r="AH63" s="9">
        <v>0.77</v>
      </c>
      <c r="AI63" s="9">
        <v>0</v>
      </c>
      <c r="AJ63" s="9">
        <v>99.22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4123645.74</v>
      </c>
      <c r="I64" s="8">
        <v>4123645.74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100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658451.85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658451.85</v>
      </c>
      <c r="AD64" s="8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100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1401570.56</v>
      </c>
      <c r="I65" s="8">
        <v>1000000</v>
      </c>
      <c r="J65" s="8">
        <v>0</v>
      </c>
      <c r="K65" s="8">
        <v>0</v>
      </c>
      <c r="L65" s="8">
        <v>0</v>
      </c>
      <c r="M65" s="8">
        <v>0</v>
      </c>
      <c r="N65" s="8">
        <v>401570.56</v>
      </c>
      <c r="O65" s="8">
        <v>0</v>
      </c>
      <c r="P65" s="9">
        <v>71.34</v>
      </c>
      <c r="Q65" s="9">
        <v>0</v>
      </c>
      <c r="R65" s="9">
        <v>0</v>
      </c>
      <c r="S65" s="9">
        <v>0</v>
      </c>
      <c r="T65" s="9">
        <v>0</v>
      </c>
      <c r="U65" s="9">
        <v>28.65</v>
      </c>
      <c r="V65" s="9">
        <v>0</v>
      </c>
      <c r="W65" s="8">
        <v>401570.56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401570.56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100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1454140.65</v>
      </c>
      <c r="I66" s="8">
        <v>1250000</v>
      </c>
      <c r="J66" s="8">
        <v>30000</v>
      </c>
      <c r="K66" s="8">
        <v>0</v>
      </c>
      <c r="L66" s="8">
        <v>0</v>
      </c>
      <c r="M66" s="8">
        <v>0</v>
      </c>
      <c r="N66" s="8">
        <v>174140.65</v>
      </c>
      <c r="O66" s="8">
        <v>0</v>
      </c>
      <c r="P66" s="9">
        <v>85.96</v>
      </c>
      <c r="Q66" s="9">
        <v>2.06</v>
      </c>
      <c r="R66" s="9">
        <v>0</v>
      </c>
      <c r="S66" s="9">
        <v>0</v>
      </c>
      <c r="T66" s="9">
        <v>0</v>
      </c>
      <c r="U66" s="9">
        <v>11.97</v>
      </c>
      <c r="V66" s="9">
        <v>0</v>
      </c>
      <c r="W66" s="8">
        <v>551759.39</v>
      </c>
      <c r="X66" s="8">
        <v>0</v>
      </c>
      <c r="Y66" s="8">
        <v>30000</v>
      </c>
      <c r="Z66" s="8">
        <v>0</v>
      </c>
      <c r="AA66" s="8">
        <v>0</v>
      </c>
      <c r="AB66" s="8">
        <v>0</v>
      </c>
      <c r="AC66" s="8">
        <v>521759.39</v>
      </c>
      <c r="AD66" s="8">
        <v>0</v>
      </c>
      <c r="AE66" s="9">
        <v>0</v>
      </c>
      <c r="AF66" s="9">
        <v>5.43</v>
      </c>
      <c r="AG66" s="9">
        <v>0</v>
      </c>
      <c r="AH66" s="9">
        <v>0</v>
      </c>
      <c r="AI66" s="9">
        <v>0</v>
      </c>
      <c r="AJ66" s="9">
        <v>94.56</v>
      </c>
      <c r="AK66" s="9">
        <v>0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4234311.12</v>
      </c>
      <c r="I67" s="8">
        <v>0</v>
      </c>
      <c r="J67" s="8">
        <v>0</v>
      </c>
      <c r="K67" s="8">
        <v>3277897.67</v>
      </c>
      <c r="L67" s="8">
        <v>956413.45</v>
      </c>
      <c r="M67" s="8">
        <v>0</v>
      </c>
      <c r="N67" s="8">
        <v>0</v>
      </c>
      <c r="O67" s="8">
        <v>0</v>
      </c>
      <c r="P67" s="9">
        <v>0</v>
      </c>
      <c r="Q67" s="9">
        <v>0</v>
      </c>
      <c r="R67" s="9">
        <v>77.41</v>
      </c>
      <c r="S67" s="9">
        <v>22.58</v>
      </c>
      <c r="T67" s="9">
        <v>0</v>
      </c>
      <c r="U67" s="9">
        <v>0</v>
      </c>
      <c r="V67" s="9">
        <v>0</v>
      </c>
      <c r="W67" s="8">
        <v>4234311.12</v>
      </c>
      <c r="X67" s="8">
        <v>0</v>
      </c>
      <c r="Y67" s="8">
        <v>0</v>
      </c>
      <c r="Z67" s="8">
        <v>3277897.67</v>
      </c>
      <c r="AA67" s="8">
        <v>956413.45</v>
      </c>
      <c r="AB67" s="8">
        <v>0</v>
      </c>
      <c r="AC67" s="8">
        <v>0</v>
      </c>
      <c r="AD67" s="8">
        <v>0</v>
      </c>
      <c r="AE67" s="9">
        <v>0</v>
      </c>
      <c r="AF67" s="9">
        <v>0</v>
      </c>
      <c r="AG67" s="9">
        <v>77.41</v>
      </c>
      <c r="AH67" s="9">
        <v>22.58</v>
      </c>
      <c r="AI67" s="9">
        <v>0</v>
      </c>
      <c r="AJ67" s="9">
        <v>0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1706400</v>
      </c>
      <c r="I68" s="8">
        <v>1706400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9">
        <v>100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8">
        <v>884200.46</v>
      </c>
      <c r="X68" s="8">
        <v>500000</v>
      </c>
      <c r="Y68" s="8">
        <v>0</v>
      </c>
      <c r="Z68" s="8">
        <v>0</v>
      </c>
      <c r="AA68" s="8">
        <v>0</v>
      </c>
      <c r="AB68" s="8">
        <v>0</v>
      </c>
      <c r="AC68" s="8">
        <v>384200.46</v>
      </c>
      <c r="AD68" s="8">
        <v>0</v>
      </c>
      <c r="AE68" s="9">
        <v>56.54</v>
      </c>
      <c r="AF68" s="9">
        <v>0</v>
      </c>
      <c r="AG68" s="9">
        <v>0</v>
      </c>
      <c r="AH68" s="9">
        <v>0</v>
      </c>
      <c r="AI68" s="9">
        <v>0</v>
      </c>
      <c r="AJ68" s="9">
        <v>43.45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8238661.8</v>
      </c>
      <c r="I69" s="8">
        <v>3831046.15</v>
      </c>
      <c r="J69" s="8">
        <v>0</v>
      </c>
      <c r="K69" s="8">
        <v>0</v>
      </c>
      <c r="L69" s="8">
        <v>1036157.87</v>
      </c>
      <c r="M69" s="8">
        <v>0</v>
      </c>
      <c r="N69" s="8">
        <v>3371457.78</v>
      </c>
      <c r="O69" s="8">
        <v>0</v>
      </c>
      <c r="P69" s="9">
        <v>46.5</v>
      </c>
      <c r="Q69" s="9">
        <v>0</v>
      </c>
      <c r="R69" s="9">
        <v>0</v>
      </c>
      <c r="S69" s="9">
        <v>12.57</v>
      </c>
      <c r="T69" s="9">
        <v>0</v>
      </c>
      <c r="U69" s="9">
        <v>40.92</v>
      </c>
      <c r="V69" s="9">
        <v>0</v>
      </c>
      <c r="W69" s="8">
        <v>4407615.65</v>
      </c>
      <c r="X69" s="8">
        <v>0</v>
      </c>
      <c r="Y69" s="8">
        <v>0</v>
      </c>
      <c r="Z69" s="8">
        <v>0</v>
      </c>
      <c r="AA69" s="8">
        <v>1036157.87</v>
      </c>
      <c r="AB69" s="8">
        <v>0</v>
      </c>
      <c r="AC69" s="8">
        <v>3371457.78</v>
      </c>
      <c r="AD69" s="8">
        <v>0</v>
      </c>
      <c r="AE69" s="9">
        <v>0</v>
      </c>
      <c r="AF69" s="9">
        <v>0</v>
      </c>
      <c r="AG69" s="9">
        <v>0</v>
      </c>
      <c r="AH69" s="9">
        <v>23.5</v>
      </c>
      <c r="AI69" s="9">
        <v>0</v>
      </c>
      <c r="AJ69" s="9">
        <v>76.49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642198</v>
      </c>
      <c r="I70" s="8">
        <v>0</v>
      </c>
      <c r="J70" s="8">
        <v>100000</v>
      </c>
      <c r="K70" s="8">
        <v>0</v>
      </c>
      <c r="L70" s="8">
        <v>0</v>
      </c>
      <c r="M70" s="8">
        <v>0</v>
      </c>
      <c r="N70" s="8">
        <v>542198</v>
      </c>
      <c r="O70" s="8">
        <v>0</v>
      </c>
      <c r="P70" s="9">
        <v>0</v>
      </c>
      <c r="Q70" s="9">
        <v>15.57</v>
      </c>
      <c r="R70" s="9">
        <v>0</v>
      </c>
      <c r="S70" s="9">
        <v>0</v>
      </c>
      <c r="T70" s="9">
        <v>0</v>
      </c>
      <c r="U70" s="9">
        <v>84.42</v>
      </c>
      <c r="V70" s="9">
        <v>0</v>
      </c>
      <c r="W70" s="8">
        <v>1612671.54</v>
      </c>
      <c r="X70" s="8">
        <v>0</v>
      </c>
      <c r="Y70" s="8">
        <v>93100</v>
      </c>
      <c r="Z70" s="8">
        <v>0</v>
      </c>
      <c r="AA70" s="8">
        <v>0</v>
      </c>
      <c r="AB70" s="8">
        <v>0</v>
      </c>
      <c r="AC70" s="8">
        <v>1519571.54</v>
      </c>
      <c r="AD70" s="8">
        <v>0</v>
      </c>
      <c r="AE70" s="9">
        <v>0</v>
      </c>
      <c r="AF70" s="9">
        <v>5.77</v>
      </c>
      <c r="AG70" s="9">
        <v>0</v>
      </c>
      <c r="AH70" s="9">
        <v>0</v>
      </c>
      <c r="AI70" s="9">
        <v>0</v>
      </c>
      <c r="AJ70" s="9">
        <v>94.22</v>
      </c>
      <c r="AK70" s="9">
        <v>0</v>
      </c>
    </row>
    <row r="71" spans="1:3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3621813.26</v>
      </c>
      <c r="I71" s="8">
        <v>2750000</v>
      </c>
      <c r="J71" s="8">
        <v>0</v>
      </c>
      <c r="K71" s="8">
        <v>0</v>
      </c>
      <c r="L71" s="8">
        <v>726313.41</v>
      </c>
      <c r="M71" s="8">
        <v>0</v>
      </c>
      <c r="N71" s="8">
        <v>145499.85</v>
      </c>
      <c r="O71" s="8">
        <v>0</v>
      </c>
      <c r="P71" s="9">
        <v>75.92</v>
      </c>
      <c r="Q71" s="9">
        <v>0</v>
      </c>
      <c r="R71" s="9">
        <v>0</v>
      </c>
      <c r="S71" s="9">
        <v>20.05</v>
      </c>
      <c r="T71" s="9">
        <v>0</v>
      </c>
      <c r="U71" s="9">
        <v>4.01</v>
      </c>
      <c r="V71" s="9">
        <v>0</v>
      </c>
      <c r="W71" s="8">
        <v>871813.26</v>
      </c>
      <c r="X71" s="8">
        <v>0</v>
      </c>
      <c r="Y71" s="8">
        <v>0</v>
      </c>
      <c r="Z71" s="8">
        <v>0</v>
      </c>
      <c r="AA71" s="8">
        <v>726313.41</v>
      </c>
      <c r="AB71" s="8">
        <v>0</v>
      </c>
      <c r="AC71" s="8">
        <v>145499.85</v>
      </c>
      <c r="AD71" s="8">
        <v>0</v>
      </c>
      <c r="AE71" s="9">
        <v>0</v>
      </c>
      <c r="AF71" s="9">
        <v>0</v>
      </c>
      <c r="AG71" s="9">
        <v>0</v>
      </c>
      <c r="AH71" s="9">
        <v>83.31</v>
      </c>
      <c r="AI71" s="9">
        <v>0</v>
      </c>
      <c r="AJ71" s="9">
        <v>16.68</v>
      </c>
      <c r="AK71" s="9">
        <v>0</v>
      </c>
    </row>
    <row r="72" spans="1:3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7778047.6</v>
      </c>
      <c r="I72" s="8">
        <v>5200000</v>
      </c>
      <c r="J72" s="8">
        <v>309639</v>
      </c>
      <c r="K72" s="8">
        <v>0</v>
      </c>
      <c r="L72" s="8">
        <v>1277256</v>
      </c>
      <c r="M72" s="8">
        <v>0</v>
      </c>
      <c r="N72" s="8">
        <v>991152.6</v>
      </c>
      <c r="O72" s="8">
        <v>0</v>
      </c>
      <c r="P72" s="9">
        <v>66.85</v>
      </c>
      <c r="Q72" s="9">
        <v>3.98</v>
      </c>
      <c r="R72" s="9">
        <v>0</v>
      </c>
      <c r="S72" s="9">
        <v>16.42</v>
      </c>
      <c r="T72" s="9">
        <v>0</v>
      </c>
      <c r="U72" s="9">
        <v>12.74</v>
      </c>
      <c r="V72" s="9">
        <v>0</v>
      </c>
      <c r="W72" s="8">
        <v>5387830.91</v>
      </c>
      <c r="X72" s="8">
        <v>0</v>
      </c>
      <c r="Y72" s="8">
        <v>136769.92</v>
      </c>
      <c r="Z72" s="8">
        <v>0</v>
      </c>
      <c r="AA72" s="8">
        <v>1277256</v>
      </c>
      <c r="AB72" s="8">
        <v>0</v>
      </c>
      <c r="AC72" s="8">
        <v>3973804.99</v>
      </c>
      <c r="AD72" s="8">
        <v>0</v>
      </c>
      <c r="AE72" s="9">
        <v>0</v>
      </c>
      <c r="AF72" s="9">
        <v>2.53</v>
      </c>
      <c r="AG72" s="9">
        <v>0</v>
      </c>
      <c r="AH72" s="9">
        <v>23.7</v>
      </c>
      <c r="AI72" s="9">
        <v>0</v>
      </c>
      <c r="AJ72" s="9">
        <v>73.75</v>
      </c>
      <c r="AK72" s="9">
        <v>0</v>
      </c>
    </row>
    <row r="73" spans="1:3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6799399.28</v>
      </c>
      <c r="I73" s="8">
        <v>5800000</v>
      </c>
      <c r="J73" s="8">
        <v>0</v>
      </c>
      <c r="K73" s="8">
        <v>0</v>
      </c>
      <c r="L73" s="8">
        <v>986418.72</v>
      </c>
      <c r="M73" s="8">
        <v>0</v>
      </c>
      <c r="N73" s="8">
        <v>12980.56</v>
      </c>
      <c r="O73" s="8">
        <v>0</v>
      </c>
      <c r="P73" s="9">
        <v>85.3</v>
      </c>
      <c r="Q73" s="9">
        <v>0</v>
      </c>
      <c r="R73" s="9">
        <v>0</v>
      </c>
      <c r="S73" s="9">
        <v>14.5</v>
      </c>
      <c r="T73" s="9">
        <v>0</v>
      </c>
      <c r="U73" s="9">
        <v>0.19</v>
      </c>
      <c r="V73" s="9">
        <v>0</v>
      </c>
      <c r="W73" s="8">
        <v>1338866.3</v>
      </c>
      <c r="X73" s="8">
        <v>0</v>
      </c>
      <c r="Y73" s="8">
        <v>0</v>
      </c>
      <c r="Z73" s="8">
        <v>0</v>
      </c>
      <c r="AA73" s="8">
        <v>986418.72</v>
      </c>
      <c r="AB73" s="8">
        <v>0</v>
      </c>
      <c r="AC73" s="8">
        <v>352447.58</v>
      </c>
      <c r="AD73" s="8">
        <v>0</v>
      </c>
      <c r="AE73" s="9">
        <v>0</v>
      </c>
      <c r="AF73" s="9">
        <v>0</v>
      </c>
      <c r="AG73" s="9">
        <v>0</v>
      </c>
      <c r="AH73" s="9">
        <v>73.67</v>
      </c>
      <c r="AI73" s="9">
        <v>0</v>
      </c>
      <c r="AJ73" s="9">
        <v>26.32</v>
      </c>
      <c r="AK73" s="9">
        <v>0</v>
      </c>
    </row>
    <row r="74" spans="1:3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2070830</v>
      </c>
      <c r="I74" s="8">
        <v>2000000</v>
      </c>
      <c r="J74" s="8">
        <v>19830</v>
      </c>
      <c r="K74" s="8">
        <v>0</v>
      </c>
      <c r="L74" s="8">
        <v>0</v>
      </c>
      <c r="M74" s="8">
        <v>0</v>
      </c>
      <c r="N74" s="8">
        <v>51000</v>
      </c>
      <c r="O74" s="8">
        <v>0</v>
      </c>
      <c r="P74" s="9">
        <v>96.57</v>
      </c>
      <c r="Q74" s="9">
        <v>0.95</v>
      </c>
      <c r="R74" s="9">
        <v>0</v>
      </c>
      <c r="S74" s="9">
        <v>0</v>
      </c>
      <c r="T74" s="9">
        <v>0</v>
      </c>
      <c r="U74" s="9">
        <v>2.46</v>
      </c>
      <c r="V74" s="9">
        <v>0</v>
      </c>
      <c r="W74" s="8">
        <v>555067.53</v>
      </c>
      <c r="X74" s="8">
        <v>0</v>
      </c>
      <c r="Y74" s="8">
        <v>0</v>
      </c>
      <c r="Z74" s="8">
        <v>0</v>
      </c>
      <c r="AA74" s="8">
        <v>19852.62</v>
      </c>
      <c r="AB74" s="8">
        <v>0</v>
      </c>
      <c r="AC74" s="8">
        <v>535214.91</v>
      </c>
      <c r="AD74" s="8">
        <v>0</v>
      </c>
      <c r="AE74" s="9">
        <v>0</v>
      </c>
      <c r="AF74" s="9">
        <v>0</v>
      </c>
      <c r="AG74" s="9">
        <v>0</v>
      </c>
      <c r="AH74" s="9">
        <v>3.57</v>
      </c>
      <c r="AI74" s="9">
        <v>0</v>
      </c>
      <c r="AJ74" s="9">
        <v>96.42</v>
      </c>
      <c r="AK74" s="9">
        <v>0</v>
      </c>
    </row>
    <row r="75" spans="1:3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1630000</v>
      </c>
      <c r="I75" s="8">
        <v>1200000</v>
      </c>
      <c r="J75" s="8">
        <v>0</v>
      </c>
      <c r="K75" s="8">
        <v>0</v>
      </c>
      <c r="L75" s="8">
        <v>0</v>
      </c>
      <c r="M75" s="8">
        <v>0</v>
      </c>
      <c r="N75" s="8">
        <v>430000</v>
      </c>
      <c r="O75" s="8">
        <v>0</v>
      </c>
      <c r="P75" s="9">
        <v>73.61</v>
      </c>
      <c r="Q75" s="9">
        <v>0</v>
      </c>
      <c r="R75" s="9">
        <v>0</v>
      </c>
      <c r="S75" s="9">
        <v>0</v>
      </c>
      <c r="T75" s="9">
        <v>0</v>
      </c>
      <c r="U75" s="9">
        <v>26.38</v>
      </c>
      <c r="V75" s="9">
        <v>0</v>
      </c>
      <c r="W75" s="8">
        <v>1046261.55</v>
      </c>
      <c r="X75" s="8">
        <v>0</v>
      </c>
      <c r="Y75" s="8">
        <v>0</v>
      </c>
      <c r="Z75" s="8">
        <v>0</v>
      </c>
      <c r="AA75" s="8">
        <v>20376.43</v>
      </c>
      <c r="AB75" s="8">
        <v>0</v>
      </c>
      <c r="AC75" s="8">
        <v>1025885.12</v>
      </c>
      <c r="AD75" s="8">
        <v>0</v>
      </c>
      <c r="AE75" s="9">
        <v>0</v>
      </c>
      <c r="AF75" s="9">
        <v>0</v>
      </c>
      <c r="AG75" s="9">
        <v>0</v>
      </c>
      <c r="AH75" s="9">
        <v>1.94</v>
      </c>
      <c r="AI75" s="9">
        <v>0</v>
      </c>
      <c r="AJ75" s="9">
        <v>98.05</v>
      </c>
      <c r="AK75" s="9">
        <v>0</v>
      </c>
    </row>
    <row r="76" spans="1:3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1727047</v>
      </c>
      <c r="I76" s="8">
        <v>637881.34</v>
      </c>
      <c r="J76" s="8">
        <v>0</v>
      </c>
      <c r="K76" s="8">
        <v>0</v>
      </c>
      <c r="L76" s="8">
        <v>0</v>
      </c>
      <c r="M76" s="8">
        <v>0</v>
      </c>
      <c r="N76" s="8">
        <v>1089165.66</v>
      </c>
      <c r="O76" s="8">
        <v>0</v>
      </c>
      <c r="P76" s="9">
        <v>36.93</v>
      </c>
      <c r="Q76" s="9">
        <v>0</v>
      </c>
      <c r="R76" s="9">
        <v>0</v>
      </c>
      <c r="S76" s="9">
        <v>0</v>
      </c>
      <c r="T76" s="9">
        <v>0</v>
      </c>
      <c r="U76" s="9">
        <v>63.06</v>
      </c>
      <c r="V76" s="9">
        <v>0</v>
      </c>
      <c r="W76" s="8">
        <v>1600044.84</v>
      </c>
      <c r="X76" s="8">
        <v>137881.34</v>
      </c>
      <c r="Y76" s="8">
        <v>0</v>
      </c>
      <c r="Z76" s="8">
        <v>0</v>
      </c>
      <c r="AA76" s="8">
        <v>0</v>
      </c>
      <c r="AB76" s="8">
        <v>0</v>
      </c>
      <c r="AC76" s="8">
        <v>1462163.5</v>
      </c>
      <c r="AD76" s="8">
        <v>0</v>
      </c>
      <c r="AE76" s="9">
        <v>8.61</v>
      </c>
      <c r="AF76" s="9">
        <v>0</v>
      </c>
      <c r="AG76" s="9">
        <v>0</v>
      </c>
      <c r="AH76" s="9">
        <v>0</v>
      </c>
      <c r="AI76" s="9">
        <v>0</v>
      </c>
      <c r="AJ76" s="9">
        <v>91.38</v>
      </c>
      <c r="AK76" s="9">
        <v>0</v>
      </c>
    </row>
    <row r="77" spans="1:3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2253840</v>
      </c>
      <c r="I77" s="8">
        <v>1740000</v>
      </c>
      <c r="J77" s="8">
        <v>42000</v>
      </c>
      <c r="K77" s="8">
        <v>0</v>
      </c>
      <c r="L77" s="8">
        <v>471840</v>
      </c>
      <c r="M77" s="8">
        <v>0</v>
      </c>
      <c r="N77" s="8">
        <v>0</v>
      </c>
      <c r="O77" s="8">
        <v>0</v>
      </c>
      <c r="P77" s="9">
        <v>77.2</v>
      </c>
      <c r="Q77" s="9">
        <v>1.86</v>
      </c>
      <c r="R77" s="9">
        <v>0</v>
      </c>
      <c r="S77" s="9">
        <v>20.93</v>
      </c>
      <c r="T77" s="9">
        <v>0</v>
      </c>
      <c r="U77" s="9">
        <v>0</v>
      </c>
      <c r="V77" s="9">
        <v>0</v>
      </c>
      <c r="W77" s="8">
        <v>838606.63</v>
      </c>
      <c r="X77" s="8">
        <v>366756.3</v>
      </c>
      <c r="Y77" s="8">
        <v>0</v>
      </c>
      <c r="Z77" s="8">
        <v>0</v>
      </c>
      <c r="AA77" s="8">
        <v>471850.33</v>
      </c>
      <c r="AB77" s="8">
        <v>0</v>
      </c>
      <c r="AC77" s="8">
        <v>0</v>
      </c>
      <c r="AD77" s="8">
        <v>0</v>
      </c>
      <c r="AE77" s="9">
        <v>43.73</v>
      </c>
      <c r="AF77" s="9">
        <v>0</v>
      </c>
      <c r="AG77" s="9">
        <v>0</v>
      </c>
      <c r="AH77" s="9">
        <v>56.26</v>
      </c>
      <c r="AI77" s="9">
        <v>0</v>
      </c>
      <c r="AJ77" s="9">
        <v>0</v>
      </c>
      <c r="AK77" s="9">
        <v>0</v>
      </c>
    </row>
    <row r="78" spans="1:3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818432.95</v>
      </c>
      <c r="I78" s="8">
        <v>0</v>
      </c>
      <c r="J78" s="8">
        <v>0</v>
      </c>
      <c r="K78" s="8">
        <v>0</v>
      </c>
      <c r="L78" s="8">
        <v>17233.9</v>
      </c>
      <c r="M78" s="8">
        <v>0</v>
      </c>
      <c r="N78" s="8">
        <v>801199.05</v>
      </c>
      <c r="O78" s="8">
        <v>0</v>
      </c>
      <c r="P78" s="9">
        <v>0</v>
      </c>
      <c r="Q78" s="9">
        <v>0</v>
      </c>
      <c r="R78" s="9">
        <v>0</v>
      </c>
      <c r="S78" s="9">
        <v>2.1</v>
      </c>
      <c r="T78" s="9">
        <v>0</v>
      </c>
      <c r="U78" s="9">
        <v>97.89</v>
      </c>
      <c r="V78" s="9">
        <v>0</v>
      </c>
      <c r="W78" s="8">
        <v>818434.24</v>
      </c>
      <c r="X78" s="8">
        <v>0</v>
      </c>
      <c r="Y78" s="8">
        <v>0</v>
      </c>
      <c r="Z78" s="8">
        <v>0</v>
      </c>
      <c r="AA78" s="8">
        <v>17233.9</v>
      </c>
      <c r="AB78" s="8">
        <v>0</v>
      </c>
      <c r="AC78" s="8">
        <v>801200.34</v>
      </c>
      <c r="AD78" s="8">
        <v>0</v>
      </c>
      <c r="AE78" s="9">
        <v>0</v>
      </c>
      <c r="AF78" s="9">
        <v>0</v>
      </c>
      <c r="AG78" s="9">
        <v>0</v>
      </c>
      <c r="AH78" s="9">
        <v>2.1</v>
      </c>
      <c r="AI78" s="9">
        <v>0</v>
      </c>
      <c r="AJ78" s="9">
        <v>97.89</v>
      </c>
      <c r="AK78" s="9">
        <v>0</v>
      </c>
    </row>
    <row r="79" spans="1:3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11338112.25</v>
      </c>
      <c r="I79" s="8">
        <v>7480340</v>
      </c>
      <c r="J79" s="8">
        <v>49016</v>
      </c>
      <c r="K79" s="8">
        <v>0</v>
      </c>
      <c r="L79" s="8">
        <v>698663</v>
      </c>
      <c r="M79" s="8">
        <v>0</v>
      </c>
      <c r="N79" s="8">
        <v>3110093.25</v>
      </c>
      <c r="O79" s="8">
        <v>0</v>
      </c>
      <c r="P79" s="9">
        <v>65.97</v>
      </c>
      <c r="Q79" s="9">
        <v>0.43</v>
      </c>
      <c r="R79" s="9">
        <v>0</v>
      </c>
      <c r="S79" s="9">
        <v>6.16</v>
      </c>
      <c r="T79" s="9">
        <v>0</v>
      </c>
      <c r="U79" s="9">
        <v>27.43</v>
      </c>
      <c r="V79" s="9">
        <v>0</v>
      </c>
      <c r="W79" s="8">
        <v>4616709.98</v>
      </c>
      <c r="X79" s="8">
        <v>0</v>
      </c>
      <c r="Y79" s="8">
        <v>0</v>
      </c>
      <c r="Z79" s="8">
        <v>0</v>
      </c>
      <c r="AA79" s="8">
        <v>698663</v>
      </c>
      <c r="AB79" s="8">
        <v>0</v>
      </c>
      <c r="AC79" s="8">
        <v>3918046.98</v>
      </c>
      <c r="AD79" s="8">
        <v>0</v>
      </c>
      <c r="AE79" s="9">
        <v>0</v>
      </c>
      <c r="AF79" s="9">
        <v>0</v>
      </c>
      <c r="AG79" s="9">
        <v>0</v>
      </c>
      <c r="AH79" s="9">
        <v>15.13</v>
      </c>
      <c r="AI79" s="9">
        <v>0</v>
      </c>
      <c r="AJ79" s="9">
        <v>84.86</v>
      </c>
      <c r="AK79" s="9">
        <v>0</v>
      </c>
    </row>
    <row r="80" spans="1:3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567242</v>
      </c>
      <c r="I80" s="8">
        <v>500000</v>
      </c>
      <c r="J80" s="8">
        <v>0</v>
      </c>
      <c r="K80" s="8">
        <v>0</v>
      </c>
      <c r="L80" s="8">
        <v>17242</v>
      </c>
      <c r="M80" s="8">
        <v>0</v>
      </c>
      <c r="N80" s="8">
        <v>50000</v>
      </c>
      <c r="O80" s="8">
        <v>0</v>
      </c>
      <c r="P80" s="9">
        <v>88.14</v>
      </c>
      <c r="Q80" s="9">
        <v>0</v>
      </c>
      <c r="R80" s="9">
        <v>0</v>
      </c>
      <c r="S80" s="9">
        <v>3.03</v>
      </c>
      <c r="T80" s="9">
        <v>0</v>
      </c>
      <c r="U80" s="9">
        <v>8.81</v>
      </c>
      <c r="V80" s="9">
        <v>0</v>
      </c>
      <c r="W80" s="8">
        <v>600948.95</v>
      </c>
      <c r="X80" s="8">
        <v>500000</v>
      </c>
      <c r="Y80" s="8">
        <v>0</v>
      </c>
      <c r="Z80" s="8">
        <v>0</v>
      </c>
      <c r="AA80" s="8">
        <v>23068.21</v>
      </c>
      <c r="AB80" s="8">
        <v>0</v>
      </c>
      <c r="AC80" s="8">
        <v>77880.74</v>
      </c>
      <c r="AD80" s="8">
        <v>0</v>
      </c>
      <c r="AE80" s="9">
        <v>83.2</v>
      </c>
      <c r="AF80" s="9">
        <v>0</v>
      </c>
      <c r="AG80" s="9">
        <v>0</v>
      </c>
      <c r="AH80" s="9">
        <v>3.83</v>
      </c>
      <c r="AI80" s="9">
        <v>0</v>
      </c>
      <c r="AJ80" s="9">
        <v>12.95</v>
      </c>
      <c r="AK80" s="9">
        <v>0</v>
      </c>
    </row>
    <row r="81" spans="1:3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6096063.97</v>
      </c>
      <c r="I81" s="8">
        <v>2000000</v>
      </c>
      <c r="J81" s="8">
        <v>60000</v>
      </c>
      <c r="K81" s="8">
        <v>0</v>
      </c>
      <c r="L81" s="8">
        <v>0</v>
      </c>
      <c r="M81" s="8">
        <v>0</v>
      </c>
      <c r="N81" s="8">
        <v>4036063.97</v>
      </c>
      <c r="O81" s="8">
        <v>0</v>
      </c>
      <c r="P81" s="9">
        <v>32.8</v>
      </c>
      <c r="Q81" s="9">
        <v>0.98</v>
      </c>
      <c r="R81" s="9">
        <v>0</v>
      </c>
      <c r="S81" s="9">
        <v>0</v>
      </c>
      <c r="T81" s="9">
        <v>0</v>
      </c>
      <c r="U81" s="9">
        <v>66.2</v>
      </c>
      <c r="V81" s="9">
        <v>0</v>
      </c>
      <c r="W81" s="8">
        <v>4693378.18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4693378.18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3731215</v>
      </c>
      <c r="I82" s="8">
        <v>2200000</v>
      </c>
      <c r="J82" s="8">
        <v>0</v>
      </c>
      <c r="K82" s="8">
        <v>0</v>
      </c>
      <c r="L82" s="8">
        <v>239780</v>
      </c>
      <c r="M82" s="8">
        <v>0</v>
      </c>
      <c r="N82" s="8">
        <v>1291435</v>
      </c>
      <c r="O82" s="8">
        <v>0</v>
      </c>
      <c r="P82" s="9">
        <v>58.96</v>
      </c>
      <c r="Q82" s="9">
        <v>0</v>
      </c>
      <c r="R82" s="9">
        <v>0</v>
      </c>
      <c r="S82" s="9">
        <v>6.42</v>
      </c>
      <c r="T82" s="9">
        <v>0</v>
      </c>
      <c r="U82" s="9">
        <v>34.61</v>
      </c>
      <c r="V82" s="9">
        <v>0</v>
      </c>
      <c r="W82" s="8">
        <v>1659893.27</v>
      </c>
      <c r="X82" s="8">
        <v>0</v>
      </c>
      <c r="Y82" s="8">
        <v>0</v>
      </c>
      <c r="Z82" s="8">
        <v>0</v>
      </c>
      <c r="AA82" s="8">
        <v>249477.3</v>
      </c>
      <c r="AB82" s="8">
        <v>0</v>
      </c>
      <c r="AC82" s="8">
        <v>1410415.97</v>
      </c>
      <c r="AD82" s="8">
        <v>0</v>
      </c>
      <c r="AE82" s="9">
        <v>0</v>
      </c>
      <c r="AF82" s="9">
        <v>0</v>
      </c>
      <c r="AG82" s="9">
        <v>0</v>
      </c>
      <c r="AH82" s="9">
        <v>15.02</v>
      </c>
      <c r="AI82" s="9">
        <v>0</v>
      </c>
      <c r="AJ82" s="9">
        <v>84.97</v>
      </c>
      <c r="AK82" s="9">
        <v>0</v>
      </c>
    </row>
    <row r="83" spans="1:3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225000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225000</v>
      </c>
      <c r="O83" s="8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100</v>
      </c>
      <c r="V83" s="9">
        <v>0</v>
      </c>
      <c r="W83" s="8">
        <v>1029697.12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1029697.12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2534138.51</v>
      </c>
      <c r="I84" s="8">
        <v>1850000</v>
      </c>
      <c r="J84" s="8">
        <v>0</v>
      </c>
      <c r="K84" s="8">
        <v>0</v>
      </c>
      <c r="L84" s="8">
        <v>684138.51</v>
      </c>
      <c r="M84" s="8">
        <v>0</v>
      </c>
      <c r="N84" s="8">
        <v>0</v>
      </c>
      <c r="O84" s="8">
        <v>0</v>
      </c>
      <c r="P84" s="9">
        <v>73</v>
      </c>
      <c r="Q84" s="9">
        <v>0</v>
      </c>
      <c r="R84" s="9">
        <v>0</v>
      </c>
      <c r="S84" s="9">
        <v>26.99</v>
      </c>
      <c r="T84" s="9">
        <v>0</v>
      </c>
      <c r="U84" s="9">
        <v>0</v>
      </c>
      <c r="V84" s="9">
        <v>0</v>
      </c>
      <c r="W84" s="8">
        <v>2106595.7</v>
      </c>
      <c r="X84" s="8">
        <v>0</v>
      </c>
      <c r="Y84" s="8">
        <v>0</v>
      </c>
      <c r="Z84" s="8">
        <v>0</v>
      </c>
      <c r="AA84" s="8">
        <v>684138.51</v>
      </c>
      <c r="AB84" s="8">
        <v>0</v>
      </c>
      <c r="AC84" s="8">
        <v>1422457.19</v>
      </c>
      <c r="AD84" s="8">
        <v>0</v>
      </c>
      <c r="AE84" s="9">
        <v>0</v>
      </c>
      <c r="AF84" s="9">
        <v>0</v>
      </c>
      <c r="AG84" s="9">
        <v>0</v>
      </c>
      <c r="AH84" s="9">
        <v>32.47</v>
      </c>
      <c r="AI84" s="9">
        <v>0</v>
      </c>
      <c r="AJ84" s="9">
        <v>67.52</v>
      </c>
      <c r="AK84" s="9">
        <v>0</v>
      </c>
    </row>
    <row r="85" spans="1:3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3483535.33</v>
      </c>
      <c r="I85" s="8">
        <v>2970600</v>
      </c>
      <c r="J85" s="8">
        <v>0</v>
      </c>
      <c r="K85" s="8">
        <v>0</v>
      </c>
      <c r="L85" s="8">
        <v>0</v>
      </c>
      <c r="M85" s="8">
        <v>0</v>
      </c>
      <c r="N85" s="8">
        <v>512935.33</v>
      </c>
      <c r="O85" s="8">
        <v>0</v>
      </c>
      <c r="P85" s="9">
        <v>85.27</v>
      </c>
      <c r="Q85" s="9">
        <v>0</v>
      </c>
      <c r="R85" s="9">
        <v>0</v>
      </c>
      <c r="S85" s="9">
        <v>0</v>
      </c>
      <c r="T85" s="9">
        <v>0</v>
      </c>
      <c r="U85" s="9">
        <v>14.72</v>
      </c>
      <c r="V85" s="9">
        <v>0</v>
      </c>
      <c r="W85" s="8">
        <v>512935.33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512935.33</v>
      </c>
      <c r="AD85" s="8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100</v>
      </c>
      <c r="AK85" s="9">
        <v>0</v>
      </c>
    </row>
    <row r="86" spans="1:3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2100000</v>
      </c>
      <c r="I86" s="8">
        <v>2000000</v>
      </c>
      <c r="J86" s="8">
        <v>0</v>
      </c>
      <c r="K86" s="8">
        <v>0</v>
      </c>
      <c r="L86" s="8">
        <v>0</v>
      </c>
      <c r="M86" s="8">
        <v>0</v>
      </c>
      <c r="N86" s="8">
        <v>100000</v>
      </c>
      <c r="O86" s="8">
        <v>0</v>
      </c>
      <c r="P86" s="9">
        <v>95.23</v>
      </c>
      <c r="Q86" s="9">
        <v>0</v>
      </c>
      <c r="R86" s="9">
        <v>0</v>
      </c>
      <c r="S86" s="9">
        <v>0</v>
      </c>
      <c r="T86" s="9">
        <v>0</v>
      </c>
      <c r="U86" s="9">
        <v>4.76</v>
      </c>
      <c r="V86" s="9">
        <v>0</v>
      </c>
      <c r="W86" s="8">
        <v>1348143.39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1348143.39</v>
      </c>
      <c r="AD86" s="8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100</v>
      </c>
      <c r="AK86" s="9">
        <v>0</v>
      </c>
    </row>
    <row r="87" spans="1:3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6126600</v>
      </c>
      <c r="I87" s="8">
        <v>4626600</v>
      </c>
      <c r="J87" s="8">
        <v>0</v>
      </c>
      <c r="K87" s="8">
        <v>0</v>
      </c>
      <c r="L87" s="8">
        <v>0</v>
      </c>
      <c r="M87" s="8">
        <v>0</v>
      </c>
      <c r="N87" s="8">
        <v>1500000</v>
      </c>
      <c r="O87" s="8">
        <v>0</v>
      </c>
      <c r="P87" s="9">
        <v>75.51</v>
      </c>
      <c r="Q87" s="9">
        <v>0</v>
      </c>
      <c r="R87" s="9">
        <v>0</v>
      </c>
      <c r="S87" s="9">
        <v>0</v>
      </c>
      <c r="T87" s="9">
        <v>0</v>
      </c>
      <c r="U87" s="9">
        <v>24.48</v>
      </c>
      <c r="V87" s="9">
        <v>0</v>
      </c>
      <c r="W87" s="8">
        <v>2568660.65</v>
      </c>
      <c r="X87" s="8">
        <v>0</v>
      </c>
      <c r="Y87" s="8">
        <v>0</v>
      </c>
      <c r="Z87" s="8">
        <v>0</v>
      </c>
      <c r="AA87" s="8">
        <v>241582.49</v>
      </c>
      <c r="AB87" s="8">
        <v>0</v>
      </c>
      <c r="AC87" s="8">
        <v>2327078.16</v>
      </c>
      <c r="AD87" s="8">
        <v>0</v>
      </c>
      <c r="AE87" s="9">
        <v>0</v>
      </c>
      <c r="AF87" s="9">
        <v>0</v>
      </c>
      <c r="AG87" s="9">
        <v>0</v>
      </c>
      <c r="AH87" s="9">
        <v>9.4</v>
      </c>
      <c r="AI87" s="9">
        <v>0</v>
      </c>
      <c r="AJ87" s="9">
        <v>90.59</v>
      </c>
      <c r="AK87" s="9">
        <v>0</v>
      </c>
    </row>
    <row r="88" spans="1:3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4622588.78</v>
      </c>
      <c r="I88" s="8">
        <v>4567771</v>
      </c>
      <c r="J88" s="8">
        <v>0</v>
      </c>
      <c r="K88" s="8">
        <v>0</v>
      </c>
      <c r="L88" s="8">
        <v>54817.78</v>
      </c>
      <c r="M88" s="8">
        <v>0</v>
      </c>
      <c r="N88" s="8">
        <v>0</v>
      </c>
      <c r="O88" s="8">
        <v>0</v>
      </c>
      <c r="P88" s="9">
        <v>98.81</v>
      </c>
      <c r="Q88" s="9">
        <v>0</v>
      </c>
      <c r="R88" s="9">
        <v>0</v>
      </c>
      <c r="S88" s="9">
        <v>1.18</v>
      </c>
      <c r="T88" s="9">
        <v>0</v>
      </c>
      <c r="U88" s="9">
        <v>0</v>
      </c>
      <c r="V88" s="9">
        <v>0</v>
      </c>
      <c r="W88" s="8">
        <v>1467491.35</v>
      </c>
      <c r="X88" s="8">
        <v>0</v>
      </c>
      <c r="Y88" s="8">
        <v>0</v>
      </c>
      <c r="Z88" s="8">
        <v>1412673.57</v>
      </c>
      <c r="AA88" s="8">
        <v>54817.78</v>
      </c>
      <c r="AB88" s="8">
        <v>0</v>
      </c>
      <c r="AC88" s="8">
        <v>0</v>
      </c>
      <c r="AD88" s="8">
        <v>0</v>
      </c>
      <c r="AE88" s="9">
        <v>0</v>
      </c>
      <c r="AF88" s="9">
        <v>0</v>
      </c>
      <c r="AG88" s="9">
        <v>96.26</v>
      </c>
      <c r="AH88" s="9">
        <v>3.73</v>
      </c>
      <c r="AI88" s="9">
        <v>0</v>
      </c>
      <c r="AJ88" s="9">
        <v>0</v>
      </c>
      <c r="AK88" s="9">
        <v>0</v>
      </c>
    </row>
    <row r="89" spans="1:3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3207751.07</v>
      </c>
      <c r="I89" s="8">
        <v>2960751.07</v>
      </c>
      <c r="J89" s="8">
        <v>0</v>
      </c>
      <c r="K89" s="8">
        <v>0</v>
      </c>
      <c r="L89" s="8">
        <v>247000</v>
      </c>
      <c r="M89" s="8">
        <v>0</v>
      </c>
      <c r="N89" s="8">
        <v>0</v>
      </c>
      <c r="O89" s="8">
        <v>0</v>
      </c>
      <c r="P89" s="9">
        <v>92.29</v>
      </c>
      <c r="Q89" s="9">
        <v>0</v>
      </c>
      <c r="R89" s="9">
        <v>0</v>
      </c>
      <c r="S89" s="9">
        <v>7.7</v>
      </c>
      <c r="T89" s="9">
        <v>0</v>
      </c>
      <c r="U89" s="9">
        <v>0</v>
      </c>
      <c r="V89" s="9">
        <v>0</v>
      </c>
      <c r="W89" s="8">
        <v>735639.24</v>
      </c>
      <c r="X89" s="8">
        <v>0</v>
      </c>
      <c r="Y89" s="8">
        <v>0</v>
      </c>
      <c r="Z89" s="8">
        <v>0</v>
      </c>
      <c r="AA89" s="8">
        <v>225037.85</v>
      </c>
      <c r="AB89" s="8">
        <v>0</v>
      </c>
      <c r="AC89" s="8">
        <v>510601.39</v>
      </c>
      <c r="AD89" s="8">
        <v>0</v>
      </c>
      <c r="AE89" s="9">
        <v>0</v>
      </c>
      <c r="AF89" s="9">
        <v>0</v>
      </c>
      <c r="AG89" s="9">
        <v>0</v>
      </c>
      <c r="AH89" s="9">
        <v>30.59</v>
      </c>
      <c r="AI89" s="9">
        <v>0</v>
      </c>
      <c r="AJ89" s="9">
        <v>69.4</v>
      </c>
      <c r="AK89" s="9">
        <v>0</v>
      </c>
    </row>
    <row r="90" spans="1:3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2616060</v>
      </c>
      <c r="I90" s="8">
        <v>1800000</v>
      </c>
      <c r="J90" s="8">
        <v>0</v>
      </c>
      <c r="K90" s="8">
        <v>0</v>
      </c>
      <c r="L90" s="8">
        <v>668060</v>
      </c>
      <c r="M90" s="8">
        <v>0</v>
      </c>
      <c r="N90" s="8">
        <v>148000</v>
      </c>
      <c r="O90" s="8">
        <v>0</v>
      </c>
      <c r="P90" s="9">
        <v>68.8</v>
      </c>
      <c r="Q90" s="9">
        <v>0</v>
      </c>
      <c r="R90" s="9">
        <v>0</v>
      </c>
      <c r="S90" s="9">
        <v>25.53</v>
      </c>
      <c r="T90" s="9">
        <v>0</v>
      </c>
      <c r="U90" s="9">
        <v>5.65</v>
      </c>
      <c r="V90" s="9">
        <v>0</v>
      </c>
      <c r="W90" s="8">
        <v>1668810.68</v>
      </c>
      <c r="X90" s="8">
        <v>665502.93</v>
      </c>
      <c r="Y90" s="8">
        <v>0</v>
      </c>
      <c r="Z90" s="8">
        <v>0</v>
      </c>
      <c r="AA90" s="8">
        <v>668060</v>
      </c>
      <c r="AB90" s="8">
        <v>0</v>
      </c>
      <c r="AC90" s="8">
        <v>335247.75</v>
      </c>
      <c r="AD90" s="8">
        <v>0</v>
      </c>
      <c r="AE90" s="9">
        <v>39.87</v>
      </c>
      <c r="AF90" s="9">
        <v>0</v>
      </c>
      <c r="AG90" s="9">
        <v>0</v>
      </c>
      <c r="AH90" s="9">
        <v>40.03</v>
      </c>
      <c r="AI90" s="9">
        <v>0</v>
      </c>
      <c r="AJ90" s="9">
        <v>20.08</v>
      </c>
      <c r="AK90" s="9">
        <v>0</v>
      </c>
    </row>
    <row r="91" spans="1:3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7115371.45</v>
      </c>
      <c r="I91" s="8">
        <v>6622461.99</v>
      </c>
      <c r="J91" s="8">
        <v>0</v>
      </c>
      <c r="K91" s="8">
        <v>0</v>
      </c>
      <c r="L91" s="8">
        <v>0</v>
      </c>
      <c r="M91" s="8">
        <v>0</v>
      </c>
      <c r="N91" s="8">
        <v>492909.46</v>
      </c>
      <c r="O91" s="8">
        <v>0</v>
      </c>
      <c r="P91" s="9">
        <v>93.07</v>
      </c>
      <c r="Q91" s="9">
        <v>0</v>
      </c>
      <c r="R91" s="9">
        <v>0</v>
      </c>
      <c r="S91" s="9">
        <v>0</v>
      </c>
      <c r="T91" s="9">
        <v>0</v>
      </c>
      <c r="U91" s="9">
        <v>6.92</v>
      </c>
      <c r="V91" s="9">
        <v>0</v>
      </c>
      <c r="W91" s="8">
        <v>492909.46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492909.46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8069946.64</v>
      </c>
      <c r="I92" s="8">
        <v>5816066.02</v>
      </c>
      <c r="J92" s="8">
        <v>32659.94</v>
      </c>
      <c r="K92" s="8">
        <v>0</v>
      </c>
      <c r="L92" s="8">
        <v>325688</v>
      </c>
      <c r="M92" s="8">
        <v>0</v>
      </c>
      <c r="N92" s="8">
        <v>1895532.68</v>
      </c>
      <c r="O92" s="8">
        <v>0</v>
      </c>
      <c r="P92" s="9">
        <v>72.07</v>
      </c>
      <c r="Q92" s="9">
        <v>0.4</v>
      </c>
      <c r="R92" s="9">
        <v>0</v>
      </c>
      <c r="S92" s="9">
        <v>4.03</v>
      </c>
      <c r="T92" s="9">
        <v>0</v>
      </c>
      <c r="U92" s="9">
        <v>23.48</v>
      </c>
      <c r="V92" s="9">
        <v>0</v>
      </c>
      <c r="W92" s="8">
        <v>2221220.68</v>
      </c>
      <c r="X92" s="8">
        <v>0</v>
      </c>
      <c r="Y92" s="8">
        <v>0</v>
      </c>
      <c r="Z92" s="8">
        <v>0</v>
      </c>
      <c r="AA92" s="8">
        <v>325688</v>
      </c>
      <c r="AB92" s="8">
        <v>0</v>
      </c>
      <c r="AC92" s="8">
        <v>1895532.68</v>
      </c>
      <c r="AD92" s="8">
        <v>0</v>
      </c>
      <c r="AE92" s="9">
        <v>0</v>
      </c>
      <c r="AF92" s="9">
        <v>0</v>
      </c>
      <c r="AG92" s="9">
        <v>0</v>
      </c>
      <c r="AH92" s="9">
        <v>14.66</v>
      </c>
      <c r="AI92" s="9">
        <v>0</v>
      </c>
      <c r="AJ92" s="9">
        <v>85.33</v>
      </c>
      <c r="AK92" s="9">
        <v>0</v>
      </c>
    </row>
    <row r="93" spans="1:3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3146810.76</v>
      </c>
      <c r="I93" s="8">
        <v>1000000</v>
      </c>
      <c r="J93" s="8">
        <v>0</v>
      </c>
      <c r="K93" s="8">
        <v>0</v>
      </c>
      <c r="L93" s="8">
        <v>517095.18</v>
      </c>
      <c r="M93" s="8">
        <v>0</v>
      </c>
      <c r="N93" s="8">
        <v>1629715.58</v>
      </c>
      <c r="O93" s="8">
        <v>0</v>
      </c>
      <c r="P93" s="9">
        <v>31.77</v>
      </c>
      <c r="Q93" s="9">
        <v>0</v>
      </c>
      <c r="R93" s="9">
        <v>0</v>
      </c>
      <c r="S93" s="9">
        <v>16.43</v>
      </c>
      <c r="T93" s="9">
        <v>0</v>
      </c>
      <c r="U93" s="9">
        <v>51.78</v>
      </c>
      <c r="V93" s="9">
        <v>0</v>
      </c>
      <c r="W93" s="8">
        <v>2146810.76</v>
      </c>
      <c r="X93" s="8">
        <v>0</v>
      </c>
      <c r="Y93" s="8">
        <v>0</v>
      </c>
      <c r="Z93" s="8">
        <v>0</v>
      </c>
      <c r="AA93" s="8">
        <v>517095.18</v>
      </c>
      <c r="AB93" s="8">
        <v>0</v>
      </c>
      <c r="AC93" s="8">
        <v>1629715.58</v>
      </c>
      <c r="AD93" s="8">
        <v>0</v>
      </c>
      <c r="AE93" s="9">
        <v>0</v>
      </c>
      <c r="AF93" s="9">
        <v>0</v>
      </c>
      <c r="AG93" s="9">
        <v>0</v>
      </c>
      <c r="AH93" s="9">
        <v>24.08</v>
      </c>
      <c r="AI93" s="9">
        <v>0</v>
      </c>
      <c r="AJ93" s="9">
        <v>75.91</v>
      </c>
      <c r="AK93" s="9">
        <v>0</v>
      </c>
    </row>
    <row r="94" spans="1:3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2804849.47</v>
      </c>
      <c r="I94" s="8">
        <v>0</v>
      </c>
      <c r="J94" s="8">
        <v>0</v>
      </c>
      <c r="K94" s="8">
        <v>0</v>
      </c>
      <c r="L94" s="8">
        <v>9849.47</v>
      </c>
      <c r="M94" s="8">
        <v>0</v>
      </c>
      <c r="N94" s="8">
        <v>2795000</v>
      </c>
      <c r="O94" s="8">
        <v>0</v>
      </c>
      <c r="P94" s="9">
        <v>0</v>
      </c>
      <c r="Q94" s="9">
        <v>0</v>
      </c>
      <c r="R94" s="9">
        <v>0</v>
      </c>
      <c r="S94" s="9">
        <v>0.35</v>
      </c>
      <c r="T94" s="9">
        <v>0</v>
      </c>
      <c r="U94" s="9">
        <v>99.64</v>
      </c>
      <c r="V94" s="9">
        <v>0</v>
      </c>
      <c r="W94" s="8">
        <v>2808612.67</v>
      </c>
      <c r="X94" s="8">
        <v>0</v>
      </c>
      <c r="Y94" s="8">
        <v>0</v>
      </c>
      <c r="Z94" s="8">
        <v>0</v>
      </c>
      <c r="AA94" s="8">
        <v>9849.47</v>
      </c>
      <c r="AB94" s="8">
        <v>0</v>
      </c>
      <c r="AC94" s="8">
        <v>2798763.2</v>
      </c>
      <c r="AD94" s="8">
        <v>0</v>
      </c>
      <c r="AE94" s="9">
        <v>0</v>
      </c>
      <c r="AF94" s="9">
        <v>0</v>
      </c>
      <c r="AG94" s="9">
        <v>0</v>
      </c>
      <c r="AH94" s="9">
        <v>0.35</v>
      </c>
      <c r="AI94" s="9">
        <v>0</v>
      </c>
      <c r="AJ94" s="9">
        <v>99.64</v>
      </c>
      <c r="AK94" s="9">
        <v>0</v>
      </c>
    </row>
    <row r="95" spans="1:3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1276140.91</v>
      </c>
      <c r="I95" s="8">
        <v>0</v>
      </c>
      <c r="J95" s="8">
        <v>0</v>
      </c>
      <c r="K95" s="8">
        <v>0</v>
      </c>
      <c r="L95" s="8">
        <v>1276140.91</v>
      </c>
      <c r="M95" s="8">
        <v>0</v>
      </c>
      <c r="N95" s="8">
        <v>0</v>
      </c>
      <c r="O95" s="8">
        <v>0</v>
      </c>
      <c r="P95" s="9">
        <v>0</v>
      </c>
      <c r="Q95" s="9">
        <v>0</v>
      </c>
      <c r="R95" s="9">
        <v>0</v>
      </c>
      <c r="S95" s="9">
        <v>100</v>
      </c>
      <c r="T95" s="9">
        <v>0</v>
      </c>
      <c r="U95" s="9">
        <v>0</v>
      </c>
      <c r="V95" s="9">
        <v>0</v>
      </c>
      <c r="W95" s="8">
        <v>3497878.42</v>
      </c>
      <c r="X95" s="8">
        <v>0</v>
      </c>
      <c r="Y95" s="8">
        <v>0</v>
      </c>
      <c r="Z95" s="8">
        <v>753043.42</v>
      </c>
      <c r="AA95" s="8">
        <v>1364835</v>
      </c>
      <c r="AB95" s="8">
        <v>0</v>
      </c>
      <c r="AC95" s="8">
        <v>1380000</v>
      </c>
      <c r="AD95" s="8">
        <v>0</v>
      </c>
      <c r="AE95" s="9">
        <v>0</v>
      </c>
      <c r="AF95" s="9">
        <v>0</v>
      </c>
      <c r="AG95" s="9">
        <v>21.52</v>
      </c>
      <c r="AH95" s="9">
        <v>39.01</v>
      </c>
      <c r="AI95" s="9">
        <v>0</v>
      </c>
      <c r="AJ95" s="9">
        <v>39.45</v>
      </c>
      <c r="AK95" s="9">
        <v>0</v>
      </c>
    </row>
    <row r="96" spans="1:3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3546660.17</v>
      </c>
      <c r="I96" s="8">
        <v>3300862.71</v>
      </c>
      <c r="J96" s="8">
        <v>97756.16</v>
      </c>
      <c r="K96" s="8">
        <v>0</v>
      </c>
      <c r="L96" s="8">
        <v>0</v>
      </c>
      <c r="M96" s="8">
        <v>0</v>
      </c>
      <c r="N96" s="8">
        <v>148041.3</v>
      </c>
      <c r="O96" s="8">
        <v>0</v>
      </c>
      <c r="P96" s="9">
        <v>93.06</v>
      </c>
      <c r="Q96" s="9">
        <v>2.75</v>
      </c>
      <c r="R96" s="9">
        <v>0</v>
      </c>
      <c r="S96" s="9">
        <v>0</v>
      </c>
      <c r="T96" s="9">
        <v>0</v>
      </c>
      <c r="U96" s="9">
        <v>4.17</v>
      </c>
      <c r="V96" s="9">
        <v>0</v>
      </c>
      <c r="W96" s="8">
        <v>214532.3</v>
      </c>
      <c r="X96" s="8">
        <v>0</v>
      </c>
      <c r="Y96" s="8">
        <v>66489</v>
      </c>
      <c r="Z96" s="8">
        <v>0</v>
      </c>
      <c r="AA96" s="8">
        <v>24972.4</v>
      </c>
      <c r="AB96" s="8">
        <v>0</v>
      </c>
      <c r="AC96" s="8">
        <v>123070.9</v>
      </c>
      <c r="AD96" s="8">
        <v>0</v>
      </c>
      <c r="AE96" s="9">
        <v>0</v>
      </c>
      <c r="AF96" s="9">
        <v>30.99</v>
      </c>
      <c r="AG96" s="9">
        <v>0</v>
      </c>
      <c r="AH96" s="9">
        <v>11.64</v>
      </c>
      <c r="AI96" s="9">
        <v>0</v>
      </c>
      <c r="AJ96" s="9">
        <v>57.36</v>
      </c>
      <c r="AK96" s="9">
        <v>0</v>
      </c>
    </row>
    <row r="97" spans="1:3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369475</v>
      </c>
      <c r="I97" s="8">
        <v>230000</v>
      </c>
      <c r="J97" s="8">
        <v>0</v>
      </c>
      <c r="K97" s="8">
        <v>0</v>
      </c>
      <c r="L97" s="8">
        <v>0</v>
      </c>
      <c r="M97" s="8">
        <v>0</v>
      </c>
      <c r="N97" s="8">
        <v>139475</v>
      </c>
      <c r="O97" s="8">
        <v>0</v>
      </c>
      <c r="P97" s="9">
        <v>62.25</v>
      </c>
      <c r="Q97" s="9">
        <v>0</v>
      </c>
      <c r="R97" s="9">
        <v>0</v>
      </c>
      <c r="S97" s="9">
        <v>0</v>
      </c>
      <c r="T97" s="9">
        <v>0</v>
      </c>
      <c r="U97" s="9">
        <v>37.74</v>
      </c>
      <c r="V97" s="9">
        <v>0</v>
      </c>
      <c r="W97" s="8">
        <v>791638.1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791638.1</v>
      </c>
      <c r="AD97" s="8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100</v>
      </c>
      <c r="AK97" s="9">
        <v>0</v>
      </c>
    </row>
    <row r="98" spans="1:3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1533032.55</v>
      </c>
      <c r="I98" s="8">
        <v>1000000</v>
      </c>
      <c r="J98" s="8">
        <v>56125.07</v>
      </c>
      <c r="K98" s="8">
        <v>0</v>
      </c>
      <c r="L98" s="8">
        <v>0</v>
      </c>
      <c r="M98" s="8">
        <v>0</v>
      </c>
      <c r="N98" s="8">
        <v>476907.48</v>
      </c>
      <c r="O98" s="8">
        <v>0</v>
      </c>
      <c r="P98" s="9">
        <v>65.23</v>
      </c>
      <c r="Q98" s="9">
        <v>3.66</v>
      </c>
      <c r="R98" s="9">
        <v>0</v>
      </c>
      <c r="S98" s="9">
        <v>0</v>
      </c>
      <c r="T98" s="9">
        <v>0</v>
      </c>
      <c r="U98" s="9">
        <v>31.1</v>
      </c>
      <c r="V98" s="9">
        <v>0</v>
      </c>
      <c r="W98" s="8">
        <v>966250.45</v>
      </c>
      <c r="X98" s="8">
        <v>0</v>
      </c>
      <c r="Y98" s="8">
        <v>0</v>
      </c>
      <c r="Z98" s="8">
        <v>0</v>
      </c>
      <c r="AA98" s="8">
        <v>37345.87</v>
      </c>
      <c r="AB98" s="8">
        <v>0</v>
      </c>
      <c r="AC98" s="8">
        <v>928904.58</v>
      </c>
      <c r="AD98" s="8">
        <v>0</v>
      </c>
      <c r="AE98" s="9">
        <v>0</v>
      </c>
      <c r="AF98" s="9">
        <v>0</v>
      </c>
      <c r="AG98" s="9">
        <v>0</v>
      </c>
      <c r="AH98" s="9">
        <v>3.86</v>
      </c>
      <c r="AI98" s="9">
        <v>0</v>
      </c>
      <c r="AJ98" s="9">
        <v>96.13</v>
      </c>
      <c r="AK98" s="9">
        <v>0</v>
      </c>
    </row>
    <row r="99" spans="1:3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4293447</v>
      </c>
      <c r="I99" s="8">
        <v>4293447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9">
        <v>100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9"/>
      <c r="AF99" s="9"/>
      <c r="AG99" s="9"/>
      <c r="AH99" s="9"/>
      <c r="AI99" s="9"/>
      <c r="AJ99" s="9"/>
      <c r="AK99" s="9"/>
    </row>
    <row r="100" spans="1:3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800000</v>
      </c>
      <c r="I100" s="8">
        <v>800000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646428.29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646428.29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100</v>
      </c>
      <c r="AK100" s="9">
        <v>0</v>
      </c>
    </row>
    <row r="101" spans="1:3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7555317.44</v>
      </c>
      <c r="I101" s="8">
        <v>5700000</v>
      </c>
      <c r="J101" s="8">
        <v>279746.06</v>
      </c>
      <c r="K101" s="8">
        <v>0</v>
      </c>
      <c r="L101" s="8">
        <v>1201667</v>
      </c>
      <c r="M101" s="8">
        <v>0</v>
      </c>
      <c r="N101" s="8">
        <v>373904.38</v>
      </c>
      <c r="O101" s="8">
        <v>0</v>
      </c>
      <c r="P101" s="9">
        <v>75.44</v>
      </c>
      <c r="Q101" s="9">
        <v>3.7</v>
      </c>
      <c r="R101" s="9">
        <v>0</v>
      </c>
      <c r="S101" s="9">
        <v>15.9</v>
      </c>
      <c r="T101" s="9">
        <v>0</v>
      </c>
      <c r="U101" s="9">
        <v>4.94</v>
      </c>
      <c r="V101" s="9">
        <v>0</v>
      </c>
      <c r="W101" s="8">
        <v>5743567.89</v>
      </c>
      <c r="X101" s="8">
        <v>1500000</v>
      </c>
      <c r="Y101" s="8">
        <v>161842.2</v>
      </c>
      <c r="Z101" s="8">
        <v>2336142.89</v>
      </c>
      <c r="AA101" s="8">
        <v>1201667</v>
      </c>
      <c r="AB101" s="8">
        <v>0</v>
      </c>
      <c r="AC101" s="8">
        <v>543915.8</v>
      </c>
      <c r="AD101" s="8">
        <v>0</v>
      </c>
      <c r="AE101" s="9">
        <v>26.11</v>
      </c>
      <c r="AF101" s="9">
        <v>2.81</v>
      </c>
      <c r="AG101" s="9">
        <v>40.67</v>
      </c>
      <c r="AH101" s="9">
        <v>20.92</v>
      </c>
      <c r="AI101" s="9">
        <v>0</v>
      </c>
      <c r="AJ101" s="9">
        <v>9.46</v>
      </c>
      <c r="AK101" s="9">
        <v>0</v>
      </c>
    </row>
    <row r="102" spans="1:3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1444000</v>
      </c>
      <c r="I102" s="8">
        <v>1444000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9">
        <v>100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8">
        <v>86287.88</v>
      </c>
      <c r="X102" s="8">
        <v>0</v>
      </c>
      <c r="Y102" s="8">
        <v>0</v>
      </c>
      <c r="Z102" s="8">
        <v>0</v>
      </c>
      <c r="AA102" s="8">
        <v>20317.05</v>
      </c>
      <c r="AB102" s="8">
        <v>0</v>
      </c>
      <c r="AC102" s="8">
        <v>65970.83</v>
      </c>
      <c r="AD102" s="8">
        <v>0</v>
      </c>
      <c r="AE102" s="9">
        <v>0</v>
      </c>
      <c r="AF102" s="9">
        <v>0</v>
      </c>
      <c r="AG102" s="9">
        <v>0</v>
      </c>
      <c r="AH102" s="9">
        <v>23.54</v>
      </c>
      <c r="AI102" s="9">
        <v>0</v>
      </c>
      <c r="AJ102" s="9">
        <v>76.45</v>
      </c>
      <c r="AK102" s="9">
        <v>0</v>
      </c>
    </row>
    <row r="103" spans="1:3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477924</v>
      </c>
      <c r="I103" s="8">
        <v>0</v>
      </c>
      <c r="J103" s="8">
        <v>100000</v>
      </c>
      <c r="K103" s="8">
        <v>0</v>
      </c>
      <c r="L103" s="8">
        <v>265618</v>
      </c>
      <c r="M103" s="8">
        <v>0</v>
      </c>
      <c r="N103" s="8">
        <v>112306</v>
      </c>
      <c r="O103" s="8">
        <v>0</v>
      </c>
      <c r="P103" s="9">
        <v>0</v>
      </c>
      <c r="Q103" s="9">
        <v>20.92</v>
      </c>
      <c r="R103" s="9">
        <v>0</v>
      </c>
      <c r="S103" s="9">
        <v>55.57</v>
      </c>
      <c r="T103" s="9">
        <v>0</v>
      </c>
      <c r="U103" s="9">
        <v>23.49</v>
      </c>
      <c r="V103" s="9">
        <v>0</v>
      </c>
      <c r="W103" s="8">
        <v>265618</v>
      </c>
      <c r="X103" s="8">
        <v>0</v>
      </c>
      <c r="Y103" s="8">
        <v>0</v>
      </c>
      <c r="Z103" s="8">
        <v>0</v>
      </c>
      <c r="AA103" s="8">
        <v>265618</v>
      </c>
      <c r="AB103" s="8">
        <v>0</v>
      </c>
      <c r="AC103" s="8">
        <v>0</v>
      </c>
      <c r="AD103" s="8">
        <v>0</v>
      </c>
      <c r="AE103" s="9">
        <v>0</v>
      </c>
      <c r="AF103" s="9">
        <v>0</v>
      </c>
      <c r="AG103" s="9">
        <v>0</v>
      </c>
      <c r="AH103" s="9">
        <v>100</v>
      </c>
      <c r="AI103" s="9">
        <v>0</v>
      </c>
      <c r="AJ103" s="9">
        <v>0</v>
      </c>
      <c r="AK103" s="9">
        <v>0</v>
      </c>
    </row>
    <row r="104" spans="1:3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3866805.91</v>
      </c>
      <c r="I104" s="8">
        <v>2348745.99</v>
      </c>
      <c r="J104" s="8">
        <v>0</v>
      </c>
      <c r="K104" s="8">
        <v>0</v>
      </c>
      <c r="L104" s="8">
        <v>998213.88</v>
      </c>
      <c r="M104" s="8">
        <v>0</v>
      </c>
      <c r="N104" s="8">
        <v>519846.04</v>
      </c>
      <c r="O104" s="8">
        <v>0</v>
      </c>
      <c r="P104" s="9">
        <v>60.74</v>
      </c>
      <c r="Q104" s="9">
        <v>0</v>
      </c>
      <c r="R104" s="9">
        <v>0</v>
      </c>
      <c r="S104" s="9">
        <v>25.81</v>
      </c>
      <c r="T104" s="9">
        <v>0</v>
      </c>
      <c r="U104" s="9">
        <v>13.44</v>
      </c>
      <c r="V104" s="9">
        <v>0</v>
      </c>
      <c r="W104" s="8">
        <v>1518059.92</v>
      </c>
      <c r="X104" s="8">
        <v>0</v>
      </c>
      <c r="Y104" s="8">
        <v>0</v>
      </c>
      <c r="Z104" s="8">
        <v>0</v>
      </c>
      <c r="AA104" s="8">
        <v>998213.88</v>
      </c>
      <c r="AB104" s="8">
        <v>0</v>
      </c>
      <c r="AC104" s="8">
        <v>519846.04</v>
      </c>
      <c r="AD104" s="8">
        <v>0</v>
      </c>
      <c r="AE104" s="9">
        <v>0</v>
      </c>
      <c r="AF104" s="9">
        <v>0</v>
      </c>
      <c r="AG104" s="9">
        <v>0</v>
      </c>
      <c r="AH104" s="9">
        <v>65.75</v>
      </c>
      <c r="AI104" s="9">
        <v>0</v>
      </c>
      <c r="AJ104" s="9">
        <v>34.24</v>
      </c>
      <c r="AK104" s="9">
        <v>0</v>
      </c>
    </row>
    <row r="105" spans="1:3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774003.38</v>
      </c>
      <c r="I105" s="8">
        <v>774003.38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9">
        <v>100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9"/>
      <c r="AF105" s="9"/>
      <c r="AG105" s="9"/>
      <c r="AH105" s="9"/>
      <c r="AI105" s="9"/>
      <c r="AJ105" s="9"/>
      <c r="AK105" s="9"/>
    </row>
    <row r="106" spans="1:3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12453334</v>
      </c>
      <c r="I106" s="8">
        <v>9855813</v>
      </c>
      <c r="J106" s="8">
        <v>1750000</v>
      </c>
      <c r="K106" s="8">
        <v>0</v>
      </c>
      <c r="L106" s="8">
        <v>847521</v>
      </c>
      <c r="M106" s="8">
        <v>0</v>
      </c>
      <c r="N106" s="8">
        <v>0</v>
      </c>
      <c r="O106" s="8">
        <v>0</v>
      </c>
      <c r="P106" s="9">
        <v>79.14</v>
      </c>
      <c r="Q106" s="9">
        <v>14.05</v>
      </c>
      <c r="R106" s="9">
        <v>0</v>
      </c>
      <c r="S106" s="9">
        <v>6.8</v>
      </c>
      <c r="T106" s="9">
        <v>0</v>
      </c>
      <c r="U106" s="9">
        <v>0</v>
      </c>
      <c r="V106" s="9">
        <v>0</v>
      </c>
      <c r="W106" s="8">
        <v>5279848.97</v>
      </c>
      <c r="X106" s="8">
        <v>4200000</v>
      </c>
      <c r="Y106" s="8">
        <v>232328</v>
      </c>
      <c r="Z106" s="8">
        <v>0</v>
      </c>
      <c r="AA106" s="8">
        <v>847520.97</v>
      </c>
      <c r="AB106" s="8">
        <v>0</v>
      </c>
      <c r="AC106" s="8">
        <v>0</v>
      </c>
      <c r="AD106" s="8">
        <v>0</v>
      </c>
      <c r="AE106" s="9">
        <v>79.54</v>
      </c>
      <c r="AF106" s="9">
        <v>4.4</v>
      </c>
      <c r="AG106" s="9">
        <v>0</v>
      </c>
      <c r="AH106" s="9">
        <v>16.05</v>
      </c>
      <c r="AI106" s="9">
        <v>0</v>
      </c>
      <c r="AJ106" s="9">
        <v>0</v>
      </c>
      <c r="AK106" s="9">
        <v>0</v>
      </c>
    </row>
    <row r="107" spans="1:3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3778295</v>
      </c>
      <c r="I107" s="8">
        <v>3400000</v>
      </c>
      <c r="J107" s="8">
        <v>0</v>
      </c>
      <c r="K107" s="8">
        <v>0</v>
      </c>
      <c r="L107" s="8">
        <v>0</v>
      </c>
      <c r="M107" s="8">
        <v>0</v>
      </c>
      <c r="N107" s="8">
        <v>378295</v>
      </c>
      <c r="O107" s="8">
        <v>0</v>
      </c>
      <c r="P107" s="9">
        <v>89.98</v>
      </c>
      <c r="Q107" s="9">
        <v>0</v>
      </c>
      <c r="R107" s="9">
        <v>0</v>
      </c>
      <c r="S107" s="9">
        <v>0</v>
      </c>
      <c r="T107" s="9">
        <v>0</v>
      </c>
      <c r="U107" s="9">
        <v>10.01</v>
      </c>
      <c r="V107" s="9">
        <v>0</v>
      </c>
      <c r="W107" s="8">
        <v>3235906.58</v>
      </c>
      <c r="X107" s="8">
        <v>1700000</v>
      </c>
      <c r="Y107" s="8">
        <v>0</v>
      </c>
      <c r="Z107" s="8">
        <v>0</v>
      </c>
      <c r="AA107" s="8">
        <v>116848.39</v>
      </c>
      <c r="AB107" s="8">
        <v>0</v>
      </c>
      <c r="AC107" s="8">
        <v>1419058.19</v>
      </c>
      <c r="AD107" s="8">
        <v>0</v>
      </c>
      <c r="AE107" s="9">
        <v>52.53</v>
      </c>
      <c r="AF107" s="9">
        <v>0</v>
      </c>
      <c r="AG107" s="9">
        <v>0</v>
      </c>
      <c r="AH107" s="9">
        <v>3.61</v>
      </c>
      <c r="AI107" s="9">
        <v>0</v>
      </c>
      <c r="AJ107" s="9">
        <v>43.85</v>
      </c>
      <c r="AK107" s="9">
        <v>0</v>
      </c>
    </row>
    <row r="108" spans="1:3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7187724.71</v>
      </c>
      <c r="I108" s="8">
        <v>7123724.71</v>
      </c>
      <c r="J108" s="8">
        <v>64000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9">
        <v>99.1</v>
      </c>
      <c r="Q108" s="9">
        <v>0.89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8">
        <v>1069353.92</v>
      </c>
      <c r="X108" s="8">
        <v>0</v>
      </c>
      <c r="Y108" s="8">
        <v>64000</v>
      </c>
      <c r="Z108" s="8">
        <v>0</v>
      </c>
      <c r="AA108" s="8">
        <v>0</v>
      </c>
      <c r="AB108" s="8">
        <v>0</v>
      </c>
      <c r="AC108" s="8">
        <v>1005353.92</v>
      </c>
      <c r="AD108" s="8">
        <v>0</v>
      </c>
      <c r="AE108" s="9">
        <v>0</v>
      </c>
      <c r="AF108" s="9">
        <v>5.98</v>
      </c>
      <c r="AG108" s="9">
        <v>0</v>
      </c>
      <c r="AH108" s="9">
        <v>0</v>
      </c>
      <c r="AI108" s="9">
        <v>0</v>
      </c>
      <c r="AJ108" s="9">
        <v>94.01</v>
      </c>
      <c r="AK108" s="9">
        <v>0</v>
      </c>
    </row>
    <row r="109" spans="1:3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1752000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1752000</v>
      </c>
      <c r="O109" s="8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100</v>
      </c>
      <c r="V109" s="9">
        <v>0</v>
      </c>
      <c r="W109" s="8">
        <v>3346374.02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3346374.02</v>
      </c>
      <c r="AD109" s="8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100</v>
      </c>
      <c r="AK109" s="9">
        <v>0</v>
      </c>
    </row>
    <row r="110" spans="1:3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2260000</v>
      </c>
      <c r="I110" s="8">
        <v>2260000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9">
        <v>100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8">
        <v>1073275.23</v>
      </c>
      <c r="X110" s="8">
        <v>1073275.23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9">
        <v>100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</row>
    <row r="111" spans="1:3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6454661.16</v>
      </c>
      <c r="I111" s="8">
        <v>3450000</v>
      </c>
      <c r="J111" s="8">
        <v>167165</v>
      </c>
      <c r="K111" s="8">
        <v>0</v>
      </c>
      <c r="L111" s="8">
        <v>2475868.16</v>
      </c>
      <c r="M111" s="8">
        <v>0</v>
      </c>
      <c r="N111" s="8">
        <v>361628</v>
      </c>
      <c r="O111" s="8">
        <v>0</v>
      </c>
      <c r="P111" s="9">
        <v>53.44</v>
      </c>
      <c r="Q111" s="9">
        <v>2.58</v>
      </c>
      <c r="R111" s="9">
        <v>0</v>
      </c>
      <c r="S111" s="9">
        <v>38.35</v>
      </c>
      <c r="T111" s="9">
        <v>0</v>
      </c>
      <c r="U111" s="9">
        <v>5.6</v>
      </c>
      <c r="V111" s="9">
        <v>0</v>
      </c>
      <c r="W111" s="8">
        <v>2840029.56</v>
      </c>
      <c r="X111" s="8">
        <v>0</v>
      </c>
      <c r="Y111" s="8">
        <v>0</v>
      </c>
      <c r="Z111" s="8">
        <v>0</v>
      </c>
      <c r="AA111" s="8">
        <v>2475868.16</v>
      </c>
      <c r="AB111" s="8">
        <v>0</v>
      </c>
      <c r="AC111" s="8">
        <v>364161.4</v>
      </c>
      <c r="AD111" s="8">
        <v>0</v>
      </c>
      <c r="AE111" s="9">
        <v>0</v>
      </c>
      <c r="AF111" s="9">
        <v>0</v>
      </c>
      <c r="AG111" s="9">
        <v>0</v>
      </c>
      <c r="AH111" s="9">
        <v>87.17</v>
      </c>
      <c r="AI111" s="9">
        <v>0</v>
      </c>
      <c r="AJ111" s="9">
        <v>12.82</v>
      </c>
      <c r="AK111" s="9">
        <v>0</v>
      </c>
    </row>
    <row r="112" spans="1:3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1422355.95</v>
      </c>
      <c r="I112" s="8">
        <v>0</v>
      </c>
      <c r="J112" s="8">
        <v>0</v>
      </c>
      <c r="K112" s="8">
        <v>976472</v>
      </c>
      <c r="L112" s="8">
        <v>0</v>
      </c>
      <c r="M112" s="8">
        <v>0</v>
      </c>
      <c r="N112" s="8">
        <v>445883.95</v>
      </c>
      <c r="O112" s="8">
        <v>0</v>
      </c>
      <c r="P112" s="9">
        <v>0</v>
      </c>
      <c r="Q112" s="9">
        <v>0</v>
      </c>
      <c r="R112" s="9">
        <v>68.65</v>
      </c>
      <c r="S112" s="9">
        <v>0</v>
      </c>
      <c r="T112" s="9">
        <v>0</v>
      </c>
      <c r="U112" s="9">
        <v>31.34</v>
      </c>
      <c r="V112" s="9">
        <v>0</v>
      </c>
      <c r="W112" s="8">
        <v>1786410.18</v>
      </c>
      <c r="X112" s="8">
        <v>0</v>
      </c>
      <c r="Y112" s="8">
        <v>0</v>
      </c>
      <c r="Z112" s="8">
        <v>1340526.23</v>
      </c>
      <c r="AA112" s="8">
        <v>0</v>
      </c>
      <c r="AB112" s="8">
        <v>0</v>
      </c>
      <c r="AC112" s="8">
        <v>445883.95</v>
      </c>
      <c r="AD112" s="8">
        <v>0</v>
      </c>
      <c r="AE112" s="9">
        <v>0</v>
      </c>
      <c r="AF112" s="9">
        <v>0</v>
      </c>
      <c r="AG112" s="9">
        <v>75.04</v>
      </c>
      <c r="AH112" s="9">
        <v>0</v>
      </c>
      <c r="AI112" s="9">
        <v>0</v>
      </c>
      <c r="AJ112" s="9">
        <v>24.95</v>
      </c>
      <c r="AK112" s="9">
        <v>0</v>
      </c>
    </row>
    <row r="113" spans="1:3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2611012</v>
      </c>
      <c r="I113" s="8">
        <v>2500000</v>
      </c>
      <c r="J113" s="8">
        <v>111012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v>95.74</v>
      </c>
      <c r="Q113" s="9">
        <v>4.25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8">
        <v>559450.44</v>
      </c>
      <c r="X113" s="8">
        <v>440000</v>
      </c>
      <c r="Y113" s="8">
        <v>111011.19</v>
      </c>
      <c r="Z113" s="8">
        <v>0</v>
      </c>
      <c r="AA113" s="8">
        <v>8439.25</v>
      </c>
      <c r="AB113" s="8">
        <v>0</v>
      </c>
      <c r="AC113" s="8">
        <v>0</v>
      </c>
      <c r="AD113" s="8">
        <v>0</v>
      </c>
      <c r="AE113" s="9">
        <v>78.64</v>
      </c>
      <c r="AF113" s="9">
        <v>19.84</v>
      </c>
      <c r="AG113" s="9">
        <v>0</v>
      </c>
      <c r="AH113" s="9">
        <v>1.5</v>
      </c>
      <c r="AI113" s="9">
        <v>0</v>
      </c>
      <c r="AJ113" s="9">
        <v>0</v>
      </c>
      <c r="AK113" s="9">
        <v>0</v>
      </c>
    </row>
    <row r="114" spans="1:3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854148</v>
      </c>
      <c r="I114" s="8">
        <v>0</v>
      </c>
      <c r="J114" s="8">
        <v>141148</v>
      </c>
      <c r="K114" s="8">
        <v>0</v>
      </c>
      <c r="L114" s="8">
        <v>0</v>
      </c>
      <c r="M114" s="8">
        <v>0</v>
      </c>
      <c r="N114" s="8">
        <v>713000</v>
      </c>
      <c r="O114" s="8">
        <v>0</v>
      </c>
      <c r="P114" s="9">
        <v>0</v>
      </c>
      <c r="Q114" s="9">
        <v>16.52</v>
      </c>
      <c r="R114" s="9">
        <v>0</v>
      </c>
      <c r="S114" s="9">
        <v>0</v>
      </c>
      <c r="T114" s="9">
        <v>0</v>
      </c>
      <c r="U114" s="9">
        <v>83.47</v>
      </c>
      <c r="V114" s="9">
        <v>0</v>
      </c>
      <c r="W114" s="8">
        <v>910918.69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910918.69</v>
      </c>
      <c r="AD114" s="8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100</v>
      </c>
      <c r="AK114" s="9">
        <v>0</v>
      </c>
    </row>
    <row r="115" spans="1:3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2126738.35</v>
      </c>
      <c r="I115" s="8">
        <v>780000</v>
      </c>
      <c r="J115" s="8">
        <v>0</v>
      </c>
      <c r="K115" s="8">
        <v>0</v>
      </c>
      <c r="L115" s="8">
        <v>0</v>
      </c>
      <c r="M115" s="8">
        <v>0</v>
      </c>
      <c r="N115" s="8">
        <v>1346738.35</v>
      </c>
      <c r="O115" s="8">
        <v>0</v>
      </c>
      <c r="P115" s="9">
        <v>36.67</v>
      </c>
      <c r="Q115" s="9">
        <v>0</v>
      </c>
      <c r="R115" s="9">
        <v>0</v>
      </c>
      <c r="S115" s="9">
        <v>0</v>
      </c>
      <c r="T115" s="9">
        <v>0</v>
      </c>
      <c r="U115" s="9">
        <v>63.32</v>
      </c>
      <c r="V115" s="9">
        <v>0</v>
      </c>
      <c r="W115" s="8">
        <v>1346738.35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1346738.35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490000</v>
      </c>
      <c r="I116" s="8">
        <v>400000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90000</v>
      </c>
      <c r="P116" s="9">
        <v>81.63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18.36</v>
      </c>
      <c r="W116" s="8">
        <v>299313.94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299313.94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2377777.84</v>
      </c>
      <c r="I117" s="8">
        <v>1950000</v>
      </c>
      <c r="J117" s="8">
        <v>0</v>
      </c>
      <c r="K117" s="8">
        <v>0</v>
      </c>
      <c r="L117" s="8">
        <v>9377.84</v>
      </c>
      <c r="M117" s="8">
        <v>0</v>
      </c>
      <c r="N117" s="8">
        <v>418400</v>
      </c>
      <c r="O117" s="8">
        <v>0</v>
      </c>
      <c r="P117" s="9">
        <v>82</v>
      </c>
      <c r="Q117" s="9">
        <v>0</v>
      </c>
      <c r="R117" s="9">
        <v>0</v>
      </c>
      <c r="S117" s="9">
        <v>0.39</v>
      </c>
      <c r="T117" s="9">
        <v>0</v>
      </c>
      <c r="U117" s="9">
        <v>17.59</v>
      </c>
      <c r="V117" s="9">
        <v>0</v>
      </c>
      <c r="W117" s="8">
        <v>534482.12</v>
      </c>
      <c r="X117" s="8">
        <v>0</v>
      </c>
      <c r="Y117" s="8">
        <v>0</v>
      </c>
      <c r="Z117" s="8">
        <v>0</v>
      </c>
      <c r="AA117" s="8">
        <v>9377.84</v>
      </c>
      <c r="AB117" s="8">
        <v>0</v>
      </c>
      <c r="AC117" s="8">
        <v>525104.28</v>
      </c>
      <c r="AD117" s="8">
        <v>0</v>
      </c>
      <c r="AE117" s="9">
        <v>0</v>
      </c>
      <c r="AF117" s="9">
        <v>0</v>
      </c>
      <c r="AG117" s="9">
        <v>0</v>
      </c>
      <c r="AH117" s="9">
        <v>1.75</v>
      </c>
      <c r="AI117" s="9">
        <v>0</v>
      </c>
      <c r="AJ117" s="9">
        <v>98.24</v>
      </c>
      <c r="AK117" s="9">
        <v>0</v>
      </c>
    </row>
    <row r="118" spans="1:3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1089704.51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1089704.51</v>
      </c>
      <c r="O118" s="8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100</v>
      </c>
      <c r="V118" s="9">
        <v>0</v>
      </c>
      <c r="W118" s="8">
        <v>1089704.51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1089704.51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8671038</v>
      </c>
      <c r="I119" s="8">
        <v>3558969.34</v>
      </c>
      <c r="J119" s="8">
        <v>0</v>
      </c>
      <c r="K119" s="8">
        <v>0</v>
      </c>
      <c r="L119" s="8">
        <v>1942800</v>
      </c>
      <c r="M119" s="8">
        <v>0</v>
      </c>
      <c r="N119" s="8">
        <v>3169268.66</v>
      </c>
      <c r="O119" s="8">
        <v>0</v>
      </c>
      <c r="P119" s="9">
        <v>41.04</v>
      </c>
      <c r="Q119" s="9">
        <v>0</v>
      </c>
      <c r="R119" s="9">
        <v>0</v>
      </c>
      <c r="S119" s="9">
        <v>22.4</v>
      </c>
      <c r="T119" s="9">
        <v>0</v>
      </c>
      <c r="U119" s="9">
        <v>36.55</v>
      </c>
      <c r="V119" s="9">
        <v>0</v>
      </c>
      <c r="W119" s="8">
        <v>6104481.72</v>
      </c>
      <c r="X119" s="8">
        <v>0</v>
      </c>
      <c r="Y119" s="8">
        <v>0</v>
      </c>
      <c r="Z119" s="8">
        <v>0</v>
      </c>
      <c r="AA119" s="8">
        <v>2024457.03</v>
      </c>
      <c r="AB119" s="8">
        <v>0</v>
      </c>
      <c r="AC119" s="8">
        <v>4080024.69</v>
      </c>
      <c r="AD119" s="8">
        <v>0</v>
      </c>
      <c r="AE119" s="9">
        <v>0</v>
      </c>
      <c r="AF119" s="9">
        <v>0</v>
      </c>
      <c r="AG119" s="9">
        <v>0</v>
      </c>
      <c r="AH119" s="9">
        <v>33.16</v>
      </c>
      <c r="AI119" s="9">
        <v>0</v>
      </c>
      <c r="AJ119" s="9">
        <v>66.83</v>
      </c>
      <c r="AK119" s="9">
        <v>0</v>
      </c>
    </row>
    <row r="120" spans="1:3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10443212.94</v>
      </c>
      <c r="I120" s="8">
        <v>1900000</v>
      </c>
      <c r="J120" s="8">
        <v>0</v>
      </c>
      <c r="K120" s="8">
        <v>7652393.98</v>
      </c>
      <c r="L120" s="8">
        <v>890818.96</v>
      </c>
      <c r="M120" s="8">
        <v>0</v>
      </c>
      <c r="N120" s="8">
        <v>0</v>
      </c>
      <c r="O120" s="8">
        <v>0</v>
      </c>
      <c r="P120" s="9">
        <v>18.19</v>
      </c>
      <c r="Q120" s="9">
        <v>0</v>
      </c>
      <c r="R120" s="9">
        <v>73.27</v>
      </c>
      <c r="S120" s="9">
        <v>8.53</v>
      </c>
      <c r="T120" s="9">
        <v>0</v>
      </c>
      <c r="U120" s="9">
        <v>0</v>
      </c>
      <c r="V120" s="9">
        <v>0</v>
      </c>
      <c r="W120" s="8">
        <v>11285025.02</v>
      </c>
      <c r="X120" s="8">
        <v>0</v>
      </c>
      <c r="Y120" s="8">
        <v>0</v>
      </c>
      <c r="Z120" s="8">
        <v>10394206.06</v>
      </c>
      <c r="AA120" s="8">
        <v>890818.96</v>
      </c>
      <c r="AB120" s="8">
        <v>0</v>
      </c>
      <c r="AC120" s="8">
        <v>0</v>
      </c>
      <c r="AD120" s="8">
        <v>0</v>
      </c>
      <c r="AE120" s="9">
        <v>0</v>
      </c>
      <c r="AF120" s="9">
        <v>0</v>
      </c>
      <c r="AG120" s="9">
        <v>92.1</v>
      </c>
      <c r="AH120" s="9">
        <v>7.89</v>
      </c>
      <c r="AI120" s="9">
        <v>0</v>
      </c>
      <c r="AJ120" s="9">
        <v>0</v>
      </c>
      <c r="AK120" s="9">
        <v>0</v>
      </c>
    </row>
    <row r="121" spans="1:3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1268708.33</v>
      </c>
      <c r="I121" s="8">
        <v>0</v>
      </c>
      <c r="J121" s="8">
        <v>0</v>
      </c>
      <c r="K121" s="8">
        <v>0</v>
      </c>
      <c r="L121" s="8">
        <v>19219.33</v>
      </c>
      <c r="M121" s="8">
        <v>0</v>
      </c>
      <c r="N121" s="8">
        <v>1249489</v>
      </c>
      <c r="O121" s="8">
        <v>0</v>
      </c>
      <c r="P121" s="9">
        <v>0</v>
      </c>
      <c r="Q121" s="9">
        <v>0</v>
      </c>
      <c r="R121" s="9">
        <v>0</v>
      </c>
      <c r="S121" s="9">
        <v>1.51</v>
      </c>
      <c r="T121" s="9">
        <v>0</v>
      </c>
      <c r="U121" s="9">
        <v>98.48</v>
      </c>
      <c r="V121" s="9">
        <v>0</v>
      </c>
      <c r="W121" s="8">
        <v>2917016.2</v>
      </c>
      <c r="X121" s="8">
        <v>0</v>
      </c>
      <c r="Y121" s="8">
        <v>0</v>
      </c>
      <c r="Z121" s="8">
        <v>0</v>
      </c>
      <c r="AA121" s="8">
        <v>19219.33</v>
      </c>
      <c r="AB121" s="8">
        <v>0</v>
      </c>
      <c r="AC121" s="8">
        <v>2897796.87</v>
      </c>
      <c r="AD121" s="8">
        <v>0</v>
      </c>
      <c r="AE121" s="9">
        <v>0</v>
      </c>
      <c r="AF121" s="9">
        <v>0</v>
      </c>
      <c r="AG121" s="9">
        <v>0</v>
      </c>
      <c r="AH121" s="9">
        <v>0.65</v>
      </c>
      <c r="AI121" s="9">
        <v>0</v>
      </c>
      <c r="AJ121" s="9">
        <v>99.34</v>
      </c>
      <c r="AK121" s="9">
        <v>0</v>
      </c>
    </row>
    <row r="122" spans="1:3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8556711.69</v>
      </c>
      <c r="I122" s="8">
        <v>4498198</v>
      </c>
      <c r="J122" s="8">
        <v>0</v>
      </c>
      <c r="K122" s="8">
        <v>1135384.69</v>
      </c>
      <c r="L122" s="8">
        <v>2923129</v>
      </c>
      <c r="M122" s="8">
        <v>0</v>
      </c>
      <c r="N122" s="8">
        <v>0</v>
      </c>
      <c r="O122" s="8">
        <v>0</v>
      </c>
      <c r="P122" s="9">
        <v>52.56</v>
      </c>
      <c r="Q122" s="9">
        <v>0</v>
      </c>
      <c r="R122" s="9">
        <v>13.26</v>
      </c>
      <c r="S122" s="9">
        <v>34.16</v>
      </c>
      <c r="T122" s="9">
        <v>0</v>
      </c>
      <c r="U122" s="9">
        <v>0</v>
      </c>
      <c r="V122" s="9">
        <v>0</v>
      </c>
      <c r="W122" s="8">
        <v>3225101.94</v>
      </c>
      <c r="X122" s="8">
        <v>0</v>
      </c>
      <c r="Y122" s="8">
        <v>0.32</v>
      </c>
      <c r="Z122" s="8">
        <v>301972.62</v>
      </c>
      <c r="AA122" s="8">
        <v>2923129</v>
      </c>
      <c r="AB122" s="8">
        <v>0</v>
      </c>
      <c r="AC122" s="8">
        <v>0</v>
      </c>
      <c r="AD122" s="8">
        <v>0</v>
      </c>
      <c r="AE122" s="9">
        <v>0</v>
      </c>
      <c r="AF122" s="9">
        <v>0</v>
      </c>
      <c r="AG122" s="9">
        <v>9.36</v>
      </c>
      <c r="AH122" s="9">
        <v>90.63</v>
      </c>
      <c r="AI122" s="9">
        <v>0</v>
      </c>
      <c r="AJ122" s="9">
        <v>0</v>
      </c>
      <c r="AK122" s="9">
        <v>0</v>
      </c>
    </row>
    <row r="123" spans="1:3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2153658.53</v>
      </c>
      <c r="I123" s="8">
        <v>1500000</v>
      </c>
      <c r="J123" s="8">
        <v>0</v>
      </c>
      <c r="K123" s="8">
        <v>0</v>
      </c>
      <c r="L123" s="8">
        <v>0</v>
      </c>
      <c r="M123" s="8">
        <v>0</v>
      </c>
      <c r="N123" s="8">
        <v>653658.53</v>
      </c>
      <c r="O123" s="8">
        <v>0</v>
      </c>
      <c r="P123" s="9">
        <v>69.64</v>
      </c>
      <c r="Q123" s="9">
        <v>0</v>
      </c>
      <c r="R123" s="9">
        <v>0</v>
      </c>
      <c r="S123" s="9">
        <v>0</v>
      </c>
      <c r="T123" s="9">
        <v>0</v>
      </c>
      <c r="U123" s="9">
        <v>30.35</v>
      </c>
      <c r="V123" s="9">
        <v>0</v>
      </c>
      <c r="W123" s="8">
        <v>1842506.15</v>
      </c>
      <c r="X123" s="8">
        <v>1069061.09</v>
      </c>
      <c r="Y123" s="8">
        <v>0</v>
      </c>
      <c r="Z123" s="8">
        <v>0</v>
      </c>
      <c r="AA123" s="8">
        <v>119786.53</v>
      </c>
      <c r="AB123" s="8">
        <v>0</v>
      </c>
      <c r="AC123" s="8">
        <v>653658.53</v>
      </c>
      <c r="AD123" s="8">
        <v>0</v>
      </c>
      <c r="AE123" s="9">
        <v>58.02</v>
      </c>
      <c r="AF123" s="9">
        <v>0</v>
      </c>
      <c r="AG123" s="9">
        <v>0</v>
      </c>
      <c r="AH123" s="9">
        <v>6.5</v>
      </c>
      <c r="AI123" s="9">
        <v>0</v>
      </c>
      <c r="AJ123" s="9">
        <v>35.47</v>
      </c>
      <c r="AK123" s="9">
        <v>0</v>
      </c>
    </row>
    <row r="124" spans="1:3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3801839.5</v>
      </c>
      <c r="I124" s="8">
        <v>1420000</v>
      </c>
      <c r="J124" s="8">
        <v>0</v>
      </c>
      <c r="K124" s="8">
        <v>0</v>
      </c>
      <c r="L124" s="8">
        <v>2381839.5</v>
      </c>
      <c r="M124" s="8">
        <v>0</v>
      </c>
      <c r="N124" s="8">
        <v>0</v>
      </c>
      <c r="O124" s="8">
        <v>0</v>
      </c>
      <c r="P124" s="9">
        <v>37.35</v>
      </c>
      <c r="Q124" s="9">
        <v>0</v>
      </c>
      <c r="R124" s="9">
        <v>0</v>
      </c>
      <c r="S124" s="9">
        <v>62.64</v>
      </c>
      <c r="T124" s="9">
        <v>0</v>
      </c>
      <c r="U124" s="9">
        <v>0</v>
      </c>
      <c r="V124" s="9">
        <v>0</v>
      </c>
      <c r="W124" s="8">
        <v>2781839.5</v>
      </c>
      <c r="X124" s="8">
        <v>400000</v>
      </c>
      <c r="Y124" s="8">
        <v>0</v>
      </c>
      <c r="Z124" s="8">
        <v>0</v>
      </c>
      <c r="AA124" s="8">
        <v>2381839.5</v>
      </c>
      <c r="AB124" s="8">
        <v>0</v>
      </c>
      <c r="AC124" s="8">
        <v>0</v>
      </c>
      <c r="AD124" s="8">
        <v>0</v>
      </c>
      <c r="AE124" s="9">
        <v>14.37</v>
      </c>
      <c r="AF124" s="9">
        <v>0</v>
      </c>
      <c r="AG124" s="9">
        <v>0</v>
      </c>
      <c r="AH124" s="9">
        <v>85.62</v>
      </c>
      <c r="AI124" s="9">
        <v>0</v>
      </c>
      <c r="AJ124" s="9">
        <v>0</v>
      </c>
      <c r="AK124" s="9">
        <v>0</v>
      </c>
    </row>
    <row r="125" spans="1:3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3101230.23</v>
      </c>
      <c r="I125" s="8">
        <v>1500000</v>
      </c>
      <c r="J125" s="8">
        <v>0</v>
      </c>
      <c r="K125" s="8">
        <v>0</v>
      </c>
      <c r="L125" s="8">
        <v>1247179.61</v>
      </c>
      <c r="M125" s="8">
        <v>0</v>
      </c>
      <c r="N125" s="8">
        <v>354050.62</v>
      </c>
      <c r="O125" s="8">
        <v>0</v>
      </c>
      <c r="P125" s="9">
        <v>48.36</v>
      </c>
      <c r="Q125" s="9">
        <v>0</v>
      </c>
      <c r="R125" s="9">
        <v>0</v>
      </c>
      <c r="S125" s="9">
        <v>40.21</v>
      </c>
      <c r="T125" s="9">
        <v>0</v>
      </c>
      <c r="U125" s="9">
        <v>11.41</v>
      </c>
      <c r="V125" s="9">
        <v>0</v>
      </c>
      <c r="W125" s="8">
        <v>1738350.62</v>
      </c>
      <c r="X125" s="8">
        <v>0</v>
      </c>
      <c r="Y125" s="8">
        <v>0</v>
      </c>
      <c r="Z125" s="8">
        <v>0</v>
      </c>
      <c r="AA125" s="8">
        <v>1247179.61</v>
      </c>
      <c r="AB125" s="8">
        <v>0</v>
      </c>
      <c r="AC125" s="8">
        <v>491171.01</v>
      </c>
      <c r="AD125" s="8">
        <v>0</v>
      </c>
      <c r="AE125" s="9">
        <v>0</v>
      </c>
      <c r="AF125" s="9">
        <v>0</v>
      </c>
      <c r="AG125" s="9">
        <v>0</v>
      </c>
      <c r="AH125" s="9">
        <v>71.74</v>
      </c>
      <c r="AI125" s="9">
        <v>0</v>
      </c>
      <c r="AJ125" s="9">
        <v>28.25</v>
      </c>
      <c r="AK125" s="9">
        <v>0</v>
      </c>
    </row>
    <row r="126" spans="1:3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191916</v>
      </c>
      <c r="I126" s="8">
        <v>156954.37</v>
      </c>
      <c r="J126" s="8">
        <v>0</v>
      </c>
      <c r="K126" s="8">
        <v>0</v>
      </c>
      <c r="L126" s="8">
        <v>0</v>
      </c>
      <c r="M126" s="8">
        <v>0</v>
      </c>
      <c r="N126" s="8">
        <v>34961.63</v>
      </c>
      <c r="O126" s="8">
        <v>0</v>
      </c>
      <c r="P126" s="9">
        <v>81.78</v>
      </c>
      <c r="Q126" s="9">
        <v>0</v>
      </c>
      <c r="R126" s="9">
        <v>0</v>
      </c>
      <c r="S126" s="9">
        <v>0</v>
      </c>
      <c r="T126" s="9">
        <v>0</v>
      </c>
      <c r="U126" s="9">
        <v>18.21</v>
      </c>
      <c r="V126" s="9">
        <v>0</v>
      </c>
      <c r="W126" s="8">
        <v>34961.63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34961.63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5222929</v>
      </c>
      <c r="I127" s="8">
        <v>4196423</v>
      </c>
      <c r="J127" s="8">
        <v>0</v>
      </c>
      <c r="K127" s="8">
        <v>0</v>
      </c>
      <c r="L127" s="8">
        <v>490117</v>
      </c>
      <c r="M127" s="8">
        <v>0</v>
      </c>
      <c r="N127" s="8">
        <v>536389</v>
      </c>
      <c r="O127" s="8">
        <v>0</v>
      </c>
      <c r="P127" s="9">
        <v>80.34</v>
      </c>
      <c r="Q127" s="9">
        <v>0</v>
      </c>
      <c r="R127" s="9">
        <v>0</v>
      </c>
      <c r="S127" s="9">
        <v>9.38</v>
      </c>
      <c r="T127" s="9">
        <v>0</v>
      </c>
      <c r="U127" s="9">
        <v>10.26</v>
      </c>
      <c r="V127" s="9">
        <v>0</v>
      </c>
      <c r="W127" s="8">
        <v>4922947.92</v>
      </c>
      <c r="X127" s="8">
        <v>3323528</v>
      </c>
      <c r="Y127" s="8">
        <v>0</v>
      </c>
      <c r="Z127" s="8">
        <v>0</v>
      </c>
      <c r="AA127" s="8">
        <v>490117</v>
      </c>
      <c r="AB127" s="8">
        <v>0</v>
      </c>
      <c r="AC127" s="8">
        <v>1109302.92</v>
      </c>
      <c r="AD127" s="8">
        <v>0</v>
      </c>
      <c r="AE127" s="9">
        <v>67.51</v>
      </c>
      <c r="AF127" s="9">
        <v>0</v>
      </c>
      <c r="AG127" s="9">
        <v>0</v>
      </c>
      <c r="AH127" s="9">
        <v>9.95</v>
      </c>
      <c r="AI127" s="9">
        <v>0</v>
      </c>
      <c r="AJ127" s="9">
        <v>22.53</v>
      </c>
      <c r="AK127" s="9">
        <v>0</v>
      </c>
    </row>
    <row r="128" spans="1:3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1975755.62</v>
      </c>
      <c r="I128" s="8">
        <v>1370000</v>
      </c>
      <c r="J128" s="8">
        <v>0</v>
      </c>
      <c r="K128" s="8">
        <v>0</v>
      </c>
      <c r="L128" s="8">
        <v>422956</v>
      </c>
      <c r="M128" s="8">
        <v>0</v>
      </c>
      <c r="N128" s="8">
        <v>182799.62</v>
      </c>
      <c r="O128" s="8">
        <v>0</v>
      </c>
      <c r="P128" s="9">
        <v>69.34</v>
      </c>
      <c r="Q128" s="9">
        <v>0</v>
      </c>
      <c r="R128" s="9">
        <v>0</v>
      </c>
      <c r="S128" s="9">
        <v>21.4</v>
      </c>
      <c r="T128" s="9">
        <v>0</v>
      </c>
      <c r="U128" s="9">
        <v>9.25</v>
      </c>
      <c r="V128" s="9">
        <v>0</v>
      </c>
      <c r="W128" s="8">
        <v>605755.62</v>
      </c>
      <c r="X128" s="8">
        <v>0</v>
      </c>
      <c r="Y128" s="8">
        <v>0</v>
      </c>
      <c r="Z128" s="8">
        <v>0</v>
      </c>
      <c r="AA128" s="8">
        <v>422956</v>
      </c>
      <c r="AB128" s="8">
        <v>0</v>
      </c>
      <c r="AC128" s="8">
        <v>182799.62</v>
      </c>
      <c r="AD128" s="8">
        <v>0</v>
      </c>
      <c r="AE128" s="9">
        <v>0</v>
      </c>
      <c r="AF128" s="9">
        <v>0</v>
      </c>
      <c r="AG128" s="9">
        <v>0</v>
      </c>
      <c r="AH128" s="9">
        <v>69.82</v>
      </c>
      <c r="AI128" s="9">
        <v>0</v>
      </c>
      <c r="AJ128" s="9">
        <v>30.17</v>
      </c>
      <c r="AK128" s="9">
        <v>0</v>
      </c>
    </row>
    <row r="129" spans="1:3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8757782</v>
      </c>
      <c r="I129" s="8">
        <v>6600000</v>
      </c>
      <c r="J129" s="8">
        <v>120000</v>
      </c>
      <c r="K129" s="8">
        <v>0</v>
      </c>
      <c r="L129" s="8">
        <v>69235</v>
      </c>
      <c r="M129" s="8">
        <v>0</v>
      </c>
      <c r="N129" s="8">
        <v>1968547</v>
      </c>
      <c r="O129" s="8">
        <v>0</v>
      </c>
      <c r="P129" s="9">
        <v>75.36</v>
      </c>
      <c r="Q129" s="9">
        <v>1.37</v>
      </c>
      <c r="R129" s="9">
        <v>0</v>
      </c>
      <c r="S129" s="9">
        <v>0.79</v>
      </c>
      <c r="T129" s="9">
        <v>0</v>
      </c>
      <c r="U129" s="9">
        <v>22.47</v>
      </c>
      <c r="V129" s="9">
        <v>0</v>
      </c>
      <c r="W129" s="8">
        <v>6757782.54</v>
      </c>
      <c r="X129" s="8">
        <v>4600000</v>
      </c>
      <c r="Y129" s="8">
        <v>120000</v>
      </c>
      <c r="Z129" s="8">
        <v>0</v>
      </c>
      <c r="AA129" s="8">
        <v>69234.57</v>
      </c>
      <c r="AB129" s="8">
        <v>0</v>
      </c>
      <c r="AC129" s="8">
        <v>1968547.97</v>
      </c>
      <c r="AD129" s="8">
        <v>0</v>
      </c>
      <c r="AE129" s="9">
        <v>68.06</v>
      </c>
      <c r="AF129" s="9">
        <v>1.77</v>
      </c>
      <c r="AG129" s="9">
        <v>0</v>
      </c>
      <c r="AH129" s="9">
        <v>1.02</v>
      </c>
      <c r="AI129" s="9">
        <v>0</v>
      </c>
      <c r="AJ129" s="9">
        <v>29.13</v>
      </c>
      <c r="AK129" s="9">
        <v>0</v>
      </c>
    </row>
    <row r="130" spans="1:3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172136.12</v>
      </c>
      <c r="I130" s="8">
        <v>172136.12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9">
        <v>100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8">
        <v>701423.34</v>
      </c>
      <c r="X130" s="8">
        <v>701423.34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9">
        <v>100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</row>
    <row r="131" spans="1:3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3130181.49</v>
      </c>
      <c r="I131" s="8">
        <v>2772182.49</v>
      </c>
      <c r="J131" s="8">
        <v>0</v>
      </c>
      <c r="K131" s="8">
        <v>357999</v>
      </c>
      <c r="L131" s="8">
        <v>0</v>
      </c>
      <c r="M131" s="8">
        <v>0</v>
      </c>
      <c r="N131" s="8">
        <v>0</v>
      </c>
      <c r="O131" s="8">
        <v>0</v>
      </c>
      <c r="P131" s="9">
        <v>88.56</v>
      </c>
      <c r="Q131" s="9">
        <v>0</v>
      </c>
      <c r="R131" s="9">
        <v>11.43</v>
      </c>
      <c r="S131" s="9">
        <v>0</v>
      </c>
      <c r="T131" s="9">
        <v>0</v>
      </c>
      <c r="U131" s="9">
        <v>0</v>
      </c>
      <c r="V131" s="9">
        <v>0</v>
      </c>
      <c r="W131" s="8">
        <v>2903721.85</v>
      </c>
      <c r="X131" s="8">
        <v>0</v>
      </c>
      <c r="Y131" s="8">
        <v>0</v>
      </c>
      <c r="Z131" s="8">
        <v>2552626.85</v>
      </c>
      <c r="AA131" s="8">
        <v>0</v>
      </c>
      <c r="AB131" s="8">
        <v>0</v>
      </c>
      <c r="AC131" s="8">
        <v>351095</v>
      </c>
      <c r="AD131" s="8">
        <v>0</v>
      </c>
      <c r="AE131" s="9">
        <v>0</v>
      </c>
      <c r="AF131" s="9">
        <v>0</v>
      </c>
      <c r="AG131" s="9">
        <v>87.9</v>
      </c>
      <c r="AH131" s="9">
        <v>0</v>
      </c>
      <c r="AI131" s="9">
        <v>0</v>
      </c>
      <c r="AJ131" s="9">
        <v>12.09</v>
      </c>
      <c r="AK131" s="9">
        <v>0</v>
      </c>
    </row>
    <row r="132" spans="1:3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2980093</v>
      </c>
      <c r="I132" s="8">
        <v>2757000</v>
      </c>
      <c r="J132" s="8">
        <v>0</v>
      </c>
      <c r="K132" s="8">
        <v>0</v>
      </c>
      <c r="L132" s="8">
        <v>91484.28</v>
      </c>
      <c r="M132" s="8">
        <v>0</v>
      </c>
      <c r="N132" s="8">
        <v>131608.72</v>
      </c>
      <c r="O132" s="8">
        <v>0</v>
      </c>
      <c r="P132" s="9">
        <v>92.51</v>
      </c>
      <c r="Q132" s="9">
        <v>0</v>
      </c>
      <c r="R132" s="9">
        <v>0</v>
      </c>
      <c r="S132" s="9">
        <v>3.06</v>
      </c>
      <c r="T132" s="9">
        <v>0</v>
      </c>
      <c r="U132" s="9">
        <v>4.41</v>
      </c>
      <c r="V132" s="9">
        <v>0</v>
      </c>
      <c r="W132" s="8">
        <v>223093.23</v>
      </c>
      <c r="X132" s="8">
        <v>0</v>
      </c>
      <c r="Y132" s="8">
        <v>0</v>
      </c>
      <c r="Z132" s="8">
        <v>0</v>
      </c>
      <c r="AA132" s="8">
        <v>91484.28</v>
      </c>
      <c r="AB132" s="8">
        <v>0</v>
      </c>
      <c r="AC132" s="8">
        <v>131608.95</v>
      </c>
      <c r="AD132" s="8">
        <v>0</v>
      </c>
      <c r="AE132" s="9">
        <v>0</v>
      </c>
      <c r="AF132" s="9">
        <v>0</v>
      </c>
      <c r="AG132" s="9">
        <v>0</v>
      </c>
      <c r="AH132" s="9">
        <v>41</v>
      </c>
      <c r="AI132" s="9">
        <v>0</v>
      </c>
      <c r="AJ132" s="9">
        <v>58.99</v>
      </c>
      <c r="AK132" s="9">
        <v>0</v>
      </c>
    </row>
    <row r="133" spans="1:3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834090.43</v>
      </c>
      <c r="I133" s="8">
        <v>0</v>
      </c>
      <c r="J133" s="8">
        <v>0</v>
      </c>
      <c r="K133" s="8">
        <v>816590</v>
      </c>
      <c r="L133" s="8">
        <v>17500.43</v>
      </c>
      <c r="M133" s="8">
        <v>0</v>
      </c>
      <c r="N133" s="8">
        <v>0</v>
      </c>
      <c r="O133" s="8">
        <v>0</v>
      </c>
      <c r="P133" s="9">
        <v>0</v>
      </c>
      <c r="Q133" s="9">
        <v>0</v>
      </c>
      <c r="R133" s="9">
        <v>97.9</v>
      </c>
      <c r="S133" s="9">
        <v>2.09</v>
      </c>
      <c r="T133" s="9">
        <v>0</v>
      </c>
      <c r="U133" s="9">
        <v>0</v>
      </c>
      <c r="V133" s="9">
        <v>0</v>
      </c>
      <c r="W133" s="8">
        <v>4116874.78</v>
      </c>
      <c r="X133" s="8">
        <v>0</v>
      </c>
      <c r="Y133" s="8">
        <v>50093</v>
      </c>
      <c r="Z133" s="8">
        <v>4049281.35</v>
      </c>
      <c r="AA133" s="8">
        <v>17500.43</v>
      </c>
      <c r="AB133" s="8">
        <v>0</v>
      </c>
      <c r="AC133" s="8">
        <v>0</v>
      </c>
      <c r="AD133" s="8">
        <v>0</v>
      </c>
      <c r="AE133" s="9">
        <v>0</v>
      </c>
      <c r="AF133" s="9">
        <v>1.21</v>
      </c>
      <c r="AG133" s="9">
        <v>98.35</v>
      </c>
      <c r="AH133" s="9">
        <v>0.42</v>
      </c>
      <c r="AI133" s="9">
        <v>0</v>
      </c>
      <c r="AJ133" s="9">
        <v>0</v>
      </c>
      <c r="AK133" s="9">
        <v>0</v>
      </c>
    </row>
    <row r="134" spans="1:3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2048301.21</v>
      </c>
      <c r="I134" s="8">
        <v>430000</v>
      </c>
      <c r="J134" s="8">
        <v>0</v>
      </c>
      <c r="K134" s="8">
        <v>0</v>
      </c>
      <c r="L134" s="8">
        <v>0</v>
      </c>
      <c r="M134" s="8">
        <v>0</v>
      </c>
      <c r="N134" s="8">
        <v>1618301.21</v>
      </c>
      <c r="O134" s="8">
        <v>0</v>
      </c>
      <c r="P134" s="9">
        <v>20.99</v>
      </c>
      <c r="Q134" s="9">
        <v>0</v>
      </c>
      <c r="R134" s="9">
        <v>0</v>
      </c>
      <c r="S134" s="9">
        <v>0</v>
      </c>
      <c r="T134" s="9">
        <v>0</v>
      </c>
      <c r="U134" s="9">
        <v>79</v>
      </c>
      <c r="V134" s="9">
        <v>0</v>
      </c>
      <c r="W134" s="8">
        <v>1618301.21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1618301.21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2211653.42</v>
      </c>
      <c r="I135" s="8">
        <v>1200000</v>
      </c>
      <c r="J135" s="8">
        <v>0</v>
      </c>
      <c r="K135" s="8">
        <v>0</v>
      </c>
      <c r="L135" s="8">
        <v>63293.42</v>
      </c>
      <c r="M135" s="8">
        <v>0</v>
      </c>
      <c r="N135" s="8">
        <v>948360</v>
      </c>
      <c r="O135" s="8">
        <v>0</v>
      </c>
      <c r="P135" s="9">
        <v>54.25</v>
      </c>
      <c r="Q135" s="9">
        <v>0</v>
      </c>
      <c r="R135" s="9">
        <v>0</v>
      </c>
      <c r="S135" s="9">
        <v>2.86</v>
      </c>
      <c r="T135" s="9">
        <v>0</v>
      </c>
      <c r="U135" s="9">
        <v>42.88</v>
      </c>
      <c r="V135" s="9">
        <v>0</v>
      </c>
      <c r="W135" s="8">
        <v>1338140.76</v>
      </c>
      <c r="X135" s="8">
        <v>0</v>
      </c>
      <c r="Y135" s="8">
        <v>0</v>
      </c>
      <c r="Z135" s="8">
        <v>0</v>
      </c>
      <c r="AA135" s="8">
        <v>68156.72</v>
      </c>
      <c r="AB135" s="8">
        <v>0</v>
      </c>
      <c r="AC135" s="8">
        <v>1269984.04</v>
      </c>
      <c r="AD135" s="8">
        <v>0</v>
      </c>
      <c r="AE135" s="9">
        <v>0</v>
      </c>
      <c r="AF135" s="9">
        <v>0</v>
      </c>
      <c r="AG135" s="9">
        <v>0</v>
      </c>
      <c r="AH135" s="9">
        <v>5.09</v>
      </c>
      <c r="AI135" s="9">
        <v>0</v>
      </c>
      <c r="AJ135" s="9">
        <v>94.9</v>
      </c>
      <c r="AK135" s="9">
        <v>0</v>
      </c>
    </row>
    <row r="136" spans="1:3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1200000</v>
      </c>
      <c r="I136" s="8">
        <v>1200000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>
        <v>100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8">
        <v>42042.49</v>
      </c>
      <c r="X136" s="8">
        <v>0</v>
      </c>
      <c r="Y136" s="8">
        <v>0</v>
      </c>
      <c r="Z136" s="8">
        <v>0</v>
      </c>
      <c r="AA136" s="8">
        <v>42042.49</v>
      </c>
      <c r="AB136" s="8">
        <v>0</v>
      </c>
      <c r="AC136" s="8">
        <v>0</v>
      </c>
      <c r="AD136" s="8">
        <v>0</v>
      </c>
      <c r="AE136" s="9">
        <v>0</v>
      </c>
      <c r="AF136" s="9">
        <v>0</v>
      </c>
      <c r="AG136" s="9">
        <v>0</v>
      </c>
      <c r="AH136" s="9">
        <v>100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1371851.05</v>
      </c>
      <c r="I137" s="8">
        <v>1066065.64</v>
      </c>
      <c r="J137" s="8">
        <v>0</v>
      </c>
      <c r="K137" s="8">
        <v>0</v>
      </c>
      <c r="L137" s="8">
        <v>4904.25</v>
      </c>
      <c r="M137" s="8">
        <v>0</v>
      </c>
      <c r="N137" s="8">
        <v>300881.16</v>
      </c>
      <c r="O137" s="8">
        <v>0</v>
      </c>
      <c r="P137" s="9">
        <v>77.71</v>
      </c>
      <c r="Q137" s="9">
        <v>0</v>
      </c>
      <c r="R137" s="9">
        <v>0</v>
      </c>
      <c r="S137" s="9">
        <v>0.35</v>
      </c>
      <c r="T137" s="9">
        <v>0</v>
      </c>
      <c r="U137" s="9">
        <v>21.93</v>
      </c>
      <c r="V137" s="9">
        <v>0</v>
      </c>
      <c r="W137" s="8">
        <v>305785.41</v>
      </c>
      <c r="X137" s="8">
        <v>0</v>
      </c>
      <c r="Y137" s="8">
        <v>0</v>
      </c>
      <c r="Z137" s="8">
        <v>0</v>
      </c>
      <c r="AA137" s="8">
        <v>4904.25</v>
      </c>
      <c r="AB137" s="8">
        <v>0</v>
      </c>
      <c r="AC137" s="8">
        <v>300881.16</v>
      </c>
      <c r="AD137" s="8">
        <v>0</v>
      </c>
      <c r="AE137" s="9">
        <v>0</v>
      </c>
      <c r="AF137" s="9">
        <v>0</v>
      </c>
      <c r="AG137" s="9">
        <v>0</v>
      </c>
      <c r="AH137" s="9">
        <v>1.6</v>
      </c>
      <c r="AI137" s="9">
        <v>0</v>
      </c>
      <c r="AJ137" s="9">
        <v>98.39</v>
      </c>
      <c r="AK137" s="9">
        <v>0</v>
      </c>
    </row>
    <row r="138" spans="1:3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3999932.91</v>
      </c>
      <c r="I138" s="8">
        <v>2969932.91</v>
      </c>
      <c r="J138" s="8">
        <v>0</v>
      </c>
      <c r="K138" s="8">
        <v>0</v>
      </c>
      <c r="L138" s="8">
        <v>0</v>
      </c>
      <c r="M138" s="8">
        <v>0</v>
      </c>
      <c r="N138" s="8">
        <v>1030000</v>
      </c>
      <c r="O138" s="8">
        <v>0</v>
      </c>
      <c r="P138" s="9">
        <v>74.24</v>
      </c>
      <c r="Q138" s="9">
        <v>0</v>
      </c>
      <c r="R138" s="9">
        <v>0</v>
      </c>
      <c r="S138" s="9">
        <v>0</v>
      </c>
      <c r="T138" s="9">
        <v>0</v>
      </c>
      <c r="U138" s="9">
        <v>25.75</v>
      </c>
      <c r="V138" s="9">
        <v>0</v>
      </c>
      <c r="W138" s="8">
        <v>2036383.49</v>
      </c>
      <c r="X138" s="8">
        <v>1000000</v>
      </c>
      <c r="Y138" s="8">
        <v>0</v>
      </c>
      <c r="Z138" s="8">
        <v>0</v>
      </c>
      <c r="AA138" s="8">
        <v>0</v>
      </c>
      <c r="AB138" s="8">
        <v>0</v>
      </c>
      <c r="AC138" s="8">
        <v>1036383.49</v>
      </c>
      <c r="AD138" s="8">
        <v>0</v>
      </c>
      <c r="AE138" s="9">
        <v>49.1</v>
      </c>
      <c r="AF138" s="9">
        <v>0</v>
      </c>
      <c r="AG138" s="9">
        <v>0</v>
      </c>
      <c r="AH138" s="9">
        <v>0</v>
      </c>
      <c r="AI138" s="9">
        <v>0</v>
      </c>
      <c r="AJ138" s="9">
        <v>50.89</v>
      </c>
      <c r="AK138" s="9">
        <v>0</v>
      </c>
    </row>
    <row r="139" spans="1:3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339392.56</v>
      </c>
      <c r="I139" s="8">
        <v>332798.86</v>
      </c>
      <c r="J139" s="8">
        <v>0</v>
      </c>
      <c r="K139" s="8">
        <v>0</v>
      </c>
      <c r="L139" s="8">
        <v>0</v>
      </c>
      <c r="M139" s="8">
        <v>0</v>
      </c>
      <c r="N139" s="8">
        <v>6593.7</v>
      </c>
      <c r="O139" s="8">
        <v>0</v>
      </c>
      <c r="P139" s="9">
        <v>98.05</v>
      </c>
      <c r="Q139" s="9">
        <v>0</v>
      </c>
      <c r="R139" s="9">
        <v>0</v>
      </c>
      <c r="S139" s="9">
        <v>0</v>
      </c>
      <c r="T139" s="9">
        <v>0</v>
      </c>
      <c r="U139" s="9">
        <v>1.94</v>
      </c>
      <c r="V139" s="9">
        <v>0</v>
      </c>
      <c r="W139" s="8">
        <v>21235.32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21235.32</v>
      </c>
      <c r="AD139" s="8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100</v>
      </c>
      <c r="AK139" s="9">
        <v>0</v>
      </c>
    </row>
    <row r="140" spans="1:3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2700355.1</v>
      </c>
      <c r="I140" s="8">
        <v>2304568.23</v>
      </c>
      <c r="J140" s="8">
        <v>0</v>
      </c>
      <c r="K140" s="8">
        <v>0</v>
      </c>
      <c r="L140" s="8">
        <v>0</v>
      </c>
      <c r="M140" s="8">
        <v>0</v>
      </c>
      <c r="N140" s="8">
        <v>395786.87</v>
      </c>
      <c r="O140" s="8">
        <v>0</v>
      </c>
      <c r="P140" s="9">
        <v>85.34</v>
      </c>
      <c r="Q140" s="9">
        <v>0</v>
      </c>
      <c r="R140" s="9">
        <v>0</v>
      </c>
      <c r="S140" s="9">
        <v>0</v>
      </c>
      <c r="T140" s="9">
        <v>0</v>
      </c>
      <c r="U140" s="9">
        <v>14.65</v>
      </c>
      <c r="V140" s="9">
        <v>0</v>
      </c>
      <c r="W140" s="8">
        <v>395786.87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395786.87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2105000</v>
      </c>
      <c r="I141" s="8">
        <v>0</v>
      </c>
      <c r="J141" s="8">
        <v>0</v>
      </c>
      <c r="K141" s="8">
        <v>0</v>
      </c>
      <c r="L141" s="8">
        <v>1129168</v>
      </c>
      <c r="M141" s="8">
        <v>0</v>
      </c>
      <c r="N141" s="8">
        <v>975832</v>
      </c>
      <c r="O141" s="8">
        <v>0</v>
      </c>
      <c r="P141" s="9">
        <v>0</v>
      </c>
      <c r="Q141" s="9">
        <v>0</v>
      </c>
      <c r="R141" s="9">
        <v>0</v>
      </c>
      <c r="S141" s="9">
        <v>53.64</v>
      </c>
      <c r="T141" s="9">
        <v>0</v>
      </c>
      <c r="U141" s="9">
        <v>46.35</v>
      </c>
      <c r="V141" s="9">
        <v>0</v>
      </c>
      <c r="W141" s="8">
        <v>3212546.25</v>
      </c>
      <c r="X141" s="8">
        <v>0</v>
      </c>
      <c r="Y141" s="8">
        <v>0</v>
      </c>
      <c r="Z141" s="8">
        <v>0</v>
      </c>
      <c r="AA141" s="8">
        <v>1361784.73</v>
      </c>
      <c r="AB141" s="8">
        <v>0</v>
      </c>
      <c r="AC141" s="8">
        <v>1850761.52</v>
      </c>
      <c r="AD141" s="8">
        <v>0</v>
      </c>
      <c r="AE141" s="9">
        <v>0</v>
      </c>
      <c r="AF141" s="9">
        <v>0</v>
      </c>
      <c r="AG141" s="9">
        <v>0</v>
      </c>
      <c r="AH141" s="9">
        <v>42.38</v>
      </c>
      <c r="AI141" s="9">
        <v>0</v>
      </c>
      <c r="AJ141" s="9">
        <v>57.61</v>
      </c>
      <c r="AK141" s="9">
        <v>0</v>
      </c>
    </row>
    <row r="142" spans="1:3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239125.68</v>
      </c>
      <c r="I142" s="8">
        <v>0</v>
      </c>
      <c r="J142" s="8">
        <v>0</v>
      </c>
      <c r="K142" s="8">
        <v>239125.68</v>
      </c>
      <c r="L142" s="8">
        <v>0</v>
      </c>
      <c r="M142" s="8">
        <v>0</v>
      </c>
      <c r="N142" s="8">
        <v>0</v>
      </c>
      <c r="O142" s="8">
        <v>0</v>
      </c>
      <c r="P142" s="9">
        <v>0</v>
      </c>
      <c r="Q142" s="9">
        <v>0</v>
      </c>
      <c r="R142" s="9">
        <v>100</v>
      </c>
      <c r="S142" s="9">
        <v>0</v>
      </c>
      <c r="T142" s="9">
        <v>0</v>
      </c>
      <c r="U142" s="9">
        <v>0</v>
      </c>
      <c r="V142" s="9">
        <v>0</v>
      </c>
      <c r="W142" s="8">
        <v>726183.05</v>
      </c>
      <c r="X142" s="8">
        <v>0</v>
      </c>
      <c r="Y142" s="8">
        <v>0</v>
      </c>
      <c r="Z142" s="8">
        <v>726183.05</v>
      </c>
      <c r="AA142" s="8">
        <v>0</v>
      </c>
      <c r="AB142" s="8">
        <v>0</v>
      </c>
      <c r="AC142" s="8">
        <v>0</v>
      </c>
      <c r="AD142" s="8">
        <v>0</v>
      </c>
      <c r="AE142" s="9">
        <v>0</v>
      </c>
      <c r="AF142" s="9">
        <v>0</v>
      </c>
      <c r="AG142" s="9">
        <v>100</v>
      </c>
      <c r="AH142" s="9">
        <v>0</v>
      </c>
      <c r="AI142" s="9">
        <v>0</v>
      </c>
      <c r="AJ142" s="9">
        <v>0</v>
      </c>
      <c r="AK142" s="9">
        <v>0</v>
      </c>
    </row>
    <row r="143" spans="1:3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2691519</v>
      </c>
      <c r="I143" s="8">
        <v>2464000</v>
      </c>
      <c r="J143" s="8">
        <v>0</v>
      </c>
      <c r="K143" s="8">
        <v>0</v>
      </c>
      <c r="L143" s="8">
        <v>227519</v>
      </c>
      <c r="M143" s="8">
        <v>0</v>
      </c>
      <c r="N143" s="8">
        <v>0</v>
      </c>
      <c r="O143" s="8">
        <v>0</v>
      </c>
      <c r="P143" s="9">
        <v>91.54</v>
      </c>
      <c r="Q143" s="9">
        <v>0</v>
      </c>
      <c r="R143" s="9">
        <v>0</v>
      </c>
      <c r="S143" s="9">
        <v>8.45</v>
      </c>
      <c r="T143" s="9">
        <v>0</v>
      </c>
      <c r="U143" s="9">
        <v>0</v>
      </c>
      <c r="V143" s="9">
        <v>0</v>
      </c>
      <c r="W143" s="8">
        <v>313911.23</v>
      </c>
      <c r="X143" s="8">
        <v>0</v>
      </c>
      <c r="Y143" s="8">
        <v>0</v>
      </c>
      <c r="Z143" s="8">
        <v>0</v>
      </c>
      <c r="AA143" s="8">
        <v>227519</v>
      </c>
      <c r="AB143" s="8">
        <v>0</v>
      </c>
      <c r="AC143" s="8">
        <v>86392.23</v>
      </c>
      <c r="AD143" s="8">
        <v>0</v>
      </c>
      <c r="AE143" s="9">
        <v>0</v>
      </c>
      <c r="AF143" s="9">
        <v>0</v>
      </c>
      <c r="AG143" s="9">
        <v>0</v>
      </c>
      <c r="AH143" s="9">
        <v>72.47</v>
      </c>
      <c r="AI143" s="9">
        <v>0</v>
      </c>
      <c r="AJ143" s="9">
        <v>27.52</v>
      </c>
      <c r="AK143" s="9">
        <v>0</v>
      </c>
    </row>
    <row r="144" spans="1:3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253401.4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253401.4</v>
      </c>
      <c r="O144" s="8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100</v>
      </c>
      <c r="V144" s="9">
        <v>0</v>
      </c>
      <c r="W144" s="8">
        <v>253401.4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253401.4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2313720</v>
      </c>
      <c r="I145" s="8">
        <v>2313720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>
        <v>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9"/>
      <c r="AF145" s="9"/>
      <c r="AG145" s="9"/>
      <c r="AH145" s="9"/>
      <c r="AI145" s="9"/>
      <c r="AJ145" s="9"/>
      <c r="AK145" s="9"/>
    </row>
    <row r="146" spans="1:3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8413450.15</v>
      </c>
      <c r="I146" s="8">
        <v>6000000</v>
      </c>
      <c r="J146" s="8">
        <v>0</v>
      </c>
      <c r="K146" s="8">
        <v>0</v>
      </c>
      <c r="L146" s="8">
        <v>1079828</v>
      </c>
      <c r="M146" s="8">
        <v>0</v>
      </c>
      <c r="N146" s="8">
        <v>1333622.15</v>
      </c>
      <c r="O146" s="8">
        <v>0</v>
      </c>
      <c r="P146" s="9">
        <v>71.31</v>
      </c>
      <c r="Q146" s="9">
        <v>0</v>
      </c>
      <c r="R146" s="9">
        <v>0</v>
      </c>
      <c r="S146" s="9">
        <v>12.83</v>
      </c>
      <c r="T146" s="9">
        <v>0</v>
      </c>
      <c r="U146" s="9">
        <v>15.85</v>
      </c>
      <c r="V146" s="9">
        <v>0</v>
      </c>
      <c r="W146" s="8">
        <v>5005487.88</v>
      </c>
      <c r="X146" s="8">
        <v>0</v>
      </c>
      <c r="Y146" s="8">
        <v>0</v>
      </c>
      <c r="Z146" s="8">
        <v>0</v>
      </c>
      <c r="AA146" s="8">
        <v>1079828</v>
      </c>
      <c r="AB146" s="8">
        <v>0</v>
      </c>
      <c r="AC146" s="8">
        <v>3925659.88</v>
      </c>
      <c r="AD146" s="8">
        <v>0</v>
      </c>
      <c r="AE146" s="9">
        <v>0</v>
      </c>
      <c r="AF146" s="9">
        <v>0</v>
      </c>
      <c r="AG146" s="9">
        <v>0</v>
      </c>
      <c r="AH146" s="9">
        <v>21.57</v>
      </c>
      <c r="AI146" s="9">
        <v>0</v>
      </c>
      <c r="AJ146" s="9">
        <v>78.42</v>
      </c>
      <c r="AK146" s="9">
        <v>0</v>
      </c>
    </row>
    <row r="147" spans="1:3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1045069.68</v>
      </c>
      <c r="I147" s="8">
        <v>540000</v>
      </c>
      <c r="J147" s="8">
        <v>0</v>
      </c>
      <c r="K147" s="8">
        <v>0</v>
      </c>
      <c r="L147" s="8">
        <v>2488.34</v>
      </c>
      <c r="M147" s="8">
        <v>0</v>
      </c>
      <c r="N147" s="8">
        <v>502581.34</v>
      </c>
      <c r="O147" s="8">
        <v>0</v>
      </c>
      <c r="P147" s="9">
        <v>51.67</v>
      </c>
      <c r="Q147" s="9">
        <v>0</v>
      </c>
      <c r="R147" s="9">
        <v>0</v>
      </c>
      <c r="S147" s="9">
        <v>0.23</v>
      </c>
      <c r="T147" s="9">
        <v>0</v>
      </c>
      <c r="U147" s="9">
        <v>48.09</v>
      </c>
      <c r="V147" s="9">
        <v>0</v>
      </c>
      <c r="W147" s="8">
        <v>505069.68</v>
      </c>
      <c r="X147" s="8">
        <v>0</v>
      </c>
      <c r="Y147" s="8">
        <v>0</v>
      </c>
      <c r="Z147" s="8">
        <v>0</v>
      </c>
      <c r="AA147" s="8">
        <v>2488.34</v>
      </c>
      <c r="AB147" s="8">
        <v>0</v>
      </c>
      <c r="AC147" s="8">
        <v>502581.34</v>
      </c>
      <c r="AD147" s="8">
        <v>0</v>
      </c>
      <c r="AE147" s="9">
        <v>0</v>
      </c>
      <c r="AF147" s="9">
        <v>0</v>
      </c>
      <c r="AG147" s="9">
        <v>0</v>
      </c>
      <c r="AH147" s="9">
        <v>0.49</v>
      </c>
      <c r="AI147" s="9">
        <v>0</v>
      </c>
      <c r="AJ147" s="9">
        <v>99.5</v>
      </c>
      <c r="AK147" s="9">
        <v>0</v>
      </c>
    </row>
    <row r="148" spans="1:3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1595408.08</v>
      </c>
      <c r="I148" s="8">
        <v>400000</v>
      </c>
      <c r="J148" s="8">
        <v>0</v>
      </c>
      <c r="K148" s="8">
        <v>0</v>
      </c>
      <c r="L148" s="8">
        <v>19660.31</v>
      </c>
      <c r="M148" s="8">
        <v>0</v>
      </c>
      <c r="N148" s="8">
        <v>1175747.77</v>
      </c>
      <c r="O148" s="8">
        <v>0</v>
      </c>
      <c r="P148" s="9">
        <v>25.07</v>
      </c>
      <c r="Q148" s="9">
        <v>0</v>
      </c>
      <c r="R148" s="9">
        <v>0</v>
      </c>
      <c r="S148" s="9">
        <v>1.23</v>
      </c>
      <c r="T148" s="9">
        <v>0</v>
      </c>
      <c r="U148" s="9">
        <v>73.69</v>
      </c>
      <c r="V148" s="9">
        <v>0</v>
      </c>
      <c r="W148" s="8">
        <v>1195408.08</v>
      </c>
      <c r="X148" s="8">
        <v>0</v>
      </c>
      <c r="Y148" s="8">
        <v>0</v>
      </c>
      <c r="Z148" s="8">
        <v>0</v>
      </c>
      <c r="AA148" s="8">
        <v>19660.31</v>
      </c>
      <c r="AB148" s="8">
        <v>0</v>
      </c>
      <c r="AC148" s="8">
        <v>1175747.77</v>
      </c>
      <c r="AD148" s="8">
        <v>0</v>
      </c>
      <c r="AE148" s="9">
        <v>0</v>
      </c>
      <c r="AF148" s="9">
        <v>0</v>
      </c>
      <c r="AG148" s="9">
        <v>0</v>
      </c>
      <c r="AH148" s="9">
        <v>1.64</v>
      </c>
      <c r="AI148" s="9">
        <v>0</v>
      </c>
      <c r="AJ148" s="9">
        <v>98.35</v>
      </c>
      <c r="AK148" s="9">
        <v>0</v>
      </c>
    </row>
    <row r="149" spans="1:3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9"/>
      <c r="Q149" s="9"/>
      <c r="R149" s="9"/>
      <c r="S149" s="9"/>
      <c r="T149" s="9"/>
      <c r="U149" s="9"/>
      <c r="V149" s="9"/>
      <c r="W149" s="8">
        <v>1412535.87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1412535.87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100</v>
      </c>
      <c r="AK149" s="9">
        <v>0</v>
      </c>
    </row>
    <row r="150" spans="1:3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1996455.94</v>
      </c>
      <c r="I150" s="8">
        <v>1430000</v>
      </c>
      <c r="J150" s="8">
        <v>0</v>
      </c>
      <c r="K150" s="8">
        <v>0</v>
      </c>
      <c r="L150" s="8">
        <v>133256.94</v>
      </c>
      <c r="M150" s="8">
        <v>0</v>
      </c>
      <c r="N150" s="8">
        <v>433199</v>
      </c>
      <c r="O150" s="8">
        <v>0</v>
      </c>
      <c r="P150" s="9">
        <v>71.62</v>
      </c>
      <c r="Q150" s="9">
        <v>0</v>
      </c>
      <c r="R150" s="9">
        <v>0</v>
      </c>
      <c r="S150" s="9">
        <v>6.67</v>
      </c>
      <c r="T150" s="9">
        <v>0</v>
      </c>
      <c r="U150" s="9">
        <v>21.69</v>
      </c>
      <c r="V150" s="9">
        <v>0</v>
      </c>
      <c r="W150" s="8">
        <v>687088.39</v>
      </c>
      <c r="X150" s="8">
        <v>0</v>
      </c>
      <c r="Y150" s="8">
        <v>0</v>
      </c>
      <c r="Z150" s="8">
        <v>0</v>
      </c>
      <c r="AA150" s="8">
        <v>133256.94</v>
      </c>
      <c r="AB150" s="8">
        <v>0</v>
      </c>
      <c r="AC150" s="8">
        <v>553831.45</v>
      </c>
      <c r="AD150" s="8">
        <v>0</v>
      </c>
      <c r="AE150" s="9">
        <v>0</v>
      </c>
      <c r="AF150" s="9">
        <v>0</v>
      </c>
      <c r="AG150" s="9">
        <v>0</v>
      </c>
      <c r="AH150" s="9">
        <v>19.39</v>
      </c>
      <c r="AI150" s="9">
        <v>0</v>
      </c>
      <c r="AJ150" s="9">
        <v>80.6</v>
      </c>
      <c r="AK150" s="9">
        <v>0</v>
      </c>
    </row>
    <row r="151" spans="1:3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4038801.58</v>
      </c>
      <c r="I151" s="8">
        <v>396949</v>
      </c>
      <c r="J151" s="8">
        <v>0</v>
      </c>
      <c r="K151" s="8">
        <v>2244683.3</v>
      </c>
      <c r="L151" s="8">
        <v>1397169.28</v>
      </c>
      <c r="M151" s="8">
        <v>0</v>
      </c>
      <c r="N151" s="8">
        <v>0</v>
      </c>
      <c r="O151" s="8">
        <v>0</v>
      </c>
      <c r="P151" s="9">
        <v>9.82</v>
      </c>
      <c r="Q151" s="9">
        <v>0</v>
      </c>
      <c r="R151" s="9">
        <v>55.57</v>
      </c>
      <c r="S151" s="9">
        <v>34.59</v>
      </c>
      <c r="T151" s="9">
        <v>0</v>
      </c>
      <c r="U151" s="9">
        <v>0</v>
      </c>
      <c r="V151" s="9">
        <v>0</v>
      </c>
      <c r="W151" s="8">
        <v>3912329.05</v>
      </c>
      <c r="X151" s="8">
        <v>0</v>
      </c>
      <c r="Y151" s="8">
        <v>0</v>
      </c>
      <c r="Z151" s="8">
        <v>2515159.77</v>
      </c>
      <c r="AA151" s="8">
        <v>1397169.28</v>
      </c>
      <c r="AB151" s="8">
        <v>0</v>
      </c>
      <c r="AC151" s="8">
        <v>0</v>
      </c>
      <c r="AD151" s="8">
        <v>0</v>
      </c>
      <c r="AE151" s="9">
        <v>0</v>
      </c>
      <c r="AF151" s="9">
        <v>0</v>
      </c>
      <c r="AG151" s="9">
        <v>64.28</v>
      </c>
      <c r="AH151" s="9">
        <v>35.71</v>
      </c>
      <c r="AI151" s="9">
        <v>0</v>
      </c>
      <c r="AJ151" s="9">
        <v>0</v>
      </c>
      <c r="AK151" s="9">
        <v>0</v>
      </c>
    </row>
    <row r="152" spans="1:3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2974000</v>
      </c>
      <c r="I152" s="8">
        <v>0</v>
      </c>
      <c r="J152" s="8">
        <v>42621</v>
      </c>
      <c r="K152" s="8">
        <v>1292008.73</v>
      </c>
      <c r="L152" s="8">
        <v>71370.27</v>
      </c>
      <c r="M152" s="8">
        <v>0</v>
      </c>
      <c r="N152" s="8">
        <v>1568000</v>
      </c>
      <c r="O152" s="8">
        <v>0</v>
      </c>
      <c r="P152" s="9">
        <v>0</v>
      </c>
      <c r="Q152" s="9">
        <v>1.43</v>
      </c>
      <c r="R152" s="9">
        <v>43.44</v>
      </c>
      <c r="S152" s="9">
        <v>2.39</v>
      </c>
      <c r="T152" s="9">
        <v>0</v>
      </c>
      <c r="U152" s="9">
        <v>52.72</v>
      </c>
      <c r="V152" s="9">
        <v>0</v>
      </c>
      <c r="W152" s="8">
        <v>13632812.58</v>
      </c>
      <c r="X152" s="8">
        <v>0</v>
      </c>
      <c r="Y152" s="8">
        <v>42621</v>
      </c>
      <c r="Z152" s="8">
        <v>11950821.31</v>
      </c>
      <c r="AA152" s="8">
        <v>71370.27</v>
      </c>
      <c r="AB152" s="8">
        <v>0</v>
      </c>
      <c r="AC152" s="8">
        <v>1568000</v>
      </c>
      <c r="AD152" s="8">
        <v>0</v>
      </c>
      <c r="AE152" s="9">
        <v>0</v>
      </c>
      <c r="AF152" s="9">
        <v>0.31</v>
      </c>
      <c r="AG152" s="9">
        <v>87.66</v>
      </c>
      <c r="AH152" s="9">
        <v>0.52</v>
      </c>
      <c r="AI152" s="9">
        <v>0</v>
      </c>
      <c r="AJ152" s="9">
        <v>11.5</v>
      </c>
      <c r="AK152" s="9">
        <v>0</v>
      </c>
    </row>
    <row r="153" spans="1:3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1452737.86</v>
      </c>
      <c r="I153" s="8">
        <v>500000</v>
      </c>
      <c r="J153" s="8">
        <v>0</v>
      </c>
      <c r="K153" s="8">
        <v>0</v>
      </c>
      <c r="L153" s="8">
        <v>0</v>
      </c>
      <c r="M153" s="8">
        <v>0</v>
      </c>
      <c r="N153" s="8">
        <v>952737.86</v>
      </c>
      <c r="O153" s="8">
        <v>0</v>
      </c>
      <c r="P153" s="9">
        <v>34.41</v>
      </c>
      <c r="Q153" s="9">
        <v>0</v>
      </c>
      <c r="R153" s="9">
        <v>0</v>
      </c>
      <c r="S153" s="9">
        <v>0</v>
      </c>
      <c r="T153" s="9">
        <v>0</v>
      </c>
      <c r="U153" s="9">
        <v>65.58</v>
      </c>
      <c r="V153" s="9">
        <v>0</v>
      </c>
      <c r="W153" s="8">
        <v>2094792.33</v>
      </c>
      <c r="X153" s="8">
        <v>0</v>
      </c>
      <c r="Y153" s="8">
        <v>0</v>
      </c>
      <c r="Z153" s="8">
        <v>0</v>
      </c>
      <c r="AA153" s="8">
        <v>4744.77</v>
      </c>
      <c r="AB153" s="8">
        <v>0</v>
      </c>
      <c r="AC153" s="8">
        <v>2090047.56</v>
      </c>
      <c r="AD153" s="8">
        <v>0</v>
      </c>
      <c r="AE153" s="9">
        <v>0</v>
      </c>
      <c r="AF153" s="9">
        <v>0</v>
      </c>
      <c r="AG153" s="9">
        <v>0</v>
      </c>
      <c r="AH153" s="9">
        <v>0.22</v>
      </c>
      <c r="AI153" s="9">
        <v>0</v>
      </c>
      <c r="AJ153" s="9">
        <v>99.77</v>
      </c>
      <c r="AK153" s="9">
        <v>0</v>
      </c>
    </row>
    <row r="154" spans="1:3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2473955.01</v>
      </c>
      <c r="I154" s="8">
        <v>1300000</v>
      </c>
      <c r="J154" s="8">
        <v>0</v>
      </c>
      <c r="K154" s="8">
        <v>0</v>
      </c>
      <c r="L154" s="8">
        <v>1173955.01</v>
      </c>
      <c r="M154" s="8">
        <v>0</v>
      </c>
      <c r="N154" s="8">
        <v>0</v>
      </c>
      <c r="O154" s="8">
        <v>0</v>
      </c>
      <c r="P154" s="9">
        <v>52.54</v>
      </c>
      <c r="Q154" s="9">
        <v>0</v>
      </c>
      <c r="R154" s="9">
        <v>0</v>
      </c>
      <c r="S154" s="9">
        <v>47.45</v>
      </c>
      <c r="T154" s="9">
        <v>0</v>
      </c>
      <c r="U154" s="9">
        <v>0</v>
      </c>
      <c r="V154" s="9">
        <v>0</v>
      </c>
      <c r="W154" s="8">
        <v>1848638.45</v>
      </c>
      <c r="X154" s="8">
        <v>674683.44</v>
      </c>
      <c r="Y154" s="8">
        <v>0</v>
      </c>
      <c r="Z154" s="8">
        <v>0</v>
      </c>
      <c r="AA154" s="8">
        <v>1173955.01</v>
      </c>
      <c r="AB154" s="8">
        <v>0</v>
      </c>
      <c r="AC154" s="8">
        <v>0</v>
      </c>
      <c r="AD154" s="8">
        <v>0</v>
      </c>
      <c r="AE154" s="9">
        <v>36.49</v>
      </c>
      <c r="AF154" s="9">
        <v>0</v>
      </c>
      <c r="AG154" s="9">
        <v>0</v>
      </c>
      <c r="AH154" s="9">
        <v>63.5</v>
      </c>
      <c r="AI154" s="9">
        <v>0</v>
      </c>
      <c r="AJ154" s="9">
        <v>0</v>
      </c>
      <c r="AK154" s="9">
        <v>0</v>
      </c>
    </row>
    <row r="155" spans="1:3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4900000</v>
      </c>
      <c r="I155" s="8">
        <v>3300000</v>
      </c>
      <c r="J155" s="8">
        <v>300000</v>
      </c>
      <c r="K155" s="8">
        <v>0</v>
      </c>
      <c r="L155" s="8">
        <v>1027620</v>
      </c>
      <c r="M155" s="8">
        <v>0</v>
      </c>
      <c r="N155" s="8">
        <v>272380</v>
      </c>
      <c r="O155" s="8">
        <v>0</v>
      </c>
      <c r="P155" s="9">
        <v>67.34</v>
      </c>
      <c r="Q155" s="9">
        <v>6.12</v>
      </c>
      <c r="R155" s="9">
        <v>0</v>
      </c>
      <c r="S155" s="9">
        <v>20.97</v>
      </c>
      <c r="T155" s="9">
        <v>0</v>
      </c>
      <c r="U155" s="9">
        <v>5.55</v>
      </c>
      <c r="V155" s="9">
        <v>0</v>
      </c>
      <c r="W155" s="8">
        <v>4549220.81</v>
      </c>
      <c r="X155" s="8">
        <v>0</v>
      </c>
      <c r="Y155" s="8">
        <v>0</v>
      </c>
      <c r="Z155" s="8">
        <v>0</v>
      </c>
      <c r="AA155" s="8">
        <v>1027620</v>
      </c>
      <c r="AB155" s="8">
        <v>0</v>
      </c>
      <c r="AC155" s="8">
        <v>3521600.81</v>
      </c>
      <c r="AD155" s="8">
        <v>0</v>
      </c>
      <c r="AE155" s="9">
        <v>0</v>
      </c>
      <c r="AF155" s="9">
        <v>0</v>
      </c>
      <c r="AG155" s="9">
        <v>0</v>
      </c>
      <c r="AH155" s="9">
        <v>22.58</v>
      </c>
      <c r="AI155" s="9">
        <v>0</v>
      </c>
      <c r="AJ155" s="9">
        <v>77.41</v>
      </c>
      <c r="AK155" s="9">
        <v>0</v>
      </c>
    </row>
    <row r="156" spans="1:3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7017889</v>
      </c>
      <c r="I156" s="8">
        <v>5900000</v>
      </c>
      <c r="J156" s="8">
        <v>0</v>
      </c>
      <c r="K156" s="8">
        <v>0</v>
      </c>
      <c r="L156" s="8">
        <v>1107889</v>
      </c>
      <c r="M156" s="8">
        <v>0</v>
      </c>
      <c r="N156" s="8">
        <v>10000</v>
      </c>
      <c r="O156" s="8">
        <v>0</v>
      </c>
      <c r="P156" s="9">
        <v>84.07</v>
      </c>
      <c r="Q156" s="9">
        <v>0</v>
      </c>
      <c r="R156" s="9">
        <v>0</v>
      </c>
      <c r="S156" s="9">
        <v>15.78</v>
      </c>
      <c r="T156" s="9">
        <v>0</v>
      </c>
      <c r="U156" s="9">
        <v>0.14</v>
      </c>
      <c r="V156" s="9">
        <v>0</v>
      </c>
      <c r="W156" s="8">
        <v>1337160.5</v>
      </c>
      <c r="X156" s="8">
        <v>0</v>
      </c>
      <c r="Y156" s="8">
        <v>0</v>
      </c>
      <c r="Z156" s="8">
        <v>0</v>
      </c>
      <c r="AA156" s="8">
        <v>1107889</v>
      </c>
      <c r="AB156" s="8">
        <v>0</v>
      </c>
      <c r="AC156" s="8">
        <v>229271.5</v>
      </c>
      <c r="AD156" s="8">
        <v>0</v>
      </c>
      <c r="AE156" s="9">
        <v>0</v>
      </c>
      <c r="AF156" s="9">
        <v>0</v>
      </c>
      <c r="AG156" s="9">
        <v>0</v>
      </c>
      <c r="AH156" s="9">
        <v>82.85</v>
      </c>
      <c r="AI156" s="9">
        <v>0</v>
      </c>
      <c r="AJ156" s="9">
        <v>17.14</v>
      </c>
      <c r="AK156" s="9">
        <v>0</v>
      </c>
    </row>
    <row r="157" spans="1:3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2220382.81</v>
      </c>
      <c r="I157" s="8">
        <v>1912220</v>
      </c>
      <c r="J157" s="8">
        <v>0</v>
      </c>
      <c r="K157" s="8">
        <v>0</v>
      </c>
      <c r="L157" s="8">
        <v>147916.11</v>
      </c>
      <c r="M157" s="8">
        <v>0</v>
      </c>
      <c r="N157" s="8">
        <v>160246.7</v>
      </c>
      <c r="O157" s="8">
        <v>0</v>
      </c>
      <c r="P157" s="9">
        <v>86.12</v>
      </c>
      <c r="Q157" s="9">
        <v>0</v>
      </c>
      <c r="R157" s="9">
        <v>0</v>
      </c>
      <c r="S157" s="9">
        <v>6.66</v>
      </c>
      <c r="T157" s="9">
        <v>0</v>
      </c>
      <c r="U157" s="9">
        <v>7.21</v>
      </c>
      <c r="V157" s="9">
        <v>0</v>
      </c>
      <c r="W157" s="8">
        <v>308162.81</v>
      </c>
      <c r="X157" s="8">
        <v>0</v>
      </c>
      <c r="Y157" s="8">
        <v>0</v>
      </c>
      <c r="Z157" s="8">
        <v>0</v>
      </c>
      <c r="AA157" s="8">
        <v>147916.11</v>
      </c>
      <c r="AB157" s="8">
        <v>0</v>
      </c>
      <c r="AC157" s="8">
        <v>160246.7</v>
      </c>
      <c r="AD157" s="8">
        <v>0</v>
      </c>
      <c r="AE157" s="9">
        <v>0</v>
      </c>
      <c r="AF157" s="9">
        <v>0</v>
      </c>
      <c r="AG157" s="9">
        <v>0</v>
      </c>
      <c r="AH157" s="9">
        <v>47.99</v>
      </c>
      <c r="AI157" s="9">
        <v>0</v>
      </c>
      <c r="AJ157" s="9">
        <v>52</v>
      </c>
      <c r="AK157" s="9">
        <v>0</v>
      </c>
    </row>
    <row r="158" spans="1:3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2526787.63</v>
      </c>
      <c r="I158" s="8">
        <v>700000</v>
      </c>
      <c r="J158" s="8">
        <v>0</v>
      </c>
      <c r="K158" s="8">
        <v>0</v>
      </c>
      <c r="L158" s="8">
        <v>834690</v>
      </c>
      <c r="M158" s="8">
        <v>0</v>
      </c>
      <c r="N158" s="8">
        <v>992097.63</v>
      </c>
      <c r="O158" s="8">
        <v>0</v>
      </c>
      <c r="P158" s="9">
        <v>27.7</v>
      </c>
      <c r="Q158" s="9">
        <v>0</v>
      </c>
      <c r="R158" s="9">
        <v>0</v>
      </c>
      <c r="S158" s="9">
        <v>33.03</v>
      </c>
      <c r="T158" s="9">
        <v>0</v>
      </c>
      <c r="U158" s="9">
        <v>39.26</v>
      </c>
      <c r="V158" s="9">
        <v>0</v>
      </c>
      <c r="W158" s="8">
        <v>2253476.15</v>
      </c>
      <c r="X158" s="8">
        <v>0</v>
      </c>
      <c r="Y158" s="8">
        <v>0</v>
      </c>
      <c r="Z158" s="8">
        <v>0</v>
      </c>
      <c r="AA158" s="8">
        <v>834690</v>
      </c>
      <c r="AB158" s="8">
        <v>0</v>
      </c>
      <c r="AC158" s="8">
        <v>1418786.15</v>
      </c>
      <c r="AD158" s="8">
        <v>0</v>
      </c>
      <c r="AE158" s="9">
        <v>0</v>
      </c>
      <c r="AF158" s="9">
        <v>0</v>
      </c>
      <c r="AG158" s="9">
        <v>0</v>
      </c>
      <c r="AH158" s="9">
        <v>37.04</v>
      </c>
      <c r="AI158" s="9">
        <v>0</v>
      </c>
      <c r="AJ158" s="9">
        <v>62.95</v>
      </c>
      <c r="AK158" s="9">
        <v>0</v>
      </c>
    </row>
    <row r="159" spans="1:3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1656761</v>
      </c>
      <c r="I159" s="8">
        <v>1285000</v>
      </c>
      <c r="J159" s="8">
        <v>0</v>
      </c>
      <c r="K159" s="8">
        <v>0</v>
      </c>
      <c r="L159" s="8">
        <v>0</v>
      </c>
      <c r="M159" s="8">
        <v>0</v>
      </c>
      <c r="N159" s="8">
        <v>371761</v>
      </c>
      <c r="O159" s="8">
        <v>0</v>
      </c>
      <c r="P159" s="9">
        <v>77.56</v>
      </c>
      <c r="Q159" s="9">
        <v>0</v>
      </c>
      <c r="R159" s="9">
        <v>0</v>
      </c>
      <c r="S159" s="9">
        <v>0</v>
      </c>
      <c r="T159" s="9">
        <v>0</v>
      </c>
      <c r="U159" s="9">
        <v>22.43</v>
      </c>
      <c r="V159" s="9">
        <v>0</v>
      </c>
      <c r="W159" s="8">
        <v>129254.45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129254.45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2591516</v>
      </c>
      <c r="I160" s="8">
        <v>1500000</v>
      </c>
      <c r="J160" s="8">
        <v>0</v>
      </c>
      <c r="K160" s="8">
        <v>0</v>
      </c>
      <c r="L160" s="8">
        <v>0</v>
      </c>
      <c r="M160" s="8">
        <v>0</v>
      </c>
      <c r="N160" s="8">
        <v>1091516</v>
      </c>
      <c r="O160" s="8">
        <v>0</v>
      </c>
      <c r="P160" s="9">
        <v>57.88</v>
      </c>
      <c r="Q160" s="9">
        <v>0</v>
      </c>
      <c r="R160" s="9">
        <v>0</v>
      </c>
      <c r="S160" s="9">
        <v>0</v>
      </c>
      <c r="T160" s="9">
        <v>0</v>
      </c>
      <c r="U160" s="9">
        <v>42.11</v>
      </c>
      <c r="V160" s="9">
        <v>0</v>
      </c>
      <c r="W160" s="8">
        <v>2507692.01</v>
      </c>
      <c r="X160" s="8">
        <v>0</v>
      </c>
      <c r="Y160" s="8">
        <v>0</v>
      </c>
      <c r="Z160" s="8">
        <v>0</v>
      </c>
      <c r="AA160" s="8">
        <v>1387.95</v>
      </c>
      <c r="AB160" s="8">
        <v>0</v>
      </c>
      <c r="AC160" s="8">
        <v>2506304.06</v>
      </c>
      <c r="AD160" s="8">
        <v>0</v>
      </c>
      <c r="AE160" s="9">
        <v>0</v>
      </c>
      <c r="AF160" s="9">
        <v>0</v>
      </c>
      <c r="AG160" s="9">
        <v>0</v>
      </c>
      <c r="AH160" s="9">
        <v>0.05</v>
      </c>
      <c r="AI160" s="9">
        <v>0</v>
      </c>
      <c r="AJ160" s="9">
        <v>99.94</v>
      </c>
      <c r="AK160" s="9">
        <v>0</v>
      </c>
    </row>
    <row r="161" spans="1:3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651439.7</v>
      </c>
      <c r="I161" s="8">
        <v>650000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1439.7</v>
      </c>
      <c r="P161" s="9">
        <v>99.77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0.22</v>
      </c>
      <c r="W161" s="8">
        <v>1439.7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1439.7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100</v>
      </c>
    </row>
    <row r="162" spans="1:3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5278627.19</v>
      </c>
      <c r="I162" s="8">
        <v>4000000</v>
      </c>
      <c r="J162" s="8">
        <v>70000</v>
      </c>
      <c r="K162" s="8">
        <v>0</v>
      </c>
      <c r="L162" s="8">
        <v>5415.87</v>
      </c>
      <c r="M162" s="8">
        <v>0</v>
      </c>
      <c r="N162" s="8">
        <v>1203211.32</v>
      </c>
      <c r="O162" s="8">
        <v>0</v>
      </c>
      <c r="P162" s="9">
        <v>75.77</v>
      </c>
      <c r="Q162" s="9">
        <v>1.32</v>
      </c>
      <c r="R162" s="9">
        <v>0</v>
      </c>
      <c r="S162" s="9">
        <v>0.1</v>
      </c>
      <c r="T162" s="9">
        <v>0</v>
      </c>
      <c r="U162" s="9">
        <v>22.79</v>
      </c>
      <c r="V162" s="9">
        <v>0</v>
      </c>
      <c r="W162" s="8">
        <v>1208627.19</v>
      </c>
      <c r="X162" s="8">
        <v>0</v>
      </c>
      <c r="Y162" s="8">
        <v>0</v>
      </c>
      <c r="Z162" s="8">
        <v>0</v>
      </c>
      <c r="AA162" s="8">
        <v>5415.87</v>
      </c>
      <c r="AB162" s="8">
        <v>0</v>
      </c>
      <c r="AC162" s="8">
        <v>1203211.32</v>
      </c>
      <c r="AD162" s="8">
        <v>0</v>
      </c>
      <c r="AE162" s="9">
        <v>0</v>
      </c>
      <c r="AF162" s="9">
        <v>0</v>
      </c>
      <c r="AG162" s="9">
        <v>0</v>
      </c>
      <c r="AH162" s="9">
        <v>0.44</v>
      </c>
      <c r="AI162" s="9">
        <v>0</v>
      </c>
      <c r="AJ162" s="9">
        <v>99.55</v>
      </c>
      <c r="AK162" s="9">
        <v>0</v>
      </c>
    </row>
    <row r="163" spans="1:3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308480.5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308480.5</v>
      </c>
      <c r="O163" s="8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100</v>
      </c>
      <c r="V163" s="9">
        <v>0</v>
      </c>
      <c r="W163" s="8">
        <v>1983567.88</v>
      </c>
      <c r="X163" s="8">
        <v>0</v>
      </c>
      <c r="Y163" s="8">
        <v>0</v>
      </c>
      <c r="Z163" s="8">
        <v>0</v>
      </c>
      <c r="AA163" s="8">
        <v>326026.79</v>
      </c>
      <c r="AB163" s="8">
        <v>0</v>
      </c>
      <c r="AC163" s="8">
        <v>1657541.09</v>
      </c>
      <c r="AD163" s="8">
        <v>0</v>
      </c>
      <c r="AE163" s="9">
        <v>0</v>
      </c>
      <c r="AF163" s="9">
        <v>0</v>
      </c>
      <c r="AG163" s="9">
        <v>0</v>
      </c>
      <c r="AH163" s="9">
        <v>16.43</v>
      </c>
      <c r="AI163" s="9">
        <v>0</v>
      </c>
      <c r="AJ163" s="9">
        <v>83.56</v>
      </c>
      <c r="AK163" s="9">
        <v>0</v>
      </c>
    </row>
    <row r="164" spans="1:3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556285.14</v>
      </c>
      <c r="I164" s="8">
        <v>223650</v>
      </c>
      <c r="J164" s="8">
        <v>0</v>
      </c>
      <c r="K164" s="8">
        <v>0</v>
      </c>
      <c r="L164" s="8">
        <v>0</v>
      </c>
      <c r="M164" s="8">
        <v>0</v>
      </c>
      <c r="N164" s="8">
        <v>332635.14</v>
      </c>
      <c r="O164" s="8">
        <v>0</v>
      </c>
      <c r="P164" s="9">
        <v>40.2</v>
      </c>
      <c r="Q164" s="9">
        <v>0</v>
      </c>
      <c r="R164" s="9">
        <v>0</v>
      </c>
      <c r="S164" s="9">
        <v>0</v>
      </c>
      <c r="T164" s="9">
        <v>0</v>
      </c>
      <c r="U164" s="9">
        <v>59.79</v>
      </c>
      <c r="V164" s="9">
        <v>0</v>
      </c>
      <c r="W164" s="8">
        <v>332635.14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332635.14</v>
      </c>
      <c r="AD164" s="8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100</v>
      </c>
      <c r="AK164" s="9">
        <v>0</v>
      </c>
    </row>
    <row r="165" spans="1:3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4413692.84</v>
      </c>
      <c r="I165" s="8">
        <v>3395000</v>
      </c>
      <c r="J165" s="8">
        <v>14535</v>
      </c>
      <c r="K165" s="8">
        <v>0</v>
      </c>
      <c r="L165" s="8">
        <v>613754.06</v>
      </c>
      <c r="M165" s="8">
        <v>0</v>
      </c>
      <c r="N165" s="8">
        <v>390403.78</v>
      </c>
      <c r="O165" s="8">
        <v>0</v>
      </c>
      <c r="P165" s="9">
        <v>76.91</v>
      </c>
      <c r="Q165" s="9">
        <v>0.32</v>
      </c>
      <c r="R165" s="9">
        <v>0</v>
      </c>
      <c r="S165" s="9">
        <v>13.9</v>
      </c>
      <c r="T165" s="9">
        <v>0</v>
      </c>
      <c r="U165" s="9">
        <v>8.84</v>
      </c>
      <c r="V165" s="9">
        <v>0</v>
      </c>
      <c r="W165" s="8">
        <v>1018692.84</v>
      </c>
      <c r="X165" s="8">
        <v>0</v>
      </c>
      <c r="Y165" s="8">
        <v>14535</v>
      </c>
      <c r="Z165" s="8">
        <v>0</v>
      </c>
      <c r="AA165" s="8">
        <v>613754.06</v>
      </c>
      <c r="AB165" s="8">
        <v>0</v>
      </c>
      <c r="AC165" s="8">
        <v>390403.78</v>
      </c>
      <c r="AD165" s="8">
        <v>0</v>
      </c>
      <c r="AE165" s="9">
        <v>0</v>
      </c>
      <c r="AF165" s="9">
        <v>1.42</v>
      </c>
      <c r="AG165" s="9">
        <v>0</v>
      </c>
      <c r="AH165" s="9">
        <v>60.24</v>
      </c>
      <c r="AI165" s="9">
        <v>0</v>
      </c>
      <c r="AJ165" s="9">
        <v>38.32</v>
      </c>
      <c r="AK165" s="9">
        <v>0</v>
      </c>
    </row>
    <row r="166" spans="1:3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1783342</v>
      </c>
      <c r="I166" s="8">
        <v>1250000</v>
      </c>
      <c r="J166" s="8">
        <v>100000</v>
      </c>
      <c r="K166" s="8">
        <v>0</v>
      </c>
      <c r="L166" s="8">
        <v>433342</v>
      </c>
      <c r="M166" s="8">
        <v>0</v>
      </c>
      <c r="N166" s="8">
        <v>0</v>
      </c>
      <c r="O166" s="8">
        <v>0</v>
      </c>
      <c r="P166" s="9">
        <v>70.09</v>
      </c>
      <c r="Q166" s="9">
        <v>5.6</v>
      </c>
      <c r="R166" s="9">
        <v>0</v>
      </c>
      <c r="S166" s="9">
        <v>24.29</v>
      </c>
      <c r="T166" s="9">
        <v>0</v>
      </c>
      <c r="U166" s="9">
        <v>0</v>
      </c>
      <c r="V166" s="9">
        <v>0</v>
      </c>
      <c r="W166" s="8">
        <v>313729.02</v>
      </c>
      <c r="X166" s="8">
        <v>0</v>
      </c>
      <c r="Y166" s="8">
        <v>0</v>
      </c>
      <c r="Z166" s="8">
        <v>0</v>
      </c>
      <c r="AA166" s="8">
        <v>313729.02</v>
      </c>
      <c r="AB166" s="8">
        <v>0</v>
      </c>
      <c r="AC166" s="8">
        <v>0</v>
      </c>
      <c r="AD166" s="8">
        <v>0</v>
      </c>
      <c r="AE166" s="9">
        <v>0</v>
      </c>
      <c r="AF166" s="9">
        <v>0</v>
      </c>
      <c r="AG166" s="9">
        <v>0</v>
      </c>
      <c r="AH166" s="9">
        <v>100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800000</v>
      </c>
      <c r="I167" s="8">
        <v>800000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>
        <v>100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8">
        <v>499248.47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499248.47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4366470.94</v>
      </c>
      <c r="I168" s="8">
        <v>2708202.61</v>
      </c>
      <c r="J168" s="8">
        <v>0</v>
      </c>
      <c r="K168" s="8">
        <v>0</v>
      </c>
      <c r="L168" s="8">
        <v>51901.16</v>
      </c>
      <c r="M168" s="8">
        <v>0</v>
      </c>
      <c r="N168" s="8">
        <v>1606367.17</v>
      </c>
      <c r="O168" s="8">
        <v>0</v>
      </c>
      <c r="P168" s="9">
        <v>62.02</v>
      </c>
      <c r="Q168" s="9">
        <v>0</v>
      </c>
      <c r="R168" s="9">
        <v>0</v>
      </c>
      <c r="S168" s="9">
        <v>1.18</v>
      </c>
      <c r="T168" s="9">
        <v>0</v>
      </c>
      <c r="U168" s="9">
        <v>36.78</v>
      </c>
      <c r="V168" s="9">
        <v>0</v>
      </c>
      <c r="W168" s="8">
        <v>1658268.33</v>
      </c>
      <c r="X168" s="8">
        <v>0</v>
      </c>
      <c r="Y168" s="8">
        <v>0</v>
      </c>
      <c r="Z168" s="8">
        <v>0</v>
      </c>
      <c r="AA168" s="8">
        <v>51901.16</v>
      </c>
      <c r="AB168" s="8">
        <v>0</v>
      </c>
      <c r="AC168" s="8">
        <v>1606367.17</v>
      </c>
      <c r="AD168" s="8">
        <v>0</v>
      </c>
      <c r="AE168" s="9">
        <v>0</v>
      </c>
      <c r="AF168" s="9">
        <v>0</v>
      </c>
      <c r="AG168" s="9">
        <v>0</v>
      </c>
      <c r="AH168" s="9">
        <v>3.12</v>
      </c>
      <c r="AI168" s="9">
        <v>0</v>
      </c>
      <c r="AJ168" s="9">
        <v>96.87</v>
      </c>
      <c r="AK168" s="9">
        <v>0</v>
      </c>
    </row>
    <row r="169" spans="1:3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9191956</v>
      </c>
      <c r="I169" s="8">
        <v>6776000</v>
      </c>
      <c r="J169" s="8">
        <v>0</v>
      </c>
      <c r="K169" s="8">
        <v>0</v>
      </c>
      <c r="L169" s="8">
        <v>2134556</v>
      </c>
      <c r="M169" s="8">
        <v>0</v>
      </c>
      <c r="N169" s="8">
        <v>281400</v>
      </c>
      <c r="O169" s="8">
        <v>0</v>
      </c>
      <c r="P169" s="9">
        <v>73.71</v>
      </c>
      <c r="Q169" s="9">
        <v>0</v>
      </c>
      <c r="R169" s="9">
        <v>0</v>
      </c>
      <c r="S169" s="9">
        <v>23.22</v>
      </c>
      <c r="T169" s="9">
        <v>0</v>
      </c>
      <c r="U169" s="9">
        <v>3.06</v>
      </c>
      <c r="V169" s="9">
        <v>0</v>
      </c>
      <c r="W169" s="8">
        <v>3756024.27</v>
      </c>
      <c r="X169" s="8">
        <v>1339993.83</v>
      </c>
      <c r="Y169" s="8">
        <v>0</v>
      </c>
      <c r="Z169" s="8">
        <v>0</v>
      </c>
      <c r="AA169" s="8">
        <v>2134556</v>
      </c>
      <c r="AB169" s="8">
        <v>0</v>
      </c>
      <c r="AC169" s="8">
        <v>281474.44</v>
      </c>
      <c r="AD169" s="8">
        <v>0</v>
      </c>
      <c r="AE169" s="9">
        <v>35.67</v>
      </c>
      <c r="AF169" s="9">
        <v>0</v>
      </c>
      <c r="AG169" s="9">
        <v>0</v>
      </c>
      <c r="AH169" s="9">
        <v>56.83</v>
      </c>
      <c r="AI169" s="9">
        <v>0</v>
      </c>
      <c r="AJ169" s="9">
        <v>7.49</v>
      </c>
      <c r="AK169" s="9">
        <v>0</v>
      </c>
    </row>
    <row r="170" spans="1:3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4274970</v>
      </c>
      <c r="I170" s="8">
        <v>2555352.89</v>
      </c>
      <c r="J170" s="8">
        <v>34800</v>
      </c>
      <c r="K170" s="8">
        <v>0</v>
      </c>
      <c r="L170" s="8">
        <v>357477</v>
      </c>
      <c r="M170" s="8">
        <v>0</v>
      </c>
      <c r="N170" s="8">
        <v>1327340.11</v>
      </c>
      <c r="O170" s="8">
        <v>0</v>
      </c>
      <c r="P170" s="9">
        <v>59.77</v>
      </c>
      <c r="Q170" s="9">
        <v>0.81</v>
      </c>
      <c r="R170" s="9">
        <v>0</v>
      </c>
      <c r="S170" s="9">
        <v>8.36</v>
      </c>
      <c r="T170" s="9">
        <v>0</v>
      </c>
      <c r="U170" s="9">
        <v>31.04</v>
      </c>
      <c r="V170" s="9">
        <v>0</v>
      </c>
      <c r="W170" s="8">
        <v>1327340.11</v>
      </c>
      <c r="X170" s="8">
        <v>0</v>
      </c>
      <c r="Y170" s="8">
        <v>0</v>
      </c>
      <c r="Z170" s="8">
        <v>0</v>
      </c>
      <c r="AA170" s="8">
        <v>357477</v>
      </c>
      <c r="AB170" s="8">
        <v>0</v>
      </c>
      <c r="AC170" s="8">
        <v>969863.11</v>
      </c>
      <c r="AD170" s="8">
        <v>0</v>
      </c>
      <c r="AE170" s="9">
        <v>0</v>
      </c>
      <c r="AF170" s="9">
        <v>0</v>
      </c>
      <c r="AG170" s="9">
        <v>0</v>
      </c>
      <c r="AH170" s="9">
        <v>26.93</v>
      </c>
      <c r="AI170" s="9">
        <v>0</v>
      </c>
      <c r="AJ170" s="9">
        <v>73.06</v>
      </c>
      <c r="AK170" s="9">
        <v>0</v>
      </c>
    </row>
    <row r="171" spans="1:3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2852465.74</v>
      </c>
      <c r="I171" s="8">
        <v>1500000</v>
      </c>
      <c r="J171" s="8">
        <v>68297.74</v>
      </c>
      <c r="K171" s="8">
        <v>0</v>
      </c>
      <c r="L171" s="8">
        <v>789168</v>
      </c>
      <c r="M171" s="8">
        <v>0</v>
      </c>
      <c r="N171" s="8">
        <v>495000</v>
      </c>
      <c r="O171" s="8">
        <v>0</v>
      </c>
      <c r="P171" s="9">
        <v>52.58</v>
      </c>
      <c r="Q171" s="9">
        <v>2.39</v>
      </c>
      <c r="R171" s="9">
        <v>0</v>
      </c>
      <c r="S171" s="9">
        <v>27.66</v>
      </c>
      <c r="T171" s="9">
        <v>0</v>
      </c>
      <c r="U171" s="9">
        <v>17.35</v>
      </c>
      <c r="V171" s="9">
        <v>0</v>
      </c>
      <c r="W171" s="8">
        <v>1926546.64</v>
      </c>
      <c r="X171" s="8">
        <v>0</v>
      </c>
      <c r="Y171" s="8">
        <v>68297.74</v>
      </c>
      <c r="Z171" s="8">
        <v>0</v>
      </c>
      <c r="AA171" s="8">
        <v>789168</v>
      </c>
      <c r="AB171" s="8">
        <v>0</v>
      </c>
      <c r="AC171" s="8">
        <v>1069080.9</v>
      </c>
      <c r="AD171" s="8">
        <v>0</v>
      </c>
      <c r="AE171" s="9">
        <v>0</v>
      </c>
      <c r="AF171" s="9">
        <v>3.54</v>
      </c>
      <c r="AG171" s="9">
        <v>0</v>
      </c>
      <c r="AH171" s="9">
        <v>40.96</v>
      </c>
      <c r="AI171" s="9">
        <v>0</v>
      </c>
      <c r="AJ171" s="9">
        <v>55.49</v>
      </c>
      <c r="AK171" s="9">
        <v>0</v>
      </c>
    </row>
    <row r="172" spans="1:3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2581047.71</v>
      </c>
      <c r="I172" s="8">
        <v>2045154</v>
      </c>
      <c r="J172" s="8">
        <v>0</v>
      </c>
      <c r="K172" s="8">
        <v>0</v>
      </c>
      <c r="L172" s="8">
        <v>0</v>
      </c>
      <c r="M172" s="8">
        <v>0</v>
      </c>
      <c r="N172" s="8">
        <v>535893.71</v>
      </c>
      <c r="O172" s="8">
        <v>0</v>
      </c>
      <c r="P172" s="9">
        <v>79.23</v>
      </c>
      <c r="Q172" s="9">
        <v>0</v>
      </c>
      <c r="R172" s="9">
        <v>0</v>
      </c>
      <c r="S172" s="9">
        <v>0</v>
      </c>
      <c r="T172" s="9">
        <v>0</v>
      </c>
      <c r="U172" s="9">
        <v>20.76</v>
      </c>
      <c r="V172" s="9">
        <v>0</v>
      </c>
      <c r="W172" s="8">
        <v>535893.71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535893.71</v>
      </c>
      <c r="AD172" s="8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100</v>
      </c>
      <c r="AK172" s="9">
        <v>0</v>
      </c>
    </row>
    <row r="173" spans="1:3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1627294</v>
      </c>
      <c r="I173" s="8">
        <v>963982.22</v>
      </c>
      <c r="J173" s="8">
        <v>0</v>
      </c>
      <c r="K173" s="8">
        <v>0</v>
      </c>
      <c r="L173" s="8">
        <v>0</v>
      </c>
      <c r="M173" s="8">
        <v>0</v>
      </c>
      <c r="N173" s="8">
        <v>663311.78</v>
      </c>
      <c r="O173" s="8">
        <v>0</v>
      </c>
      <c r="P173" s="9">
        <v>59.23</v>
      </c>
      <c r="Q173" s="9">
        <v>0</v>
      </c>
      <c r="R173" s="9">
        <v>0</v>
      </c>
      <c r="S173" s="9">
        <v>0</v>
      </c>
      <c r="T173" s="9">
        <v>0</v>
      </c>
      <c r="U173" s="9">
        <v>40.76</v>
      </c>
      <c r="V173" s="9">
        <v>0</v>
      </c>
      <c r="W173" s="8">
        <v>2163311.78</v>
      </c>
      <c r="X173" s="8">
        <v>1500000</v>
      </c>
      <c r="Y173" s="8">
        <v>0</v>
      </c>
      <c r="Z173" s="8">
        <v>0</v>
      </c>
      <c r="AA173" s="8">
        <v>0</v>
      </c>
      <c r="AB173" s="8">
        <v>0</v>
      </c>
      <c r="AC173" s="8">
        <v>663311.78</v>
      </c>
      <c r="AD173" s="8">
        <v>0</v>
      </c>
      <c r="AE173" s="9">
        <v>69.33</v>
      </c>
      <c r="AF173" s="9">
        <v>0</v>
      </c>
      <c r="AG173" s="9">
        <v>0</v>
      </c>
      <c r="AH173" s="9">
        <v>0</v>
      </c>
      <c r="AI173" s="9">
        <v>0</v>
      </c>
      <c r="AJ173" s="9">
        <v>30.66</v>
      </c>
      <c r="AK173" s="9">
        <v>0</v>
      </c>
    </row>
    <row r="174" spans="1:3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1881781.77</v>
      </c>
      <c r="I174" s="8">
        <v>0</v>
      </c>
      <c r="J174" s="8">
        <v>0</v>
      </c>
      <c r="K174" s="8">
        <v>1438644.12</v>
      </c>
      <c r="L174" s="8">
        <v>443137.65</v>
      </c>
      <c r="M174" s="8">
        <v>0</v>
      </c>
      <c r="N174" s="8">
        <v>0</v>
      </c>
      <c r="O174" s="8">
        <v>0</v>
      </c>
      <c r="P174" s="9">
        <v>0</v>
      </c>
      <c r="Q174" s="9">
        <v>0</v>
      </c>
      <c r="R174" s="9">
        <v>76.45</v>
      </c>
      <c r="S174" s="9">
        <v>23.54</v>
      </c>
      <c r="T174" s="9">
        <v>0</v>
      </c>
      <c r="U174" s="9">
        <v>0</v>
      </c>
      <c r="V174" s="9">
        <v>0</v>
      </c>
      <c r="W174" s="8">
        <v>4153548.06</v>
      </c>
      <c r="X174" s="8">
        <v>0</v>
      </c>
      <c r="Y174" s="8">
        <v>0</v>
      </c>
      <c r="Z174" s="8">
        <v>3710410.41</v>
      </c>
      <c r="AA174" s="8">
        <v>443137.65</v>
      </c>
      <c r="AB174" s="8">
        <v>0</v>
      </c>
      <c r="AC174" s="8">
        <v>0</v>
      </c>
      <c r="AD174" s="8">
        <v>0</v>
      </c>
      <c r="AE174" s="9">
        <v>0</v>
      </c>
      <c r="AF174" s="9">
        <v>0</v>
      </c>
      <c r="AG174" s="9">
        <v>89.33</v>
      </c>
      <c r="AH174" s="9">
        <v>10.66</v>
      </c>
      <c r="AI174" s="9">
        <v>0</v>
      </c>
      <c r="AJ174" s="9">
        <v>0</v>
      </c>
      <c r="AK174" s="9">
        <v>0</v>
      </c>
    </row>
    <row r="175" spans="1:3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2910928.92</v>
      </c>
      <c r="I175" s="8">
        <v>2710928.92</v>
      </c>
      <c r="J175" s="8">
        <v>200000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9">
        <v>93.12</v>
      </c>
      <c r="Q175" s="9">
        <v>6.87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8">
        <v>1741898.41</v>
      </c>
      <c r="X175" s="8">
        <v>0</v>
      </c>
      <c r="Y175" s="8">
        <v>500</v>
      </c>
      <c r="Z175" s="8">
        <v>0</v>
      </c>
      <c r="AA175" s="8">
        <v>0</v>
      </c>
      <c r="AB175" s="8">
        <v>0</v>
      </c>
      <c r="AC175" s="8">
        <v>1741398.41</v>
      </c>
      <c r="AD175" s="8">
        <v>0</v>
      </c>
      <c r="AE175" s="9">
        <v>0</v>
      </c>
      <c r="AF175" s="9">
        <v>0.02</v>
      </c>
      <c r="AG175" s="9">
        <v>0</v>
      </c>
      <c r="AH175" s="9">
        <v>0</v>
      </c>
      <c r="AI175" s="9">
        <v>0</v>
      </c>
      <c r="AJ175" s="9">
        <v>99.97</v>
      </c>
      <c r="AK175" s="9">
        <v>0</v>
      </c>
    </row>
    <row r="176" spans="1:3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1893062.19</v>
      </c>
      <c r="I176" s="8">
        <v>1390229.19</v>
      </c>
      <c r="J176" s="8">
        <v>0</v>
      </c>
      <c r="K176" s="8">
        <v>0</v>
      </c>
      <c r="L176" s="8">
        <v>502833</v>
      </c>
      <c r="M176" s="8">
        <v>0</v>
      </c>
      <c r="N176" s="8">
        <v>0</v>
      </c>
      <c r="O176" s="8">
        <v>0</v>
      </c>
      <c r="P176" s="9">
        <v>73.43</v>
      </c>
      <c r="Q176" s="9">
        <v>0</v>
      </c>
      <c r="R176" s="9">
        <v>0</v>
      </c>
      <c r="S176" s="9">
        <v>26.56</v>
      </c>
      <c r="T176" s="9">
        <v>0</v>
      </c>
      <c r="U176" s="9">
        <v>0</v>
      </c>
      <c r="V176" s="9">
        <v>0</v>
      </c>
      <c r="W176" s="8">
        <v>848303.65</v>
      </c>
      <c r="X176" s="8">
        <v>0</v>
      </c>
      <c r="Y176" s="8">
        <v>0</v>
      </c>
      <c r="Z176" s="8">
        <v>0</v>
      </c>
      <c r="AA176" s="8">
        <v>502833</v>
      </c>
      <c r="AB176" s="8">
        <v>0</v>
      </c>
      <c r="AC176" s="8">
        <v>345470.65</v>
      </c>
      <c r="AD176" s="8">
        <v>0</v>
      </c>
      <c r="AE176" s="9">
        <v>0</v>
      </c>
      <c r="AF176" s="9">
        <v>0</v>
      </c>
      <c r="AG176" s="9">
        <v>0</v>
      </c>
      <c r="AH176" s="9">
        <v>59.27</v>
      </c>
      <c r="AI176" s="9">
        <v>0</v>
      </c>
      <c r="AJ176" s="9">
        <v>40.72</v>
      </c>
      <c r="AK176" s="9">
        <v>0</v>
      </c>
    </row>
    <row r="177" spans="1:3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/>
      <c r="Q177" s="9"/>
      <c r="R177" s="9"/>
      <c r="S177" s="9"/>
      <c r="T177" s="9"/>
      <c r="U177" s="9"/>
      <c r="V177" s="9"/>
      <c r="W177" s="8">
        <v>870352.4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870352.4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2617000</v>
      </c>
      <c r="I178" s="8">
        <v>2617000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9">
        <v>100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8">
        <v>160837.54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160837.54</v>
      </c>
      <c r="AD178" s="8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100</v>
      </c>
      <c r="AK178" s="9">
        <v>0</v>
      </c>
    </row>
    <row r="179" spans="1:3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3138062.12</v>
      </c>
      <c r="I179" s="8">
        <v>1700000</v>
      </c>
      <c r="J179" s="8">
        <v>0</v>
      </c>
      <c r="K179" s="8">
        <v>0</v>
      </c>
      <c r="L179" s="8">
        <v>0</v>
      </c>
      <c r="M179" s="8">
        <v>0</v>
      </c>
      <c r="N179" s="8">
        <v>1438062.12</v>
      </c>
      <c r="O179" s="8">
        <v>0</v>
      </c>
      <c r="P179" s="9">
        <v>54.17</v>
      </c>
      <c r="Q179" s="9">
        <v>0</v>
      </c>
      <c r="R179" s="9">
        <v>0</v>
      </c>
      <c r="S179" s="9">
        <v>0</v>
      </c>
      <c r="T179" s="9">
        <v>0</v>
      </c>
      <c r="U179" s="9">
        <v>45.82</v>
      </c>
      <c r="V179" s="9">
        <v>0</v>
      </c>
      <c r="W179" s="8">
        <v>1551854.15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1551854.15</v>
      </c>
      <c r="AD179" s="8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100</v>
      </c>
      <c r="AK179" s="9">
        <v>0</v>
      </c>
    </row>
    <row r="180" spans="1:3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15309053</v>
      </c>
      <c r="I180" s="8">
        <v>15000000</v>
      </c>
      <c r="J180" s="8">
        <v>309053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9">
        <v>97.98</v>
      </c>
      <c r="Q180" s="9">
        <v>2.01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8">
        <v>1389641.26</v>
      </c>
      <c r="X180" s="8">
        <v>530108.7</v>
      </c>
      <c r="Y180" s="8">
        <v>309053</v>
      </c>
      <c r="Z180" s="8">
        <v>0</v>
      </c>
      <c r="AA180" s="8">
        <v>0</v>
      </c>
      <c r="AB180" s="8">
        <v>0</v>
      </c>
      <c r="AC180" s="8">
        <v>550479.56</v>
      </c>
      <c r="AD180" s="8">
        <v>0</v>
      </c>
      <c r="AE180" s="9">
        <v>38.14</v>
      </c>
      <c r="AF180" s="9">
        <v>22.23</v>
      </c>
      <c r="AG180" s="9">
        <v>0</v>
      </c>
      <c r="AH180" s="9">
        <v>0</v>
      </c>
      <c r="AI180" s="9">
        <v>0</v>
      </c>
      <c r="AJ180" s="9">
        <v>39.61</v>
      </c>
      <c r="AK180" s="9">
        <v>0</v>
      </c>
    </row>
    <row r="181" spans="1:3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850171.15</v>
      </c>
      <c r="I181" s="8">
        <v>850171.15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9">
        <v>100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8">
        <v>513670.12</v>
      </c>
      <c r="X181" s="8">
        <v>12569.81</v>
      </c>
      <c r="Y181" s="8">
        <v>0</v>
      </c>
      <c r="Z181" s="8">
        <v>0</v>
      </c>
      <c r="AA181" s="8">
        <v>0</v>
      </c>
      <c r="AB181" s="8">
        <v>0</v>
      </c>
      <c r="AC181" s="8">
        <v>501100.31</v>
      </c>
      <c r="AD181" s="8">
        <v>0</v>
      </c>
      <c r="AE181" s="9">
        <v>2.44</v>
      </c>
      <c r="AF181" s="9">
        <v>0</v>
      </c>
      <c r="AG181" s="9">
        <v>0</v>
      </c>
      <c r="AH181" s="9">
        <v>0</v>
      </c>
      <c r="AI181" s="9">
        <v>0</v>
      </c>
      <c r="AJ181" s="9">
        <v>97.55</v>
      </c>
      <c r="AK181" s="9">
        <v>0</v>
      </c>
    </row>
    <row r="182" spans="1:3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4360000</v>
      </c>
      <c r="I182" s="8">
        <v>3000000</v>
      </c>
      <c r="J182" s="8">
        <v>0</v>
      </c>
      <c r="K182" s="8">
        <v>0</v>
      </c>
      <c r="L182" s="8">
        <v>363857</v>
      </c>
      <c r="M182" s="8">
        <v>0</v>
      </c>
      <c r="N182" s="8">
        <v>996143</v>
      </c>
      <c r="O182" s="8">
        <v>0</v>
      </c>
      <c r="P182" s="9">
        <v>68.8</v>
      </c>
      <c r="Q182" s="9">
        <v>0</v>
      </c>
      <c r="R182" s="9">
        <v>0</v>
      </c>
      <c r="S182" s="9">
        <v>8.34</v>
      </c>
      <c r="T182" s="9">
        <v>0</v>
      </c>
      <c r="U182" s="9">
        <v>22.84</v>
      </c>
      <c r="V182" s="9">
        <v>0</v>
      </c>
      <c r="W182" s="8">
        <v>1649876.8</v>
      </c>
      <c r="X182" s="8">
        <v>0</v>
      </c>
      <c r="Y182" s="8">
        <v>0</v>
      </c>
      <c r="Z182" s="8">
        <v>0</v>
      </c>
      <c r="AA182" s="8">
        <v>363857</v>
      </c>
      <c r="AB182" s="8">
        <v>0</v>
      </c>
      <c r="AC182" s="8">
        <v>1286019.8</v>
      </c>
      <c r="AD182" s="8">
        <v>0</v>
      </c>
      <c r="AE182" s="9">
        <v>0</v>
      </c>
      <c r="AF182" s="9">
        <v>0</v>
      </c>
      <c r="AG182" s="9">
        <v>0</v>
      </c>
      <c r="AH182" s="9">
        <v>22.05</v>
      </c>
      <c r="AI182" s="9">
        <v>0</v>
      </c>
      <c r="AJ182" s="9">
        <v>77.94</v>
      </c>
      <c r="AK182" s="9">
        <v>0</v>
      </c>
    </row>
    <row r="183" spans="1:3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779669</v>
      </c>
      <c r="I183" s="8">
        <v>656669</v>
      </c>
      <c r="J183" s="8">
        <v>0</v>
      </c>
      <c r="K183" s="8">
        <v>0</v>
      </c>
      <c r="L183" s="8">
        <v>86811</v>
      </c>
      <c r="M183" s="8">
        <v>0</v>
      </c>
      <c r="N183" s="8">
        <v>36189</v>
      </c>
      <c r="O183" s="8">
        <v>0</v>
      </c>
      <c r="P183" s="9">
        <v>84.22</v>
      </c>
      <c r="Q183" s="9">
        <v>0</v>
      </c>
      <c r="R183" s="9">
        <v>0</v>
      </c>
      <c r="S183" s="9">
        <v>11.13</v>
      </c>
      <c r="T183" s="9">
        <v>0</v>
      </c>
      <c r="U183" s="9">
        <v>4.64</v>
      </c>
      <c r="V183" s="9">
        <v>0</v>
      </c>
      <c r="W183" s="8">
        <v>571996.63</v>
      </c>
      <c r="X183" s="8">
        <v>0</v>
      </c>
      <c r="Y183" s="8">
        <v>0</v>
      </c>
      <c r="Z183" s="8">
        <v>0</v>
      </c>
      <c r="AA183" s="8">
        <v>86811</v>
      </c>
      <c r="AB183" s="8">
        <v>0</v>
      </c>
      <c r="AC183" s="8">
        <v>485185.63</v>
      </c>
      <c r="AD183" s="8">
        <v>0</v>
      </c>
      <c r="AE183" s="9">
        <v>0</v>
      </c>
      <c r="AF183" s="9">
        <v>0</v>
      </c>
      <c r="AG183" s="9">
        <v>0</v>
      </c>
      <c r="AH183" s="9">
        <v>15.17</v>
      </c>
      <c r="AI183" s="9">
        <v>0</v>
      </c>
      <c r="AJ183" s="9">
        <v>84.82</v>
      </c>
      <c r="AK183" s="9">
        <v>0</v>
      </c>
    </row>
    <row r="184" spans="1:3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1804436</v>
      </c>
      <c r="I184" s="8">
        <v>951502.35</v>
      </c>
      <c r="J184" s="8">
        <v>0</v>
      </c>
      <c r="K184" s="8">
        <v>0</v>
      </c>
      <c r="L184" s="8">
        <v>332304.41</v>
      </c>
      <c r="M184" s="8">
        <v>0</v>
      </c>
      <c r="N184" s="8">
        <v>520629.24</v>
      </c>
      <c r="O184" s="8">
        <v>0</v>
      </c>
      <c r="P184" s="9">
        <v>52.73</v>
      </c>
      <c r="Q184" s="9">
        <v>0</v>
      </c>
      <c r="R184" s="9">
        <v>0</v>
      </c>
      <c r="S184" s="9">
        <v>18.41</v>
      </c>
      <c r="T184" s="9">
        <v>0</v>
      </c>
      <c r="U184" s="9">
        <v>28.85</v>
      </c>
      <c r="V184" s="9">
        <v>0</v>
      </c>
      <c r="W184" s="8">
        <v>852933.65</v>
      </c>
      <c r="X184" s="8">
        <v>0</v>
      </c>
      <c r="Y184" s="8">
        <v>0</v>
      </c>
      <c r="Z184" s="8">
        <v>0</v>
      </c>
      <c r="AA184" s="8">
        <v>332304.41</v>
      </c>
      <c r="AB184" s="8">
        <v>0</v>
      </c>
      <c r="AC184" s="8">
        <v>520629.24</v>
      </c>
      <c r="AD184" s="8">
        <v>0</v>
      </c>
      <c r="AE184" s="9">
        <v>0</v>
      </c>
      <c r="AF184" s="9">
        <v>0</v>
      </c>
      <c r="AG184" s="9">
        <v>0</v>
      </c>
      <c r="AH184" s="9">
        <v>38.96</v>
      </c>
      <c r="AI184" s="9">
        <v>0</v>
      </c>
      <c r="AJ184" s="9">
        <v>61.03</v>
      </c>
      <c r="AK184" s="9">
        <v>0</v>
      </c>
    </row>
    <row r="185" spans="1:3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3665438.04</v>
      </c>
      <c r="I185" s="8">
        <v>2812000</v>
      </c>
      <c r="J185" s="8">
        <v>57396</v>
      </c>
      <c r="K185" s="8">
        <v>0</v>
      </c>
      <c r="L185" s="8">
        <v>73403.35</v>
      </c>
      <c r="M185" s="8">
        <v>0</v>
      </c>
      <c r="N185" s="8">
        <v>722638.69</v>
      </c>
      <c r="O185" s="8">
        <v>0</v>
      </c>
      <c r="P185" s="9">
        <v>76.71</v>
      </c>
      <c r="Q185" s="9">
        <v>1.56</v>
      </c>
      <c r="R185" s="9">
        <v>0</v>
      </c>
      <c r="S185" s="9">
        <v>2</v>
      </c>
      <c r="T185" s="9">
        <v>0</v>
      </c>
      <c r="U185" s="9">
        <v>19.71</v>
      </c>
      <c r="V185" s="9">
        <v>0</v>
      </c>
      <c r="W185" s="8">
        <v>853438.04</v>
      </c>
      <c r="X185" s="8">
        <v>0</v>
      </c>
      <c r="Y185" s="8">
        <v>57396</v>
      </c>
      <c r="Z185" s="8">
        <v>0</v>
      </c>
      <c r="AA185" s="8">
        <v>73403.35</v>
      </c>
      <c r="AB185" s="8">
        <v>0</v>
      </c>
      <c r="AC185" s="8">
        <v>722638.69</v>
      </c>
      <c r="AD185" s="8">
        <v>0</v>
      </c>
      <c r="AE185" s="9">
        <v>0</v>
      </c>
      <c r="AF185" s="9">
        <v>6.72</v>
      </c>
      <c r="AG185" s="9">
        <v>0</v>
      </c>
      <c r="AH185" s="9">
        <v>8.6</v>
      </c>
      <c r="AI185" s="9">
        <v>0</v>
      </c>
      <c r="AJ185" s="9">
        <v>84.67</v>
      </c>
      <c r="AK185" s="9">
        <v>0</v>
      </c>
    </row>
    <row r="186" spans="1:3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9638615.14</v>
      </c>
      <c r="I186" s="8">
        <v>7000000</v>
      </c>
      <c r="J186" s="8">
        <v>0</v>
      </c>
      <c r="K186" s="8">
        <v>0</v>
      </c>
      <c r="L186" s="8">
        <v>923347.22</v>
      </c>
      <c r="M186" s="8">
        <v>0</v>
      </c>
      <c r="N186" s="8">
        <v>1715267.92</v>
      </c>
      <c r="O186" s="8">
        <v>0</v>
      </c>
      <c r="P186" s="9">
        <v>72.62</v>
      </c>
      <c r="Q186" s="9">
        <v>0</v>
      </c>
      <c r="R186" s="9">
        <v>0</v>
      </c>
      <c r="S186" s="9">
        <v>9.57</v>
      </c>
      <c r="T186" s="9">
        <v>0</v>
      </c>
      <c r="U186" s="9">
        <v>17.79</v>
      </c>
      <c r="V186" s="9">
        <v>0</v>
      </c>
      <c r="W186" s="8">
        <v>2638615.14</v>
      </c>
      <c r="X186" s="8">
        <v>0</v>
      </c>
      <c r="Y186" s="8">
        <v>0</v>
      </c>
      <c r="Z186" s="8">
        <v>0</v>
      </c>
      <c r="AA186" s="8">
        <v>923347.22</v>
      </c>
      <c r="AB186" s="8">
        <v>0</v>
      </c>
      <c r="AC186" s="8">
        <v>1715267.92</v>
      </c>
      <c r="AD186" s="8">
        <v>0</v>
      </c>
      <c r="AE186" s="9">
        <v>0</v>
      </c>
      <c r="AF186" s="9">
        <v>0</v>
      </c>
      <c r="AG186" s="9">
        <v>0</v>
      </c>
      <c r="AH186" s="9">
        <v>34.99</v>
      </c>
      <c r="AI186" s="9">
        <v>0</v>
      </c>
      <c r="AJ186" s="9">
        <v>65</v>
      </c>
      <c r="AK186" s="9">
        <v>0</v>
      </c>
    </row>
    <row r="187" spans="1:3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178718.83</v>
      </c>
      <c r="I187" s="8">
        <v>0</v>
      </c>
      <c r="J187" s="8">
        <v>0</v>
      </c>
      <c r="K187" s="8">
        <v>0</v>
      </c>
      <c r="L187" s="8">
        <v>1166.46</v>
      </c>
      <c r="M187" s="8">
        <v>0</v>
      </c>
      <c r="N187" s="8">
        <v>177552.37</v>
      </c>
      <c r="O187" s="8">
        <v>0</v>
      </c>
      <c r="P187" s="9">
        <v>0</v>
      </c>
      <c r="Q187" s="9">
        <v>0</v>
      </c>
      <c r="R187" s="9">
        <v>0</v>
      </c>
      <c r="S187" s="9">
        <v>0.65</v>
      </c>
      <c r="T187" s="9">
        <v>0</v>
      </c>
      <c r="U187" s="9">
        <v>99.34</v>
      </c>
      <c r="V187" s="9">
        <v>0</v>
      </c>
      <c r="W187" s="8">
        <v>178718.83</v>
      </c>
      <c r="X187" s="8">
        <v>0</v>
      </c>
      <c r="Y187" s="8">
        <v>0</v>
      </c>
      <c r="Z187" s="8">
        <v>0</v>
      </c>
      <c r="AA187" s="8">
        <v>1166.46</v>
      </c>
      <c r="AB187" s="8">
        <v>0</v>
      </c>
      <c r="AC187" s="8">
        <v>177552.37</v>
      </c>
      <c r="AD187" s="8">
        <v>0</v>
      </c>
      <c r="AE187" s="9">
        <v>0</v>
      </c>
      <c r="AF187" s="9">
        <v>0</v>
      </c>
      <c r="AG187" s="9">
        <v>0</v>
      </c>
      <c r="AH187" s="9">
        <v>0.65</v>
      </c>
      <c r="AI187" s="9">
        <v>0</v>
      </c>
      <c r="AJ187" s="9">
        <v>99.34</v>
      </c>
      <c r="AK187" s="9">
        <v>0</v>
      </c>
    </row>
    <row r="188" spans="1:3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2150000</v>
      </c>
      <c r="I188" s="8">
        <v>1550000</v>
      </c>
      <c r="J188" s="8">
        <v>0</v>
      </c>
      <c r="K188" s="8">
        <v>0</v>
      </c>
      <c r="L188" s="8">
        <v>0</v>
      </c>
      <c r="M188" s="8">
        <v>0</v>
      </c>
      <c r="N188" s="8">
        <v>600000</v>
      </c>
      <c r="O188" s="8">
        <v>0</v>
      </c>
      <c r="P188" s="9">
        <v>72.09</v>
      </c>
      <c r="Q188" s="9">
        <v>0</v>
      </c>
      <c r="R188" s="9">
        <v>0</v>
      </c>
      <c r="S188" s="9">
        <v>0</v>
      </c>
      <c r="T188" s="9">
        <v>0</v>
      </c>
      <c r="U188" s="9">
        <v>27.9</v>
      </c>
      <c r="V188" s="9">
        <v>0</v>
      </c>
      <c r="W188" s="8">
        <v>643703.21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643703.21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9"/>
      <c r="Q189" s="9"/>
      <c r="R189" s="9"/>
      <c r="S189" s="9"/>
      <c r="T189" s="9"/>
      <c r="U189" s="9"/>
      <c r="V189" s="9"/>
      <c r="W189" s="8">
        <v>2981729.17</v>
      </c>
      <c r="X189" s="8">
        <v>2417045.46</v>
      </c>
      <c r="Y189" s="8">
        <v>0</v>
      </c>
      <c r="Z189" s="8">
        <v>0</v>
      </c>
      <c r="AA189" s="8">
        <v>0</v>
      </c>
      <c r="AB189" s="8">
        <v>0</v>
      </c>
      <c r="AC189" s="8">
        <v>564683.71</v>
      </c>
      <c r="AD189" s="8">
        <v>0</v>
      </c>
      <c r="AE189" s="9">
        <v>81.06</v>
      </c>
      <c r="AF189" s="9">
        <v>0</v>
      </c>
      <c r="AG189" s="9">
        <v>0</v>
      </c>
      <c r="AH189" s="9">
        <v>0</v>
      </c>
      <c r="AI189" s="9">
        <v>0</v>
      </c>
      <c r="AJ189" s="9">
        <v>18.93</v>
      </c>
      <c r="AK189" s="9">
        <v>0</v>
      </c>
    </row>
    <row r="190" spans="1:3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8671591</v>
      </c>
      <c r="I190" s="8">
        <v>7800000</v>
      </c>
      <c r="J190" s="8">
        <v>50000</v>
      </c>
      <c r="K190" s="8">
        <v>0</v>
      </c>
      <c r="L190" s="8">
        <v>0</v>
      </c>
      <c r="M190" s="8">
        <v>0</v>
      </c>
      <c r="N190" s="8">
        <v>821591</v>
      </c>
      <c r="O190" s="8">
        <v>0</v>
      </c>
      <c r="P190" s="9">
        <v>89.94</v>
      </c>
      <c r="Q190" s="9">
        <v>0.57</v>
      </c>
      <c r="R190" s="9">
        <v>0</v>
      </c>
      <c r="S190" s="9">
        <v>0</v>
      </c>
      <c r="T190" s="9">
        <v>0</v>
      </c>
      <c r="U190" s="9">
        <v>9.47</v>
      </c>
      <c r="V190" s="9">
        <v>0</v>
      </c>
      <c r="W190" s="8">
        <v>828787</v>
      </c>
      <c r="X190" s="8">
        <v>0</v>
      </c>
      <c r="Y190" s="8">
        <v>7196</v>
      </c>
      <c r="Z190" s="8">
        <v>0</v>
      </c>
      <c r="AA190" s="8">
        <v>0</v>
      </c>
      <c r="AB190" s="8">
        <v>0</v>
      </c>
      <c r="AC190" s="8">
        <v>821591</v>
      </c>
      <c r="AD190" s="8">
        <v>0</v>
      </c>
      <c r="AE190" s="9">
        <v>0</v>
      </c>
      <c r="AF190" s="9">
        <v>0.86</v>
      </c>
      <c r="AG190" s="9">
        <v>0</v>
      </c>
      <c r="AH190" s="9">
        <v>0</v>
      </c>
      <c r="AI190" s="9">
        <v>0</v>
      </c>
      <c r="AJ190" s="9">
        <v>99.13</v>
      </c>
      <c r="AK190" s="9">
        <v>0</v>
      </c>
    </row>
    <row r="191" spans="1:3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7000000</v>
      </c>
      <c r="I191" s="8">
        <v>7000000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9">
        <v>100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8">
        <v>10807185.79</v>
      </c>
      <c r="X191" s="8">
        <v>7000000</v>
      </c>
      <c r="Y191" s="8">
        <v>0</v>
      </c>
      <c r="Z191" s="8">
        <v>0</v>
      </c>
      <c r="AA191" s="8">
        <v>0</v>
      </c>
      <c r="AB191" s="8">
        <v>0</v>
      </c>
      <c r="AC191" s="8">
        <v>3807185.79</v>
      </c>
      <c r="AD191" s="8">
        <v>0</v>
      </c>
      <c r="AE191" s="9">
        <v>64.77</v>
      </c>
      <c r="AF191" s="9">
        <v>0</v>
      </c>
      <c r="AG191" s="9">
        <v>0</v>
      </c>
      <c r="AH191" s="9">
        <v>0</v>
      </c>
      <c r="AI191" s="9">
        <v>0</v>
      </c>
      <c r="AJ191" s="9">
        <v>35.22</v>
      </c>
      <c r="AK191" s="9">
        <v>0</v>
      </c>
    </row>
    <row r="192" spans="1:3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5153804</v>
      </c>
      <c r="I192" s="8">
        <v>4856892</v>
      </c>
      <c r="J192" s="8">
        <v>4000</v>
      </c>
      <c r="K192" s="8">
        <v>0</v>
      </c>
      <c r="L192" s="8">
        <v>0</v>
      </c>
      <c r="M192" s="8">
        <v>0</v>
      </c>
      <c r="N192" s="8">
        <v>292912</v>
      </c>
      <c r="O192" s="8">
        <v>0</v>
      </c>
      <c r="P192" s="9">
        <v>94.23</v>
      </c>
      <c r="Q192" s="9">
        <v>0.07</v>
      </c>
      <c r="R192" s="9">
        <v>0</v>
      </c>
      <c r="S192" s="9">
        <v>0</v>
      </c>
      <c r="T192" s="9">
        <v>0</v>
      </c>
      <c r="U192" s="9">
        <v>5.68</v>
      </c>
      <c r="V192" s="9">
        <v>0</v>
      </c>
      <c r="W192" s="8">
        <v>1503547.03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1503547.03</v>
      </c>
      <c r="AD192" s="8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100</v>
      </c>
      <c r="AK192" s="9">
        <v>0</v>
      </c>
    </row>
    <row r="193" spans="1:3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790682.84</v>
      </c>
      <c r="I193" s="8">
        <v>176965.31</v>
      </c>
      <c r="J193" s="8">
        <v>0</v>
      </c>
      <c r="K193" s="8">
        <v>0</v>
      </c>
      <c r="L193" s="8">
        <v>0</v>
      </c>
      <c r="M193" s="8">
        <v>0</v>
      </c>
      <c r="N193" s="8">
        <v>613717.53</v>
      </c>
      <c r="O193" s="8">
        <v>0</v>
      </c>
      <c r="P193" s="9">
        <v>22.38</v>
      </c>
      <c r="Q193" s="9">
        <v>0</v>
      </c>
      <c r="R193" s="9">
        <v>0</v>
      </c>
      <c r="S193" s="9">
        <v>0</v>
      </c>
      <c r="T193" s="9">
        <v>0</v>
      </c>
      <c r="U193" s="9">
        <v>77.61</v>
      </c>
      <c r="V193" s="9">
        <v>0</v>
      </c>
      <c r="W193" s="8">
        <v>613717.53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613717.53</v>
      </c>
      <c r="AD193" s="8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100</v>
      </c>
      <c r="AK193" s="9">
        <v>0</v>
      </c>
    </row>
    <row r="194" spans="1:3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6091560</v>
      </c>
      <c r="I194" s="8">
        <v>1000000</v>
      </c>
      <c r="J194" s="8">
        <v>0</v>
      </c>
      <c r="K194" s="8">
        <v>0</v>
      </c>
      <c r="L194" s="8">
        <v>481560</v>
      </c>
      <c r="M194" s="8">
        <v>0</v>
      </c>
      <c r="N194" s="8">
        <v>4610000</v>
      </c>
      <c r="O194" s="8">
        <v>0</v>
      </c>
      <c r="P194" s="9">
        <v>16.41</v>
      </c>
      <c r="Q194" s="9">
        <v>0</v>
      </c>
      <c r="R194" s="9">
        <v>0</v>
      </c>
      <c r="S194" s="9">
        <v>7.9</v>
      </c>
      <c r="T194" s="9">
        <v>0</v>
      </c>
      <c r="U194" s="9">
        <v>75.67</v>
      </c>
      <c r="V194" s="9">
        <v>0</v>
      </c>
      <c r="W194" s="8">
        <v>7017729.11</v>
      </c>
      <c r="X194" s="8">
        <v>0</v>
      </c>
      <c r="Y194" s="8">
        <v>0</v>
      </c>
      <c r="Z194" s="8">
        <v>0</v>
      </c>
      <c r="AA194" s="8">
        <v>481560</v>
      </c>
      <c r="AB194" s="8">
        <v>0</v>
      </c>
      <c r="AC194" s="8">
        <v>6536169.11</v>
      </c>
      <c r="AD194" s="8">
        <v>0</v>
      </c>
      <c r="AE194" s="9">
        <v>0</v>
      </c>
      <c r="AF194" s="9">
        <v>0</v>
      </c>
      <c r="AG194" s="9">
        <v>0</v>
      </c>
      <c r="AH194" s="9">
        <v>6.86</v>
      </c>
      <c r="AI194" s="9">
        <v>0</v>
      </c>
      <c r="AJ194" s="9">
        <v>93.13</v>
      </c>
      <c r="AK194" s="9">
        <v>0</v>
      </c>
    </row>
    <row r="195" spans="1:3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2900000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2900000</v>
      </c>
      <c r="O195" s="8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100</v>
      </c>
      <c r="V195" s="9">
        <v>0</v>
      </c>
      <c r="W195" s="8">
        <v>3128772.79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3128772.79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6000000</v>
      </c>
      <c r="I196" s="8">
        <v>3000000</v>
      </c>
      <c r="J196" s="8">
        <v>0</v>
      </c>
      <c r="K196" s="8">
        <v>3000000</v>
      </c>
      <c r="L196" s="8">
        <v>0</v>
      </c>
      <c r="M196" s="8">
        <v>0</v>
      </c>
      <c r="N196" s="8">
        <v>0</v>
      </c>
      <c r="O196" s="8">
        <v>0</v>
      </c>
      <c r="P196" s="9">
        <v>50</v>
      </c>
      <c r="Q196" s="9">
        <v>0</v>
      </c>
      <c r="R196" s="9">
        <v>50</v>
      </c>
      <c r="S196" s="9">
        <v>0</v>
      </c>
      <c r="T196" s="9">
        <v>0</v>
      </c>
      <c r="U196" s="9">
        <v>0</v>
      </c>
      <c r="V196" s="9">
        <v>0</v>
      </c>
      <c r="W196" s="8">
        <v>4951856.97</v>
      </c>
      <c r="X196" s="8">
        <v>0</v>
      </c>
      <c r="Y196" s="8">
        <v>0</v>
      </c>
      <c r="Z196" s="8">
        <v>4951856.97</v>
      </c>
      <c r="AA196" s="8">
        <v>0</v>
      </c>
      <c r="AB196" s="8">
        <v>0</v>
      </c>
      <c r="AC196" s="8">
        <v>0</v>
      </c>
      <c r="AD196" s="8">
        <v>0</v>
      </c>
      <c r="AE196" s="9">
        <v>0</v>
      </c>
      <c r="AF196" s="9">
        <v>0</v>
      </c>
      <c r="AG196" s="9">
        <v>100</v>
      </c>
      <c r="AH196" s="9">
        <v>0</v>
      </c>
      <c r="AI196" s="9">
        <v>0</v>
      </c>
      <c r="AJ196" s="9">
        <v>0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4016644.11</v>
      </c>
      <c r="I197" s="8">
        <v>3000000</v>
      </c>
      <c r="J197" s="8">
        <v>111581</v>
      </c>
      <c r="K197" s="8">
        <v>0</v>
      </c>
      <c r="L197" s="8">
        <v>240711.84</v>
      </c>
      <c r="M197" s="8">
        <v>0</v>
      </c>
      <c r="N197" s="8">
        <v>664351.27</v>
      </c>
      <c r="O197" s="8">
        <v>0</v>
      </c>
      <c r="P197" s="9">
        <v>74.68</v>
      </c>
      <c r="Q197" s="9">
        <v>2.77</v>
      </c>
      <c r="R197" s="9">
        <v>0</v>
      </c>
      <c r="S197" s="9">
        <v>5.99</v>
      </c>
      <c r="T197" s="9">
        <v>0</v>
      </c>
      <c r="U197" s="9">
        <v>16.53</v>
      </c>
      <c r="V197" s="9">
        <v>0</v>
      </c>
      <c r="W197" s="8">
        <v>1063171.42</v>
      </c>
      <c r="X197" s="8">
        <v>0</v>
      </c>
      <c r="Y197" s="8">
        <v>61581</v>
      </c>
      <c r="Z197" s="8">
        <v>0</v>
      </c>
      <c r="AA197" s="8">
        <v>240711.84</v>
      </c>
      <c r="AB197" s="8">
        <v>0</v>
      </c>
      <c r="AC197" s="8">
        <v>760878.58</v>
      </c>
      <c r="AD197" s="8">
        <v>0</v>
      </c>
      <c r="AE197" s="9">
        <v>0</v>
      </c>
      <c r="AF197" s="9">
        <v>5.79</v>
      </c>
      <c r="AG197" s="9">
        <v>0</v>
      </c>
      <c r="AH197" s="9">
        <v>22.64</v>
      </c>
      <c r="AI197" s="9">
        <v>0</v>
      </c>
      <c r="AJ197" s="9">
        <v>71.56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3117220</v>
      </c>
      <c r="I198" s="8">
        <v>1509540</v>
      </c>
      <c r="J198" s="8">
        <v>223700</v>
      </c>
      <c r="K198" s="8">
        <v>0</v>
      </c>
      <c r="L198" s="8">
        <v>0</v>
      </c>
      <c r="M198" s="8">
        <v>0</v>
      </c>
      <c r="N198" s="8">
        <v>1383980</v>
      </c>
      <c r="O198" s="8">
        <v>0</v>
      </c>
      <c r="P198" s="9">
        <v>48.42</v>
      </c>
      <c r="Q198" s="9">
        <v>7.17</v>
      </c>
      <c r="R198" s="9">
        <v>0</v>
      </c>
      <c r="S198" s="9">
        <v>0</v>
      </c>
      <c r="T198" s="9">
        <v>0</v>
      </c>
      <c r="U198" s="9">
        <v>44.39</v>
      </c>
      <c r="V198" s="9">
        <v>0</v>
      </c>
      <c r="W198" s="8">
        <v>1921523.93</v>
      </c>
      <c r="X198" s="8">
        <v>0</v>
      </c>
      <c r="Y198" s="8">
        <v>65791</v>
      </c>
      <c r="Z198" s="8">
        <v>0</v>
      </c>
      <c r="AA198" s="8">
        <v>0</v>
      </c>
      <c r="AB198" s="8">
        <v>0</v>
      </c>
      <c r="AC198" s="8">
        <v>1855732.93</v>
      </c>
      <c r="AD198" s="8">
        <v>0</v>
      </c>
      <c r="AE198" s="9">
        <v>0</v>
      </c>
      <c r="AF198" s="9">
        <v>3.42</v>
      </c>
      <c r="AG198" s="9">
        <v>0</v>
      </c>
      <c r="AH198" s="9">
        <v>0</v>
      </c>
      <c r="AI198" s="9">
        <v>0</v>
      </c>
      <c r="AJ198" s="9">
        <v>96.57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2376153</v>
      </c>
      <c r="I199" s="8">
        <v>1900000</v>
      </c>
      <c r="J199" s="8">
        <v>0</v>
      </c>
      <c r="K199" s="8">
        <v>0</v>
      </c>
      <c r="L199" s="8">
        <v>0</v>
      </c>
      <c r="M199" s="8">
        <v>0</v>
      </c>
      <c r="N199" s="8">
        <v>476153</v>
      </c>
      <c r="O199" s="8">
        <v>0</v>
      </c>
      <c r="P199" s="9">
        <v>79.96</v>
      </c>
      <c r="Q199" s="9">
        <v>0</v>
      </c>
      <c r="R199" s="9">
        <v>0</v>
      </c>
      <c r="S199" s="9">
        <v>0</v>
      </c>
      <c r="T199" s="9">
        <v>0</v>
      </c>
      <c r="U199" s="9">
        <v>20.03</v>
      </c>
      <c r="V199" s="9">
        <v>0</v>
      </c>
      <c r="W199" s="8">
        <v>1064571.51</v>
      </c>
      <c r="X199" s="8">
        <v>0</v>
      </c>
      <c r="Y199" s="8">
        <v>0</v>
      </c>
      <c r="Z199" s="8">
        <v>0</v>
      </c>
      <c r="AA199" s="8">
        <v>2817.79</v>
      </c>
      <c r="AB199" s="8">
        <v>0</v>
      </c>
      <c r="AC199" s="8">
        <v>1061753.72</v>
      </c>
      <c r="AD199" s="8">
        <v>0</v>
      </c>
      <c r="AE199" s="9">
        <v>0</v>
      </c>
      <c r="AF199" s="9">
        <v>0</v>
      </c>
      <c r="AG199" s="9">
        <v>0</v>
      </c>
      <c r="AH199" s="9">
        <v>0.26</v>
      </c>
      <c r="AI199" s="9">
        <v>0</v>
      </c>
      <c r="AJ199" s="9">
        <v>99.73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220125.56</v>
      </c>
      <c r="I200" s="8">
        <v>0</v>
      </c>
      <c r="J200" s="8">
        <v>0</v>
      </c>
      <c r="K200" s="8">
        <v>136199.84</v>
      </c>
      <c r="L200" s="8">
        <v>83925.72</v>
      </c>
      <c r="M200" s="8">
        <v>0</v>
      </c>
      <c r="N200" s="8">
        <v>0</v>
      </c>
      <c r="O200" s="8">
        <v>0</v>
      </c>
      <c r="P200" s="9">
        <v>0</v>
      </c>
      <c r="Q200" s="9">
        <v>0</v>
      </c>
      <c r="R200" s="9">
        <v>61.87</v>
      </c>
      <c r="S200" s="9">
        <v>38.12</v>
      </c>
      <c r="T200" s="9">
        <v>0</v>
      </c>
      <c r="U200" s="9">
        <v>0</v>
      </c>
      <c r="V200" s="9">
        <v>0</v>
      </c>
      <c r="W200" s="8">
        <v>220125.56</v>
      </c>
      <c r="X200" s="8">
        <v>0</v>
      </c>
      <c r="Y200" s="8">
        <v>0</v>
      </c>
      <c r="Z200" s="8">
        <v>136199.84</v>
      </c>
      <c r="AA200" s="8">
        <v>83925.72</v>
      </c>
      <c r="AB200" s="8">
        <v>0</v>
      </c>
      <c r="AC200" s="8">
        <v>0</v>
      </c>
      <c r="AD200" s="8">
        <v>0</v>
      </c>
      <c r="AE200" s="9">
        <v>0</v>
      </c>
      <c r="AF200" s="9">
        <v>0</v>
      </c>
      <c r="AG200" s="9">
        <v>61.87</v>
      </c>
      <c r="AH200" s="9">
        <v>38.12</v>
      </c>
      <c r="AI200" s="9">
        <v>0</v>
      </c>
      <c r="AJ200" s="9">
        <v>0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21072.2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21072.2</v>
      </c>
      <c r="O201" s="8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100</v>
      </c>
      <c r="V201" s="9">
        <v>0</v>
      </c>
      <c r="W201" s="8">
        <v>46694.84</v>
      </c>
      <c r="X201" s="8">
        <v>0</v>
      </c>
      <c r="Y201" s="8">
        <v>0</v>
      </c>
      <c r="Z201" s="8">
        <v>0</v>
      </c>
      <c r="AA201" s="8">
        <v>25622.64</v>
      </c>
      <c r="AB201" s="8">
        <v>0</v>
      </c>
      <c r="AC201" s="8">
        <v>21072.2</v>
      </c>
      <c r="AD201" s="8">
        <v>0</v>
      </c>
      <c r="AE201" s="9">
        <v>0</v>
      </c>
      <c r="AF201" s="9">
        <v>0</v>
      </c>
      <c r="AG201" s="9">
        <v>0</v>
      </c>
      <c r="AH201" s="9">
        <v>54.87</v>
      </c>
      <c r="AI201" s="9">
        <v>0</v>
      </c>
      <c r="AJ201" s="9">
        <v>45.12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6467324.56</v>
      </c>
      <c r="I202" s="8">
        <v>4798715.44</v>
      </c>
      <c r="J202" s="8">
        <v>37958</v>
      </c>
      <c r="K202" s="8">
        <v>0</v>
      </c>
      <c r="L202" s="8">
        <v>0</v>
      </c>
      <c r="M202" s="8">
        <v>0</v>
      </c>
      <c r="N202" s="8">
        <v>1630651.12</v>
      </c>
      <c r="O202" s="8">
        <v>0</v>
      </c>
      <c r="P202" s="9">
        <v>74.19</v>
      </c>
      <c r="Q202" s="9">
        <v>0.58</v>
      </c>
      <c r="R202" s="9">
        <v>0</v>
      </c>
      <c r="S202" s="9">
        <v>0</v>
      </c>
      <c r="T202" s="9">
        <v>0</v>
      </c>
      <c r="U202" s="9">
        <v>25.21</v>
      </c>
      <c r="V202" s="9">
        <v>0</v>
      </c>
      <c r="W202" s="8">
        <v>4867666.96</v>
      </c>
      <c r="X202" s="8">
        <v>0</v>
      </c>
      <c r="Y202" s="8">
        <v>37958</v>
      </c>
      <c r="Z202" s="8">
        <v>0</v>
      </c>
      <c r="AA202" s="8">
        <v>0</v>
      </c>
      <c r="AB202" s="8">
        <v>0</v>
      </c>
      <c r="AC202" s="8">
        <v>4829708.96</v>
      </c>
      <c r="AD202" s="8">
        <v>0</v>
      </c>
      <c r="AE202" s="9">
        <v>0</v>
      </c>
      <c r="AF202" s="9">
        <v>0.77</v>
      </c>
      <c r="AG202" s="9">
        <v>0</v>
      </c>
      <c r="AH202" s="9">
        <v>0</v>
      </c>
      <c r="AI202" s="9">
        <v>0</v>
      </c>
      <c r="AJ202" s="9">
        <v>99.22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933904</v>
      </c>
      <c r="I203" s="8">
        <v>250000</v>
      </c>
      <c r="J203" s="8">
        <v>0</v>
      </c>
      <c r="K203" s="8">
        <v>0</v>
      </c>
      <c r="L203" s="8">
        <v>683904</v>
      </c>
      <c r="M203" s="8">
        <v>0</v>
      </c>
      <c r="N203" s="8">
        <v>0</v>
      </c>
      <c r="O203" s="8">
        <v>0</v>
      </c>
      <c r="P203" s="9">
        <v>26.76</v>
      </c>
      <c r="Q203" s="9">
        <v>0</v>
      </c>
      <c r="R203" s="9">
        <v>0</v>
      </c>
      <c r="S203" s="9">
        <v>73.23</v>
      </c>
      <c r="T203" s="9">
        <v>0</v>
      </c>
      <c r="U203" s="9">
        <v>0</v>
      </c>
      <c r="V203" s="9">
        <v>0</v>
      </c>
      <c r="W203" s="8">
        <v>1516611.16</v>
      </c>
      <c r="X203" s="8">
        <v>0</v>
      </c>
      <c r="Y203" s="8">
        <v>0</v>
      </c>
      <c r="Z203" s="8">
        <v>0</v>
      </c>
      <c r="AA203" s="8">
        <v>1516611.16</v>
      </c>
      <c r="AB203" s="8">
        <v>0</v>
      </c>
      <c r="AC203" s="8">
        <v>0</v>
      </c>
      <c r="AD203" s="8">
        <v>0</v>
      </c>
      <c r="AE203" s="9">
        <v>0</v>
      </c>
      <c r="AF203" s="9">
        <v>0</v>
      </c>
      <c r="AG203" s="9">
        <v>0</v>
      </c>
      <c r="AH203" s="9">
        <v>100</v>
      </c>
      <c r="AI203" s="9">
        <v>0</v>
      </c>
      <c r="AJ203" s="9">
        <v>0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12083951.58</v>
      </c>
      <c r="I204" s="8">
        <v>5342000</v>
      </c>
      <c r="J204" s="8">
        <v>200000</v>
      </c>
      <c r="K204" s="8">
        <v>6074539.21</v>
      </c>
      <c r="L204" s="8">
        <v>467412.37</v>
      </c>
      <c r="M204" s="8">
        <v>0</v>
      </c>
      <c r="N204" s="8">
        <v>0</v>
      </c>
      <c r="O204" s="8">
        <v>0</v>
      </c>
      <c r="P204" s="9">
        <v>44.2</v>
      </c>
      <c r="Q204" s="9">
        <v>1.65</v>
      </c>
      <c r="R204" s="9">
        <v>50.26</v>
      </c>
      <c r="S204" s="9">
        <v>3.86</v>
      </c>
      <c r="T204" s="9">
        <v>0</v>
      </c>
      <c r="U204" s="9">
        <v>0</v>
      </c>
      <c r="V204" s="9">
        <v>0</v>
      </c>
      <c r="W204" s="8">
        <v>6944691.47</v>
      </c>
      <c r="X204" s="8">
        <v>0</v>
      </c>
      <c r="Y204" s="8">
        <v>163708</v>
      </c>
      <c r="Z204" s="8">
        <v>6313571.1</v>
      </c>
      <c r="AA204" s="8">
        <v>467412.37</v>
      </c>
      <c r="AB204" s="8">
        <v>0</v>
      </c>
      <c r="AC204" s="8">
        <v>0</v>
      </c>
      <c r="AD204" s="8">
        <v>0</v>
      </c>
      <c r="AE204" s="9">
        <v>0</v>
      </c>
      <c r="AF204" s="9">
        <v>2.35</v>
      </c>
      <c r="AG204" s="9">
        <v>90.91</v>
      </c>
      <c r="AH204" s="9">
        <v>6.73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17242837.14</v>
      </c>
      <c r="I205" s="8">
        <v>12286173.14</v>
      </c>
      <c r="J205" s="8">
        <v>0</v>
      </c>
      <c r="K205" s="8">
        <v>0</v>
      </c>
      <c r="L205" s="8">
        <v>4956664</v>
      </c>
      <c r="M205" s="8">
        <v>0</v>
      </c>
      <c r="N205" s="8">
        <v>0</v>
      </c>
      <c r="O205" s="8">
        <v>0</v>
      </c>
      <c r="P205" s="9">
        <v>71.25</v>
      </c>
      <c r="Q205" s="9">
        <v>0</v>
      </c>
      <c r="R205" s="9">
        <v>0</v>
      </c>
      <c r="S205" s="9">
        <v>28.74</v>
      </c>
      <c r="T205" s="9">
        <v>0</v>
      </c>
      <c r="U205" s="9">
        <v>0</v>
      </c>
      <c r="V205" s="9">
        <v>0</v>
      </c>
      <c r="W205" s="8">
        <v>5805684.78</v>
      </c>
      <c r="X205" s="8">
        <v>0</v>
      </c>
      <c r="Y205" s="8">
        <v>0</v>
      </c>
      <c r="Z205" s="8">
        <v>0</v>
      </c>
      <c r="AA205" s="8">
        <v>4956664</v>
      </c>
      <c r="AB205" s="8">
        <v>0</v>
      </c>
      <c r="AC205" s="8">
        <v>849020.78</v>
      </c>
      <c r="AD205" s="8">
        <v>0</v>
      </c>
      <c r="AE205" s="9">
        <v>0</v>
      </c>
      <c r="AF205" s="9">
        <v>0</v>
      </c>
      <c r="AG205" s="9">
        <v>0</v>
      </c>
      <c r="AH205" s="9">
        <v>85.37</v>
      </c>
      <c r="AI205" s="9">
        <v>0</v>
      </c>
      <c r="AJ205" s="9">
        <v>14.62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4782994.26</v>
      </c>
      <c r="I206" s="8">
        <v>3638740.75</v>
      </c>
      <c r="J206" s="8">
        <v>0</v>
      </c>
      <c r="K206" s="8">
        <v>0</v>
      </c>
      <c r="L206" s="8">
        <v>442689</v>
      </c>
      <c r="M206" s="8">
        <v>0</v>
      </c>
      <c r="N206" s="8">
        <v>701564.51</v>
      </c>
      <c r="O206" s="8">
        <v>0</v>
      </c>
      <c r="P206" s="9">
        <v>76.07</v>
      </c>
      <c r="Q206" s="9">
        <v>0</v>
      </c>
      <c r="R206" s="9">
        <v>0</v>
      </c>
      <c r="S206" s="9">
        <v>9.25</v>
      </c>
      <c r="T206" s="9">
        <v>0</v>
      </c>
      <c r="U206" s="9">
        <v>14.66</v>
      </c>
      <c r="V206" s="9">
        <v>0</v>
      </c>
      <c r="W206" s="8">
        <v>2796587.12</v>
      </c>
      <c r="X206" s="8">
        <v>0</v>
      </c>
      <c r="Y206" s="8">
        <v>232043.87</v>
      </c>
      <c r="Z206" s="8">
        <v>0</v>
      </c>
      <c r="AA206" s="8">
        <v>577538.65</v>
      </c>
      <c r="AB206" s="8">
        <v>0</v>
      </c>
      <c r="AC206" s="8">
        <v>1987004.6</v>
      </c>
      <c r="AD206" s="8">
        <v>0</v>
      </c>
      <c r="AE206" s="9">
        <v>0</v>
      </c>
      <c r="AF206" s="9">
        <v>8.29</v>
      </c>
      <c r="AG206" s="9">
        <v>0</v>
      </c>
      <c r="AH206" s="9">
        <v>20.65</v>
      </c>
      <c r="AI206" s="9">
        <v>0</v>
      </c>
      <c r="AJ206" s="9">
        <v>71.05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4737034.27</v>
      </c>
      <c r="I207" s="8">
        <v>2400000</v>
      </c>
      <c r="J207" s="8">
        <v>417614</v>
      </c>
      <c r="K207" s="8">
        <v>0</v>
      </c>
      <c r="L207" s="8">
        <v>0</v>
      </c>
      <c r="M207" s="8">
        <v>0</v>
      </c>
      <c r="N207" s="8">
        <v>1919420.27</v>
      </c>
      <c r="O207" s="8">
        <v>0</v>
      </c>
      <c r="P207" s="9">
        <v>50.66</v>
      </c>
      <c r="Q207" s="9">
        <v>8.81</v>
      </c>
      <c r="R207" s="9">
        <v>0</v>
      </c>
      <c r="S207" s="9">
        <v>0</v>
      </c>
      <c r="T207" s="9">
        <v>0</v>
      </c>
      <c r="U207" s="9">
        <v>40.51</v>
      </c>
      <c r="V207" s="9">
        <v>0</v>
      </c>
      <c r="W207" s="8">
        <v>5833549.4</v>
      </c>
      <c r="X207" s="8">
        <v>450000</v>
      </c>
      <c r="Y207" s="8">
        <v>151900</v>
      </c>
      <c r="Z207" s="8">
        <v>0</v>
      </c>
      <c r="AA207" s="8">
        <v>0</v>
      </c>
      <c r="AB207" s="8">
        <v>0</v>
      </c>
      <c r="AC207" s="8">
        <v>5231649.4</v>
      </c>
      <c r="AD207" s="8">
        <v>0</v>
      </c>
      <c r="AE207" s="9">
        <v>7.71</v>
      </c>
      <c r="AF207" s="9">
        <v>2.6</v>
      </c>
      <c r="AG207" s="9">
        <v>0</v>
      </c>
      <c r="AH207" s="9">
        <v>0</v>
      </c>
      <c r="AI207" s="9">
        <v>0</v>
      </c>
      <c r="AJ207" s="9">
        <v>89.68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8970066.63</v>
      </c>
      <c r="I208" s="8">
        <v>7420066.63</v>
      </c>
      <c r="J208" s="8">
        <v>50000</v>
      </c>
      <c r="K208" s="8">
        <v>0</v>
      </c>
      <c r="L208" s="8">
        <v>0</v>
      </c>
      <c r="M208" s="8">
        <v>0</v>
      </c>
      <c r="N208" s="8">
        <v>1500000</v>
      </c>
      <c r="O208" s="8">
        <v>0</v>
      </c>
      <c r="P208" s="9">
        <v>82.72</v>
      </c>
      <c r="Q208" s="9">
        <v>0.55</v>
      </c>
      <c r="R208" s="9">
        <v>0</v>
      </c>
      <c r="S208" s="9">
        <v>0</v>
      </c>
      <c r="T208" s="9">
        <v>0</v>
      </c>
      <c r="U208" s="9">
        <v>16.72</v>
      </c>
      <c r="V208" s="9">
        <v>0</v>
      </c>
      <c r="W208" s="8">
        <v>2397718.94</v>
      </c>
      <c r="X208" s="8">
        <v>0</v>
      </c>
      <c r="Y208" s="8">
        <v>50000</v>
      </c>
      <c r="Z208" s="8">
        <v>0</v>
      </c>
      <c r="AA208" s="8">
        <v>0</v>
      </c>
      <c r="AB208" s="8">
        <v>0</v>
      </c>
      <c r="AC208" s="8">
        <v>2347718.94</v>
      </c>
      <c r="AD208" s="8">
        <v>0</v>
      </c>
      <c r="AE208" s="9">
        <v>0</v>
      </c>
      <c r="AF208" s="9">
        <v>2.08</v>
      </c>
      <c r="AG208" s="9">
        <v>0</v>
      </c>
      <c r="AH208" s="9">
        <v>0</v>
      </c>
      <c r="AI208" s="9">
        <v>0</v>
      </c>
      <c r="AJ208" s="9">
        <v>97.91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11432833.04</v>
      </c>
      <c r="I209" s="8">
        <v>8900000</v>
      </c>
      <c r="J209" s="8">
        <v>0</v>
      </c>
      <c r="K209" s="8">
        <v>0</v>
      </c>
      <c r="L209" s="8">
        <v>0</v>
      </c>
      <c r="M209" s="8">
        <v>0</v>
      </c>
      <c r="N209" s="8">
        <v>2532833.04</v>
      </c>
      <c r="O209" s="8">
        <v>0</v>
      </c>
      <c r="P209" s="9">
        <v>77.84</v>
      </c>
      <c r="Q209" s="9">
        <v>0</v>
      </c>
      <c r="R209" s="9">
        <v>0</v>
      </c>
      <c r="S209" s="9">
        <v>0</v>
      </c>
      <c r="T209" s="9">
        <v>0</v>
      </c>
      <c r="U209" s="9">
        <v>22.15</v>
      </c>
      <c r="V209" s="9">
        <v>0</v>
      </c>
      <c r="W209" s="8">
        <v>2740165.63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2740165.63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2085000</v>
      </c>
      <c r="I210" s="8">
        <v>900000</v>
      </c>
      <c r="J210" s="8">
        <v>0</v>
      </c>
      <c r="K210" s="8">
        <v>0</v>
      </c>
      <c r="L210" s="8">
        <v>0</v>
      </c>
      <c r="M210" s="8">
        <v>0</v>
      </c>
      <c r="N210" s="8">
        <v>1185000</v>
      </c>
      <c r="O210" s="8">
        <v>0</v>
      </c>
      <c r="P210" s="9">
        <v>43.16</v>
      </c>
      <c r="Q210" s="9">
        <v>0</v>
      </c>
      <c r="R210" s="9">
        <v>0</v>
      </c>
      <c r="S210" s="9">
        <v>0</v>
      </c>
      <c r="T210" s="9">
        <v>0</v>
      </c>
      <c r="U210" s="9">
        <v>56.83</v>
      </c>
      <c r="V210" s="9">
        <v>0</v>
      </c>
      <c r="W210" s="8">
        <v>2531577.79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2531577.79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16536674.91</v>
      </c>
      <c r="I211" s="8">
        <v>14284000</v>
      </c>
      <c r="J211" s="8">
        <v>81556</v>
      </c>
      <c r="K211" s="8">
        <v>0</v>
      </c>
      <c r="L211" s="8">
        <v>1739856.91</v>
      </c>
      <c r="M211" s="8">
        <v>0</v>
      </c>
      <c r="N211" s="8">
        <v>431262</v>
      </c>
      <c r="O211" s="8">
        <v>0</v>
      </c>
      <c r="P211" s="9">
        <v>86.37</v>
      </c>
      <c r="Q211" s="9">
        <v>0.49</v>
      </c>
      <c r="R211" s="9">
        <v>0</v>
      </c>
      <c r="S211" s="9">
        <v>10.52</v>
      </c>
      <c r="T211" s="9">
        <v>0</v>
      </c>
      <c r="U211" s="9">
        <v>2.6</v>
      </c>
      <c r="V211" s="9">
        <v>0</v>
      </c>
      <c r="W211" s="8">
        <v>8296102.73</v>
      </c>
      <c r="X211" s="8">
        <v>5114000</v>
      </c>
      <c r="Y211" s="8">
        <v>81556</v>
      </c>
      <c r="Z211" s="8">
        <v>0</v>
      </c>
      <c r="AA211" s="8">
        <v>1905097.73</v>
      </c>
      <c r="AB211" s="8">
        <v>0</v>
      </c>
      <c r="AC211" s="8">
        <v>1195449</v>
      </c>
      <c r="AD211" s="8">
        <v>0</v>
      </c>
      <c r="AE211" s="9">
        <v>61.64</v>
      </c>
      <c r="AF211" s="9">
        <v>0.98</v>
      </c>
      <c r="AG211" s="9">
        <v>0</v>
      </c>
      <c r="AH211" s="9">
        <v>22.96</v>
      </c>
      <c r="AI211" s="9">
        <v>0</v>
      </c>
      <c r="AJ211" s="9">
        <v>14.4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1906927.04</v>
      </c>
      <c r="I212" s="8">
        <v>750000</v>
      </c>
      <c r="J212" s="8">
        <v>0</v>
      </c>
      <c r="K212" s="8">
        <v>0</v>
      </c>
      <c r="L212" s="8">
        <v>0</v>
      </c>
      <c r="M212" s="8">
        <v>0</v>
      </c>
      <c r="N212" s="8">
        <v>1156927.04</v>
      </c>
      <c r="O212" s="8">
        <v>0</v>
      </c>
      <c r="P212" s="9">
        <v>39.33</v>
      </c>
      <c r="Q212" s="9">
        <v>0</v>
      </c>
      <c r="R212" s="9">
        <v>0</v>
      </c>
      <c r="S212" s="9">
        <v>0</v>
      </c>
      <c r="T212" s="9">
        <v>0</v>
      </c>
      <c r="U212" s="9">
        <v>60.66</v>
      </c>
      <c r="V212" s="9">
        <v>0</v>
      </c>
      <c r="W212" s="8">
        <v>1156927.04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1156927.04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4010049.36</v>
      </c>
      <c r="I213" s="8">
        <v>2400000</v>
      </c>
      <c r="J213" s="8">
        <v>20321</v>
      </c>
      <c r="K213" s="8">
        <v>0</v>
      </c>
      <c r="L213" s="8">
        <v>7728.36</v>
      </c>
      <c r="M213" s="8">
        <v>0</v>
      </c>
      <c r="N213" s="8">
        <v>1582000</v>
      </c>
      <c r="O213" s="8">
        <v>0</v>
      </c>
      <c r="P213" s="9">
        <v>59.84</v>
      </c>
      <c r="Q213" s="9">
        <v>0.5</v>
      </c>
      <c r="R213" s="9">
        <v>0</v>
      </c>
      <c r="S213" s="9">
        <v>0.19</v>
      </c>
      <c r="T213" s="9">
        <v>0</v>
      </c>
      <c r="U213" s="9">
        <v>39.45</v>
      </c>
      <c r="V213" s="9">
        <v>0</v>
      </c>
      <c r="W213" s="8">
        <v>2815880.18</v>
      </c>
      <c r="X213" s="8">
        <v>0</v>
      </c>
      <c r="Y213" s="8">
        <v>20321</v>
      </c>
      <c r="Z213" s="8">
        <v>0</v>
      </c>
      <c r="AA213" s="8">
        <v>7728.36</v>
      </c>
      <c r="AB213" s="8">
        <v>0</v>
      </c>
      <c r="AC213" s="8">
        <v>2787830.82</v>
      </c>
      <c r="AD213" s="8">
        <v>0</v>
      </c>
      <c r="AE213" s="9">
        <v>0</v>
      </c>
      <c r="AF213" s="9">
        <v>0.72</v>
      </c>
      <c r="AG213" s="9">
        <v>0</v>
      </c>
      <c r="AH213" s="9">
        <v>0.27</v>
      </c>
      <c r="AI213" s="9">
        <v>0</v>
      </c>
      <c r="AJ213" s="9">
        <v>99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3783213.45</v>
      </c>
      <c r="I214" s="8">
        <v>3011700</v>
      </c>
      <c r="J214" s="8">
        <v>316000</v>
      </c>
      <c r="K214" s="8">
        <v>0</v>
      </c>
      <c r="L214" s="8">
        <v>205303.28</v>
      </c>
      <c r="M214" s="8">
        <v>0</v>
      </c>
      <c r="N214" s="8">
        <v>250210.17</v>
      </c>
      <c r="O214" s="8">
        <v>0</v>
      </c>
      <c r="P214" s="9">
        <v>79.6</v>
      </c>
      <c r="Q214" s="9">
        <v>8.35</v>
      </c>
      <c r="R214" s="9">
        <v>0</v>
      </c>
      <c r="S214" s="9">
        <v>5.42</v>
      </c>
      <c r="T214" s="9">
        <v>0</v>
      </c>
      <c r="U214" s="9">
        <v>6.61</v>
      </c>
      <c r="V214" s="9">
        <v>0</v>
      </c>
      <c r="W214" s="8">
        <v>754150.45</v>
      </c>
      <c r="X214" s="8">
        <v>0</v>
      </c>
      <c r="Y214" s="8">
        <v>298637</v>
      </c>
      <c r="Z214" s="8">
        <v>0</v>
      </c>
      <c r="AA214" s="8">
        <v>205303.28</v>
      </c>
      <c r="AB214" s="8">
        <v>0</v>
      </c>
      <c r="AC214" s="8">
        <v>250210.17</v>
      </c>
      <c r="AD214" s="8">
        <v>0</v>
      </c>
      <c r="AE214" s="9">
        <v>0</v>
      </c>
      <c r="AF214" s="9">
        <v>39.59</v>
      </c>
      <c r="AG214" s="9">
        <v>0</v>
      </c>
      <c r="AH214" s="9">
        <v>27.22</v>
      </c>
      <c r="AI214" s="9">
        <v>0</v>
      </c>
      <c r="AJ214" s="9">
        <v>33.17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3100157.8</v>
      </c>
      <c r="I215" s="8">
        <v>2756158.44</v>
      </c>
      <c r="J215" s="8">
        <v>0</v>
      </c>
      <c r="K215" s="8">
        <v>0</v>
      </c>
      <c r="L215" s="8">
        <v>343999.36</v>
      </c>
      <c r="M215" s="8">
        <v>0</v>
      </c>
      <c r="N215" s="8">
        <v>0</v>
      </c>
      <c r="O215" s="8">
        <v>0</v>
      </c>
      <c r="P215" s="9">
        <v>88.9</v>
      </c>
      <c r="Q215" s="9">
        <v>0</v>
      </c>
      <c r="R215" s="9">
        <v>0</v>
      </c>
      <c r="S215" s="9">
        <v>11.09</v>
      </c>
      <c r="T215" s="9">
        <v>0</v>
      </c>
      <c r="U215" s="9">
        <v>0</v>
      </c>
      <c r="V215" s="9">
        <v>0</v>
      </c>
      <c r="W215" s="8">
        <v>559064.12</v>
      </c>
      <c r="X215" s="8">
        <v>219135.95</v>
      </c>
      <c r="Y215" s="8">
        <v>0</v>
      </c>
      <c r="Z215" s="8">
        <v>0</v>
      </c>
      <c r="AA215" s="8">
        <v>339928.17</v>
      </c>
      <c r="AB215" s="8">
        <v>0</v>
      </c>
      <c r="AC215" s="8">
        <v>0</v>
      </c>
      <c r="AD215" s="8">
        <v>0</v>
      </c>
      <c r="AE215" s="9">
        <v>39.19</v>
      </c>
      <c r="AF215" s="9">
        <v>0</v>
      </c>
      <c r="AG215" s="9">
        <v>0</v>
      </c>
      <c r="AH215" s="9">
        <v>60.8</v>
      </c>
      <c r="AI215" s="9">
        <v>0</v>
      </c>
      <c r="AJ215" s="9">
        <v>0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2625933.8</v>
      </c>
      <c r="I216" s="8">
        <v>2296575.29</v>
      </c>
      <c r="J216" s="8">
        <v>24705</v>
      </c>
      <c r="K216" s="8">
        <v>0</v>
      </c>
      <c r="L216" s="8">
        <v>38902.51</v>
      </c>
      <c r="M216" s="8">
        <v>0</v>
      </c>
      <c r="N216" s="8">
        <v>265751</v>
      </c>
      <c r="O216" s="8">
        <v>0</v>
      </c>
      <c r="P216" s="9">
        <v>87.45</v>
      </c>
      <c r="Q216" s="9">
        <v>0.94</v>
      </c>
      <c r="R216" s="9">
        <v>0</v>
      </c>
      <c r="S216" s="9">
        <v>1.48</v>
      </c>
      <c r="T216" s="9">
        <v>0</v>
      </c>
      <c r="U216" s="9">
        <v>10.12</v>
      </c>
      <c r="V216" s="9">
        <v>0</v>
      </c>
      <c r="W216" s="8">
        <v>1010450.27</v>
      </c>
      <c r="X216" s="8">
        <v>0</v>
      </c>
      <c r="Y216" s="8">
        <v>0</v>
      </c>
      <c r="Z216" s="8">
        <v>0</v>
      </c>
      <c r="AA216" s="8">
        <v>38902.51</v>
      </c>
      <c r="AB216" s="8">
        <v>0</v>
      </c>
      <c r="AC216" s="8">
        <v>971547.76</v>
      </c>
      <c r="AD216" s="8">
        <v>0</v>
      </c>
      <c r="AE216" s="9">
        <v>0</v>
      </c>
      <c r="AF216" s="9">
        <v>0</v>
      </c>
      <c r="AG216" s="9">
        <v>0</v>
      </c>
      <c r="AH216" s="9">
        <v>3.85</v>
      </c>
      <c r="AI216" s="9">
        <v>0</v>
      </c>
      <c r="AJ216" s="9">
        <v>96.14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4725923.07</v>
      </c>
      <c r="I217" s="8">
        <v>4200000</v>
      </c>
      <c r="J217" s="8">
        <v>0</v>
      </c>
      <c r="K217" s="8">
        <v>0</v>
      </c>
      <c r="L217" s="8">
        <v>0</v>
      </c>
      <c r="M217" s="8">
        <v>0</v>
      </c>
      <c r="N217" s="8">
        <v>525923.07</v>
      </c>
      <c r="O217" s="8">
        <v>0</v>
      </c>
      <c r="P217" s="9">
        <v>88.87</v>
      </c>
      <c r="Q217" s="9">
        <v>0</v>
      </c>
      <c r="R217" s="9">
        <v>0</v>
      </c>
      <c r="S217" s="9">
        <v>0</v>
      </c>
      <c r="T217" s="9">
        <v>0</v>
      </c>
      <c r="U217" s="9">
        <v>11.12</v>
      </c>
      <c r="V217" s="9">
        <v>0</v>
      </c>
      <c r="W217" s="8">
        <v>3996287.12</v>
      </c>
      <c r="X217" s="8">
        <v>0</v>
      </c>
      <c r="Y217" s="8">
        <v>0</v>
      </c>
      <c r="Z217" s="8">
        <v>0</v>
      </c>
      <c r="AA217" s="8">
        <v>79855.61</v>
      </c>
      <c r="AB217" s="8">
        <v>0</v>
      </c>
      <c r="AC217" s="8">
        <v>3916431.51</v>
      </c>
      <c r="AD217" s="8">
        <v>0</v>
      </c>
      <c r="AE217" s="9">
        <v>0</v>
      </c>
      <c r="AF217" s="9">
        <v>0</v>
      </c>
      <c r="AG217" s="9">
        <v>0</v>
      </c>
      <c r="AH217" s="9">
        <v>1.99</v>
      </c>
      <c r="AI217" s="9">
        <v>0</v>
      </c>
      <c r="AJ217" s="9">
        <v>98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55970441.92</v>
      </c>
      <c r="I218" s="8">
        <v>10000000</v>
      </c>
      <c r="J218" s="8">
        <v>0</v>
      </c>
      <c r="K218" s="8">
        <v>0</v>
      </c>
      <c r="L218" s="8">
        <v>0</v>
      </c>
      <c r="M218" s="8">
        <v>0</v>
      </c>
      <c r="N218" s="8">
        <v>45970441.92</v>
      </c>
      <c r="O218" s="8">
        <v>0</v>
      </c>
      <c r="P218" s="9">
        <v>17.86</v>
      </c>
      <c r="Q218" s="9">
        <v>0</v>
      </c>
      <c r="R218" s="9">
        <v>0</v>
      </c>
      <c r="S218" s="9">
        <v>0</v>
      </c>
      <c r="T218" s="9">
        <v>0</v>
      </c>
      <c r="U218" s="9">
        <v>82.13</v>
      </c>
      <c r="V218" s="9">
        <v>0</v>
      </c>
      <c r="W218" s="8">
        <v>46532487.82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46532487.82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/>
      <c r="Q219" s="9"/>
      <c r="R219" s="9"/>
      <c r="S219" s="9"/>
      <c r="T219" s="9"/>
      <c r="U219" s="9"/>
      <c r="V219" s="9"/>
      <c r="W219" s="8">
        <v>10228029.47</v>
      </c>
      <c r="X219" s="8">
        <v>9349112.44</v>
      </c>
      <c r="Y219" s="8">
        <v>0</v>
      </c>
      <c r="Z219" s="8">
        <v>0</v>
      </c>
      <c r="AA219" s="8">
        <v>0</v>
      </c>
      <c r="AB219" s="8">
        <v>0</v>
      </c>
      <c r="AC219" s="8">
        <v>878917.03</v>
      </c>
      <c r="AD219" s="8">
        <v>0</v>
      </c>
      <c r="AE219" s="9">
        <v>91.4</v>
      </c>
      <c r="AF219" s="9">
        <v>0</v>
      </c>
      <c r="AG219" s="9">
        <v>0</v>
      </c>
      <c r="AH219" s="9">
        <v>0</v>
      </c>
      <c r="AI219" s="9">
        <v>0</v>
      </c>
      <c r="AJ219" s="9">
        <v>8.59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150324862</v>
      </c>
      <c r="I220" s="8">
        <v>128099620</v>
      </c>
      <c r="J220" s="8">
        <v>0</v>
      </c>
      <c r="K220" s="8">
        <v>0</v>
      </c>
      <c r="L220" s="8">
        <v>9162730</v>
      </c>
      <c r="M220" s="8">
        <v>0</v>
      </c>
      <c r="N220" s="8">
        <v>10000000</v>
      </c>
      <c r="O220" s="8">
        <v>3062512</v>
      </c>
      <c r="P220" s="9">
        <v>85.21</v>
      </c>
      <c r="Q220" s="9">
        <v>0</v>
      </c>
      <c r="R220" s="9">
        <v>0</v>
      </c>
      <c r="S220" s="9">
        <v>6.09</v>
      </c>
      <c r="T220" s="9">
        <v>0</v>
      </c>
      <c r="U220" s="9">
        <v>6.65</v>
      </c>
      <c r="V220" s="9">
        <v>2.03</v>
      </c>
      <c r="W220" s="8">
        <v>136264939.15</v>
      </c>
      <c r="X220" s="8">
        <v>94141700.37</v>
      </c>
      <c r="Y220" s="8">
        <v>0</v>
      </c>
      <c r="Z220" s="8">
        <v>0</v>
      </c>
      <c r="AA220" s="8">
        <v>9164298.23</v>
      </c>
      <c r="AB220" s="8">
        <v>0</v>
      </c>
      <c r="AC220" s="8">
        <v>29896768.11</v>
      </c>
      <c r="AD220" s="8">
        <v>3062172.44</v>
      </c>
      <c r="AE220" s="9">
        <v>69.08</v>
      </c>
      <c r="AF220" s="9">
        <v>0</v>
      </c>
      <c r="AG220" s="9">
        <v>0</v>
      </c>
      <c r="AH220" s="9">
        <v>6.72</v>
      </c>
      <c r="AI220" s="9">
        <v>0</v>
      </c>
      <c r="AJ220" s="9">
        <v>21.94</v>
      </c>
      <c r="AK220" s="9">
        <v>2.24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53552974</v>
      </c>
      <c r="I221" s="8">
        <v>51000000</v>
      </c>
      <c r="J221" s="8">
        <v>0</v>
      </c>
      <c r="K221" s="8">
        <v>0</v>
      </c>
      <c r="L221" s="8">
        <v>2552974</v>
      </c>
      <c r="M221" s="8">
        <v>0</v>
      </c>
      <c r="N221" s="8">
        <v>0</v>
      </c>
      <c r="O221" s="8">
        <v>0</v>
      </c>
      <c r="P221" s="9">
        <v>95.23</v>
      </c>
      <c r="Q221" s="9">
        <v>0</v>
      </c>
      <c r="R221" s="9">
        <v>0</v>
      </c>
      <c r="S221" s="9">
        <v>4.76</v>
      </c>
      <c r="T221" s="9">
        <v>0</v>
      </c>
      <c r="U221" s="9">
        <v>0</v>
      </c>
      <c r="V221" s="9">
        <v>0</v>
      </c>
      <c r="W221" s="8">
        <v>14662422.16</v>
      </c>
      <c r="X221" s="8">
        <v>0</v>
      </c>
      <c r="Y221" s="8">
        <v>0</v>
      </c>
      <c r="Z221" s="8">
        <v>0</v>
      </c>
      <c r="AA221" s="8">
        <v>3432844.85</v>
      </c>
      <c r="AB221" s="8">
        <v>0</v>
      </c>
      <c r="AC221" s="8">
        <v>11229577.31</v>
      </c>
      <c r="AD221" s="8">
        <v>0</v>
      </c>
      <c r="AE221" s="9">
        <v>0</v>
      </c>
      <c r="AF221" s="9">
        <v>0</v>
      </c>
      <c r="AG221" s="9">
        <v>0</v>
      </c>
      <c r="AH221" s="9">
        <v>23.41</v>
      </c>
      <c r="AI221" s="9">
        <v>0</v>
      </c>
      <c r="AJ221" s="9">
        <v>76.58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1419972.07</v>
      </c>
      <c r="I222" s="8">
        <v>0</v>
      </c>
      <c r="J222" s="8">
        <v>500000</v>
      </c>
      <c r="K222" s="8">
        <v>0</v>
      </c>
      <c r="L222" s="8">
        <v>0</v>
      </c>
      <c r="M222" s="8">
        <v>0</v>
      </c>
      <c r="N222" s="8">
        <v>919972.07</v>
      </c>
      <c r="O222" s="8">
        <v>0</v>
      </c>
      <c r="P222" s="9">
        <v>0</v>
      </c>
      <c r="Q222" s="9">
        <v>35.21</v>
      </c>
      <c r="R222" s="9">
        <v>0</v>
      </c>
      <c r="S222" s="9">
        <v>0</v>
      </c>
      <c r="T222" s="9">
        <v>0</v>
      </c>
      <c r="U222" s="9">
        <v>64.78</v>
      </c>
      <c r="V222" s="9">
        <v>0</v>
      </c>
      <c r="W222" s="8">
        <v>12573051.72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12573051.72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19777712.77</v>
      </c>
      <c r="I223" s="8">
        <v>11200000</v>
      </c>
      <c r="J223" s="8">
        <v>0</v>
      </c>
      <c r="K223" s="8">
        <v>0</v>
      </c>
      <c r="L223" s="8">
        <v>5114380.77</v>
      </c>
      <c r="M223" s="8">
        <v>0</v>
      </c>
      <c r="N223" s="8">
        <v>3463332</v>
      </c>
      <c r="O223" s="8">
        <v>0</v>
      </c>
      <c r="P223" s="9">
        <v>56.62</v>
      </c>
      <c r="Q223" s="9">
        <v>0</v>
      </c>
      <c r="R223" s="9">
        <v>0</v>
      </c>
      <c r="S223" s="9">
        <v>25.85</v>
      </c>
      <c r="T223" s="9">
        <v>0</v>
      </c>
      <c r="U223" s="9">
        <v>17.51</v>
      </c>
      <c r="V223" s="9">
        <v>0</v>
      </c>
      <c r="W223" s="8">
        <v>8664966.79</v>
      </c>
      <c r="X223" s="8">
        <v>0</v>
      </c>
      <c r="Y223" s="8">
        <v>0</v>
      </c>
      <c r="Z223" s="8">
        <v>0</v>
      </c>
      <c r="AA223" s="8">
        <v>5114380.77</v>
      </c>
      <c r="AB223" s="8">
        <v>0</v>
      </c>
      <c r="AC223" s="8">
        <v>3550586.02</v>
      </c>
      <c r="AD223" s="8">
        <v>0</v>
      </c>
      <c r="AE223" s="9">
        <v>0</v>
      </c>
      <c r="AF223" s="9">
        <v>0</v>
      </c>
      <c r="AG223" s="9">
        <v>0</v>
      </c>
      <c r="AH223" s="9">
        <v>59.02</v>
      </c>
      <c r="AI223" s="9">
        <v>0</v>
      </c>
      <c r="AJ223" s="9">
        <v>40.97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14761492.5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14761492.5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100</v>
      </c>
      <c r="V224" s="9">
        <v>0</v>
      </c>
      <c r="W224" s="8">
        <v>15670278.75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15670278.75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8768999.25</v>
      </c>
      <c r="I225" s="8">
        <v>3500000</v>
      </c>
      <c r="J225" s="8">
        <v>0</v>
      </c>
      <c r="K225" s="8">
        <v>0</v>
      </c>
      <c r="L225" s="8">
        <v>3041670.25</v>
      </c>
      <c r="M225" s="8">
        <v>0</v>
      </c>
      <c r="N225" s="8">
        <v>2227329</v>
      </c>
      <c r="O225" s="8">
        <v>0</v>
      </c>
      <c r="P225" s="9">
        <v>39.91</v>
      </c>
      <c r="Q225" s="9">
        <v>0</v>
      </c>
      <c r="R225" s="9">
        <v>0</v>
      </c>
      <c r="S225" s="9">
        <v>34.68</v>
      </c>
      <c r="T225" s="9">
        <v>0</v>
      </c>
      <c r="U225" s="9">
        <v>25.4</v>
      </c>
      <c r="V225" s="9">
        <v>0</v>
      </c>
      <c r="W225" s="8">
        <v>6203966.46</v>
      </c>
      <c r="X225" s="8">
        <v>0</v>
      </c>
      <c r="Y225" s="8">
        <v>0</v>
      </c>
      <c r="Z225" s="8">
        <v>0</v>
      </c>
      <c r="AA225" s="8">
        <v>3041670.25</v>
      </c>
      <c r="AB225" s="8">
        <v>0</v>
      </c>
      <c r="AC225" s="8">
        <v>3162296.21</v>
      </c>
      <c r="AD225" s="8">
        <v>0</v>
      </c>
      <c r="AE225" s="9">
        <v>0</v>
      </c>
      <c r="AF225" s="9">
        <v>0</v>
      </c>
      <c r="AG225" s="9">
        <v>0</v>
      </c>
      <c r="AH225" s="9">
        <v>49.02</v>
      </c>
      <c r="AI225" s="9">
        <v>0</v>
      </c>
      <c r="AJ225" s="9">
        <v>50.97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21120438.24</v>
      </c>
      <c r="I226" s="8">
        <v>5740210</v>
      </c>
      <c r="J226" s="8">
        <v>9448473.6</v>
      </c>
      <c r="K226" s="8">
        <v>0</v>
      </c>
      <c r="L226" s="8">
        <v>5931754.64</v>
      </c>
      <c r="M226" s="8">
        <v>0</v>
      </c>
      <c r="N226" s="8">
        <v>0</v>
      </c>
      <c r="O226" s="8">
        <v>0</v>
      </c>
      <c r="P226" s="9">
        <v>27.17</v>
      </c>
      <c r="Q226" s="9">
        <v>44.73</v>
      </c>
      <c r="R226" s="9">
        <v>0</v>
      </c>
      <c r="S226" s="9">
        <v>28.08</v>
      </c>
      <c r="T226" s="9">
        <v>0</v>
      </c>
      <c r="U226" s="9">
        <v>0</v>
      </c>
      <c r="V226" s="9">
        <v>0</v>
      </c>
      <c r="W226" s="8">
        <v>7942348.69</v>
      </c>
      <c r="X226" s="8">
        <v>65838.01</v>
      </c>
      <c r="Y226" s="8">
        <v>345930.56</v>
      </c>
      <c r="Z226" s="8">
        <v>0</v>
      </c>
      <c r="AA226" s="8">
        <v>5931754.64</v>
      </c>
      <c r="AB226" s="8">
        <v>0</v>
      </c>
      <c r="AC226" s="8">
        <v>1598825.48</v>
      </c>
      <c r="AD226" s="8">
        <v>0</v>
      </c>
      <c r="AE226" s="9">
        <v>0.82</v>
      </c>
      <c r="AF226" s="9">
        <v>4.35</v>
      </c>
      <c r="AG226" s="9">
        <v>0</v>
      </c>
      <c r="AH226" s="9">
        <v>74.68</v>
      </c>
      <c r="AI226" s="9">
        <v>0</v>
      </c>
      <c r="AJ226" s="9">
        <v>20.13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11009696.07</v>
      </c>
      <c r="I227" s="8">
        <v>3633960</v>
      </c>
      <c r="J227" s="8">
        <v>0</v>
      </c>
      <c r="K227" s="8">
        <v>0</v>
      </c>
      <c r="L227" s="8">
        <v>6106887.25</v>
      </c>
      <c r="M227" s="8">
        <v>0</v>
      </c>
      <c r="N227" s="8">
        <v>1268848.82</v>
      </c>
      <c r="O227" s="8">
        <v>0</v>
      </c>
      <c r="P227" s="9">
        <v>33</v>
      </c>
      <c r="Q227" s="9">
        <v>0</v>
      </c>
      <c r="R227" s="9">
        <v>0</v>
      </c>
      <c r="S227" s="9">
        <v>55.46</v>
      </c>
      <c r="T227" s="9">
        <v>0</v>
      </c>
      <c r="U227" s="9">
        <v>11.52</v>
      </c>
      <c r="V227" s="9">
        <v>0</v>
      </c>
      <c r="W227" s="8">
        <v>7375736.07</v>
      </c>
      <c r="X227" s="8">
        <v>0</v>
      </c>
      <c r="Y227" s="8">
        <v>0</v>
      </c>
      <c r="Z227" s="8">
        <v>0</v>
      </c>
      <c r="AA227" s="8">
        <v>6106887.25</v>
      </c>
      <c r="AB227" s="8">
        <v>0</v>
      </c>
      <c r="AC227" s="8">
        <v>1268848.82</v>
      </c>
      <c r="AD227" s="8">
        <v>0</v>
      </c>
      <c r="AE227" s="9">
        <v>0</v>
      </c>
      <c r="AF227" s="9">
        <v>0</v>
      </c>
      <c r="AG227" s="9">
        <v>0</v>
      </c>
      <c r="AH227" s="9">
        <v>82.79</v>
      </c>
      <c r="AI227" s="9">
        <v>0</v>
      </c>
      <c r="AJ227" s="9">
        <v>17.2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8020841.14</v>
      </c>
      <c r="I228" s="8">
        <v>6434341</v>
      </c>
      <c r="J228" s="8">
        <v>335000</v>
      </c>
      <c r="K228" s="8">
        <v>0</v>
      </c>
      <c r="L228" s="8">
        <v>0</v>
      </c>
      <c r="M228" s="8">
        <v>0</v>
      </c>
      <c r="N228" s="8">
        <v>1251500.14</v>
      </c>
      <c r="O228" s="8">
        <v>0</v>
      </c>
      <c r="P228" s="9">
        <v>80.22</v>
      </c>
      <c r="Q228" s="9">
        <v>4.17</v>
      </c>
      <c r="R228" s="9">
        <v>0</v>
      </c>
      <c r="S228" s="9">
        <v>0</v>
      </c>
      <c r="T228" s="9">
        <v>0</v>
      </c>
      <c r="U228" s="9">
        <v>15.6</v>
      </c>
      <c r="V228" s="9">
        <v>0</v>
      </c>
      <c r="W228" s="8">
        <v>6031161.65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6031161.65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24635937</v>
      </c>
      <c r="I229" s="8">
        <v>12785000</v>
      </c>
      <c r="J229" s="8">
        <v>1177200</v>
      </c>
      <c r="K229" s="8">
        <v>0</v>
      </c>
      <c r="L229" s="8">
        <v>0</v>
      </c>
      <c r="M229" s="8">
        <v>0</v>
      </c>
      <c r="N229" s="8">
        <v>10673737</v>
      </c>
      <c r="O229" s="8">
        <v>0</v>
      </c>
      <c r="P229" s="9">
        <v>51.89</v>
      </c>
      <c r="Q229" s="9">
        <v>4.77</v>
      </c>
      <c r="R229" s="9">
        <v>0</v>
      </c>
      <c r="S229" s="9">
        <v>0</v>
      </c>
      <c r="T229" s="9">
        <v>0</v>
      </c>
      <c r="U229" s="9">
        <v>43.32</v>
      </c>
      <c r="V229" s="9">
        <v>0</v>
      </c>
      <c r="W229" s="8">
        <v>11193737</v>
      </c>
      <c r="X229" s="8">
        <v>0</v>
      </c>
      <c r="Y229" s="8">
        <v>520000</v>
      </c>
      <c r="Z229" s="8">
        <v>0</v>
      </c>
      <c r="AA229" s="8">
        <v>0</v>
      </c>
      <c r="AB229" s="8">
        <v>0</v>
      </c>
      <c r="AC229" s="8">
        <v>10673737</v>
      </c>
      <c r="AD229" s="8">
        <v>0</v>
      </c>
      <c r="AE229" s="9">
        <v>0</v>
      </c>
      <c r="AF229" s="9">
        <v>4.64</v>
      </c>
      <c r="AG229" s="9">
        <v>0</v>
      </c>
      <c r="AH229" s="9">
        <v>0</v>
      </c>
      <c r="AI229" s="9">
        <v>0</v>
      </c>
      <c r="AJ229" s="9">
        <v>95.35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38251740.74</v>
      </c>
      <c r="I230" s="8">
        <v>14073434.03</v>
      </c>
      <c r="J230" s="8">
        <v>6000000</v>
      </c>
      <c r="K230" s="8">
        <v>0</v>
      </c>
      <c r="L230" s="8">
        <v>12572628.67</v>
      </c>
      <c r="M230" s="8">
        <v>0</v>
      </c>
      <c r="N230" s="8">
        <v>5605678.04</v>
      </c>
      <c r="O230" s="8">
        <v>0</v>
      </c>
      <c r="P230" s="9">
        <v>36.79</v>
      </c>
      <c r="Q230" s="9">
        <v>15.68</v>
      </c>
      <c r="R230" s="9">
        <v>0</v>
      </c>
      <c r="S230" s="9">
        <v>32.86</v>
      </c>
      <c r="T230" s="9">
        <v>0</v>
      </c>
      <c r="U230" s="9">
        <v>14.65</v>
      </c>
      <c r="V230" s="9">
        <v>0</v>
      </c>
      <c r="W230" s="8">
        <v>18178306.71</v>
      </c>
      <c r="X230" s="8">
        <v>0</v>
      </c>
      <c r="Y230" s="8">
        <v>0</v>
      </c>
      <c r="Z230" s="8">
        <v>0</v>
      </c>
      <c r="AA230" s="8">
        <v>12572628.67</v>
      </c>
      <c r="AB230" s="8">
        <v>0</v>
      </c>
      <c r="AC230" s="8">
        <v>5605678.04</v>
      </c>
      <c r="AD230" s="8">
        <v>0</v>
      </c>
      <c r="AE230" s="9">
        <v>0</v>
      </c>
      <c r="AF230" s="9">
        <v>0</v>
      </c>
      <c r="AG230" s="9">
        <v>0</v>
      </c>
      <c r="AH230" s="9">
        <v>69.16</v>
      </c>
      <c r="AI230" s="9">
        <v>0</v>
      </c>
      <c r="AJ230" s="9">
        <v>30.83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2263890</v>
      </c>
      <c r="I231" s="8">
        <v>0</v>
      </c>
      <c r="J231" s="8">
        <v>0</v>
      </c>
      <c r="K231" s="8">
        <v>0</v>
      </c>
      <c r="L231" s="8">
        <v>2263890</v>
      </c>
      <c r="M231" s="8">
        <v>0</v>
      </c>
      <c r="N231" s="8">
        <v>0</v>
      </c>
      <c r="O231" s="8">
        <v>0</v>
      </c>
      <c r="P231" s="9">
        <v>0</v>
      </c>
      <c r="Q231" s="9">
        <v>0</v>
      </c>
      <c r="R231" s="9">
        <v>0</v>
      </c>
      <c r="S231" s="9">
        <v>100</v>
      </c>
      <c r="T231" s="9">
        <v>0</v>
      </c>
      <c r="U231" s="9">
        <v>0</v>
      </c>
      <c r="V231" s="9">
        <v>0</v>
      </c>
      <c r="W231" s="8">
        <v>2860249.16</v>
      </c>
      <c r="X231" s="8">
        <v>0</v>
      </c>
      <c r="Y231" s="8">
        <v>0</v>
      </c>
      <c r="Z231" s="8">
        <v>0</v>
      </c>
      <c r="AA231" s="8">
        <v>2263890</v>
      </c>
      <c r="AB231" s="8">
        <v>0</v>
      </c>
      <c r="AC231" s="8">
        <v>596359.16</v>
      </c>
      <c r="AD231" s="8">
        <v>0</v>
      </c>
      <c r="AE231" s="9">
        <v>0</v>
      </c>
      <c r="AF231" s="9">
        <v>0</v>
      </c>
      <c r="AG231" s="9">
        <v>0</v>
      </c>
      <c r="AH231" s="9">
        <v>79.15</v>
      </c>
      <c r="AI231" s="9">
        <v>0</v>
      </c>
      <c r="AJ231" s="9">
        <v>20.84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13899692.2</v>
      </c>
      <c r="I232" s="8">
        <v>4100000</v>
      </c>
      <c r="J232" s="8">
        <v>0</v>
      </c>
      <c r="K232" s="8">
        <v>0</v>
      </c>
      <c r="L232" s="8">
        <v>838363.51</v>
      </c>
      <c r="M232" s="8">
        <v>0</v>
      </c>
      <c r="N232" s="8">
        <v>8961328.69</v>
      </c>
      <c r="O232" s="8">
        <v>0</v>
      </c>
      <c r="P232" s="9">
        <v>29.49</v>
      </c>
      <c r="Q232" s="9">
        <v>0</v>
      </c>
      <c r="R232" s="9">
        <v>0</v>
      </c>
      <c r="S232" s="9">
        <v>6.03</v>
      </c>
      <c r="T232" s="9">
        <v>0</v>
      </c>
      <c r="U232" s="9">
        <v>64.47</v>
      </c>
      <c r="V232" s="9">
        <v>0</v>
      </c>
      <c r="W232" s="8">
        <v>11880289.26</v>
      </c>
      <c r="X232" s="8">
        <v>0</v>
      </c>
      <c r="Y232" s="8">
        <v>0</v>
      </c>
      <c r="Z232" s="8">
        <v>0</v>
      </c>
      <c r="AA232" s="8">
        <v>838363.51</v>
      </c>
      <c r="AB232" s="8">
        <v>0</v>
      </c>
      <c r="AC232" s="8">
        <v>11041925.75</v>
      </c>
      <c r="AD232" s="8">
        <v>0</v>
      </c>
      <c r="AE232" s="9">
        <v>0</v>
      </c>
      <c r="AF232" s="9">
        <v>0</v>
      </c>
      <c r="AG232" s="9">
        <v>0</v>
      </c>
      <c r="AH232" s="9">
        <v>7.05</v>
      </c>
      <c r="AI232" s="9">
        <v>0</v>
      </c>
      <c r="AJ232" s="9">
        <v>92.94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12151403</v>
      </c>
      <c r="I233" s="8">
        <v>4300000</v>
      </c>
      <c r="J233" s="8">
        <v>380000</v>
      </c>
      <c r="K233" s="8">
        <v>0</v>
      </c>
      <c r="L233" s="8">
        <v>6994392</v>
      </c>
      <c r="M233" s="8">
        <v>0</v>
      </c>
      <c r="N233" s="8">
        <v>477011</v>
      </c>
      <c r="O233" s="8">
        <v>0</v>
      </c>
      <c r="P233" s="9">
        <v>35.38</v>
      </c>
      <c r="Q233" s="9">
        <v>3.12</v>
      </c>
      <c r="R233" s="9">
        <v>0</v>
      </c>
      <c r="S233" s="9">
        <v>57.56</v>
      </c>
      <c r="T233" s="9">
        <v>0</v>
      </c>
      <c r="U233" s="9">
        <v>3.92</v>
      </c>
      <c r="V233" s="9">
        <v>0</v>
      </c>
      <c r="W233" s="8">
        <v>8763759.87</v>
      </c>
      <c r="X233" s="8">
        <v>0</v>
      </c>
      <c r="Y233" s="8">
        <v>380000</v>
      </c>
      <c r="Z233" s="8">
        <v>0</v>
      </c>
      <c r="AA233" s="8">
        <v>6994391.91</v>
      </c>
      <c r="AB233" s="8">
        <v>0</v>
      </c>
      <c r="AC233" s="8">
        <v>1389367.96</v>
      </c>
      <c r="AD233" s="8">
        <v>0</v>
      </c>
      <c r="AE233" s="9">
        <v>0</v>
      </c>
      <c r="AF233" s="9">
        <v>4.33</v>
      </c>
      <c r="AG233" s="9">
        <v>0</v>
      </c>
      <c r="AH233" s="9">
        <v>79.81</v>
      </c>
      <c r="AI233" s="9">
        <v>0</v>
      </c>
      <c r="AJ233" s="9">
        <v>15.85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11606501.56</v>
      </c>
      <c r="I234" s="8">
        <v>5655000</v>
      </c>
      <c r="J234" s="8">
        <v>0</v>
      </c>
      <c r="K234" s="8">
        <v>5090555.06</v>
      </c>
      <c r="L234" s="8">
        <v>333771.94</v>
      </c>
      <c r="M234" s="8">
        <v>0</v>
      </c>
      <c r="N234" s="8">
        <v>527174.56</v>
      </c>
      <c r="O234" s="8">
        <v>0</v>
      </c>
      <c r="P234" s="9">
        <v>48.72</v>
      </c>
      <c r="Q234" s="9">
        <v>0</v>
      </c>
      <c r="R234" s="9">
        <v>43.85</v>
      </c>
      <c r="S234" s="9">
        <v>2.87</v>
      </c>
      <c r="T234" s="9">
        <v>0</v>
      </c>
      <c r="U234" s="9">
        <v>4.54</v>
      </c>
      <c r="V234" s="9">
        <v>0</v>
      </c>
      <c r="W234" s="8">
        <v>8946734.11</v>
      </c>
      <c r="X234" s="8">
        <v>0</v>
      </c>
      <c r="Y234" s="8">
        <v>0</v>
      </c>
      <c r="Z234" s="8">
        <v>5090555.06</v>
      </c>
      <c r="AA234" s="8">
        <v>333771.94</v>
      </c>
      <c r="AB234" s="8">
        <v>0</v>
      </c>
      <c r="AC234" s="8">
        <v>3522407.11</v>
      </c>
      <c r="AD234" s="8">
        <v>0</v>
      </c>
      <c r="AE234" s="9">
        <v>0</v>
      </c>
      <c r="AF234" s="9">
        <v>0</v>
      </c>
      <c r="AG234" s="9">
        <v>56.89</v>
      </c>
      <c r="AH234" s="9">
        <v>3.73</v>
      </c>
      <c r="AI234" s="9">
        <v>0</v>
      </c>
      <c r="AJ234" s="9">
        <v>39.37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15365693</v>
      </c>
      <c r="I235" s="8">
        <v>7000000</v>
      </c>
      <c r="J235" s="8">
        <v>3000000</v>
      </c>
      <c r="K235" s="8">
        <v>0</v>
      </c>
      <c r="L235" s="8">
        <v>5365693</v>
      </c>
      <c r="M235" s="8">
        <v>0</v>
      </c>
      <c r="N235" s="8">
        <v>0</v>
      </c>
      <c r="O235" s="8">
        <v>0</v>
      </c>
      <c r="P235" s="9">
        <v>45.55</v>
      </c>
      <c r="Q235" s="9">
        <v>19.52</v>
      </c>
      <c r="R235" s="9">
        <v>0</v>
      </c>
      <c r="S235" s="9">
        <v>34.91</v>
      </c>
      <c r="T235" s="9">
        <v>0</v>
      </c>
      <c r="U235" s="9">
        <v>0</v>
      </c>
      <c r="V235" s="9">
        <v>0</v>
      </c>
      <c r="W235" s="8">
        <v>11754116.38</v>
      </c>
      <c r="X235" s="8">
        <v>0</v>
      </c>
      <c r="Y235" s="8">
        <v>2250000</v>
      </c>
      <c r="Z235" s="8">
        <v>0</v>
      </c>
      <c r="AA235" s="8">
        <v>5365693</v>
      </c>
      <c r="AB235" s="8">
        <v>0</v>
      </c>
      <c r="AC235" s="8">
        <v>4138423.38</v>
      </c>
      <c r="AD235" s="8">
        <v>0</v>
      </c>
      <c r="AE235" s="9">
        <v>0</v>
      </c>
      <c r="AF235" s="9">
        <v>19.14</v>
      </c>
      <c r="AG235" s="9">
        <v>0</v>
      </c>
      <c r="AH235" s="9">
        <v>45.64</v>
      </c>
      <c r="AI235" s="9">
        <v>0</v>
      </c>
      <c r="AJ235" s="9">
        <v>35.2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12113008</v>
      </c>
      <c r="I236" s="8">
        <v>0</v>
      </c>
      <c r="J236" s="8">
        <v>525440</v>
      </c>
      <c r="K236" s="8">
        <v>0</v>
      </c>
      <c r="L236" s="8">
        <v>9587568</v>
      </c>
      <c r="M236" s="8">
        <v>0</v>
      </c>
      <c r="N236" s="8">
        <v>2000000</v>
      </c>
      <c r="O236" s="8">
        <v>0</v>
      </c>
      <c r="P236" s="9">
        <v>0</v>
      </c>
      <c r="Q236" s="9">
        <v>4.33</v>
      </c>
      <c r="R236" s="9">
        <v>0</v>
      </c>
      <c r="S236" s="9">
        <v>79.15</v>
      </c>
      <c r="T236" s="9">
        <v>0</v>
      </c>
      <c r="U236" s="9">
        <v>16.51</v>
      </c>
      <c r="V236" s="9">
        <v>0</v>
      </c>
      <c r="W236" s="8">
        <v>14308079.76</v>
      </c>
      <c r="X236" s="8">
        <v>0</v>
      </c>
      <c r="Y236" s="8">
        <v>0</v>
      </c>
      <c r="Z236" s="8">
        <v>0</v>
      </c>
      <c r="AA236" s="8">
        <v>10029759.12</v>
      </c>
      <c r="AB236" s="8">
        <v>0</v>
      </c>
      <c r="AC236" s="8">
        <v>4278320.64</v>
      </c>
      <c r="AD236" s="8">
        <v>0</v>
      </c>
      <c r="AE236" s="9">
        <v>0</v>
      </c>
      <c r="AF236" s="9">
        <v>0</v>
      </c>
      <c r="AG236" s="9">
        <v>0</v>
      </c>
      <c r="AH236" s="9">
        <v>70.09</v>
      </c>
      <c r="AI236" s="9">
        <v>0</v>
      </c>
      <c r="AJ236" s="9">
        <v>29.9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12821184</v>
      </c>
      <c r="I237" s="8">
        <v>5000000</v>
      </c>
      <c r="J237" s="8">
        <v>0</v>
      </c>
      <c r="K237" s="8">
        <v>0</v>
      </c>
      <c r="L237" s="8">
        <v>7270211</v>
      </c>
      <c r="M237" s="8">
        <v>0</v>
      </c>
      <c r="N237" s="8">
        <v>550973</v>
      </c>
      <c r="O237" s="8">
        <v>0</v>
      </c>
      <c r="P237" s="9">
        <v>38.99</v>
      </c>
      <c r="Q237" s="9">
        <v>0</v>
      </c>
      <c r="R237" s="9">
        <v>0</v>
      </c>
      <c r="S237" s="9">
        <v>56.7</v>
      </c>
      <c r="T237" s="9">
        <v>0</v>
      </c>
      <c r="U237" s="9">
        <v>4.29</v>
      </c>
      <c r="V237" s="9">
        <v>0</v>
      </c>
      <c r="W237" s="8">
        <v>7909711.63</v>
      </c>
      <c r="X237" s="8">
        <v>0</v>
      </c>
      <c r="Y237" s="8">
        <v>0</v>
      </c>
      <c r="Z237" s="8">
        <v>0</v>
      </c>
      <c r="AA237" s="8">
        <v>7358739.11</v>
      </c>
      <c r="AB237" s="8">
        <v>0</v>
      </c>
      <c r="AC237" s="8">
        <v>550972.52</v>
      </c>
      <c r="AD237" s="8">
        <v>0</v>
      </c>
      <c r="AE237" s="9">
        <v>0</v>
      </c>
      <c r="AF237" s="9">
        <v>0</v>
      </c>
      <c r="AG237" s="9">
        <v>0</v>
      </c>
      <c r="AH237" s="9">
        <v>93.03</v>
      </c>
      <c r="AI237" s="9">
        <v>0</v>
      </c>
      <c r="AJ237" s="9">
        <v>6.96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15123450.48</v>
      </c>
      <c r="I238" s="8">
        <v>3500000</v>
      </c>
      <c r="J238" s="8">
        <v>0</v>
      </c>
      <c r="K238" s="8">
        <v>0</v>
      </c>
      <c r="L238" s="8">
        <v>0</v>
      </c>
      <c r="M238" s="8">
        <v>0</v>
      </c>
      <c r="N238" s="8">
        <v>1712809.47</v>
      </c>
      <c r="O238" s="8">
        <v>9910641.01</v>
      </c>
      <c r="P238" s="9">
        <v>23.14</v>
      </c>
      <c r="Q238" s="9">
        <v>0</v>
      </c>
      <c r="R238" s="9">
        <v>0</v>
      </c>
      <c r="S238" s="9">
        <v>0</v>
      </c>
      <c r="T238" s="9">
        <v>0</v>
      </c>
      <c r="U238" s="9">
        <v>11.32</v>
      </c>
      <c r="V238" s="9">
        <v>65.53</v>
      </c>
      <c r="W238" s="8">
        <v>14828194.53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4917553.52</v>
      </c>
      <c r="AD238" s="8">
        <v>9910641.01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33.16</v>
      </c>
      <c r="AK238" s="9">
        <v>66.83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1429840.51</v>
      </c>
      <c r="I239" s="8">
        <v>0</v>
      </c>
      <c r="J239" s="8">
        <v>0</v>
      </c>
      <c r="K239" s="8">
        <v>0</v>
      </c>
      <c r="L239" s="8">
        <v>1026333.4</v>
      </c>
      <c r="M239" s="8">
        <v>0</v>
      </c>
      <c r="N239" s="8">
        <v>403507.11</v>
      </c>
      <c r="O239" s="8">
        <v>0</v>
      </c>
      <c r="P239" s="9">
        <v>0</v>
      </c>
      <c r="Q239" s="9">
        <v>0</v>
      </c>
      <c r="R239" s="9">
        <v>0</v>
      </c>
      <c r="S239" s="9">
        <v>71.77</v>
      </c>
      <c r="T239" s="9">
        <v>0</v>
      </c>
      <c r="U239" s="9">
        <v>28.22</v>
      </c>
      <c r="V239" s="9">
        <v>0</v>
      </c>
      <c r="W239" s="8">
        <v>1689000.56</v>
      </c>
      <c r="X239" s="8">
        <v>0</v>
      </c>
      <c r="Y239" s="8">
        <v>0</v>
      </c>
      <c r="Z239" s="8">
        <v>0</v>
      </c>
      <c r="AA239" s="8">
        <v>1026333.4</v>
      </c>
      <c r="AB239" s="8">
        <v>0</v>
      </c>
      <c r="AC239" s="8">
        <v>662667.16</v>
      </c>
      <c r="AD239" s="8">
        <v>0</v>
      </c>
      <c r="AE239" s="9">
        <v>0</v>
      </c>
      <c r="AF239" s="9">
        <v>0</v>
      </c>
      <c r="AG239" s="9">
        <v>0</v>
      </c>
      <c r="AH239" s="9">
        <v>60.76</v>
      </c>
      <c r="AI239" s="9">
        <v>0</v>
      </c>
      <c r="AJ239" s="9">
        <v>39.23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4769114.59</v>
      </c>
      <c r="I240" s="8">
        <v>2500000</v>
      </c>
      <c r="J240" s="8">
        <v>0</v>
      </c>
      <c r="K240" s="8">
        <v>2269114.59</v>
      </c>
      <c r="L240" s="8">
        <v>0</v>
      </c>
      <c r="M240" s="8">
        <v>0</v>
      </c>
      <c r="N240" s="8">
        <v>0</v>
      </c>
      <c r="O240" s="8">
        <v>0</v>
      </c>
      <c r="P240" s="9">
        <v>52.42</v>
      </c>
      <c r="Q240" s="9">
        <v>0</v>
      </c>
      <c r="R240" s="9">
        <v>47.57</v>
      </c>
      <c r="S240" s="9">
        <v>0</v>
      </c>
      <c r="T240" s="9">
        <v>0</v>
      </c>
      <c r="U240" s="9">
        <v>0</v>
      </c>
      <c r="V240" s="9">
        <v>0</v>
      </c>
      <c r="W240" s="8">
        <v>2269114.59</v>
      </c>
      <c r="X240" s="8">
        <v>0</v>
      </c>
      <c r="Y240" s="8">
        <v>0</v>
      </c>
      <c r="Z240" s="8">
        <v>2269114.59</v>
      </c>
      <c r="AA240" s="8">
        <v>0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100</v>
      </c>
      <c r="AH240" s="9">
        <v>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1701827</v>
      </c>
      <c r="I241" s="8">
        <v>0</v>
      </c>
      <c r="J241" s="8">
        <v>830000</v>
      </c>
      <c r="K241" s="8">
        <v>0</v>
      </c>
      <c r="L241" s="8">
        <v>579930</v>
      </c>
      <c r="M241" s="8">
        <v>0</v>
      </c>
      <c r="N241" s="8">
        <v>291897</v>
      </c>
      <c r="O241" s="8">
        <v>0</v>
      </c>
      <c r="P241" s="9">
        <v>0</v>
      </c>
      <c r="Q241" s="9">
        <v>48.77</v>
      </c>
      <c r="R241" s="9">
        <v>0</v>
      </c>
      <c r="S241" s="9">
        <v>34.07</v>
      </c>
      <c r="T241" s="9">
        <v>0</v>
      </c>
      <c r="U241" s="9">
        <v>17.15</v>
      </c>
      <c r="V241" s="9">
        <v>0</v>
      </c>
      <c r="W241" s="8">
        <v>3992300</v>
      </c>
      <c r="X241" s="8">
        <v>0</v>
      </c>
      <c r="Y241" s="8">
        <v>15832</v>
      </c>
      <c r="Z241" s="8">
        <v>0</v>
      </c>
      <c r="AA241" s="8">
        <v>579930</v>
      </c>
      <c r="AB241" s="8">
        <v>0</v>
      </c>
      <c r="AC241" s="8">
        <v>3396538</v>
      </c>
      <c r="AD241" s="8">
        <v>0</v>
      </c>
      <c r="AE241" s="9">
        <v>0</v>
      </c>
      <c r="AF241" s="9">
        <v>0.39</v>
      </c>
      <c r="AG241" s="9">
        <v>0</v>
      </c>
      <c r="AH241" s="9">
        <v>14.52</v>
      </c>
      <c r="AI241" s="9">
        <v>0</v>
      </c>
      <c r="AJ241" s="9">
        <v>85.07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159203204.14</v>
      </c>
      <c r="I242" s="8">
        <v>139439225.12</v>
      </c>
      <c r="J242" s="8">
        <v>7060000</v>
      </c>
      <c r="K242" s="8">
        <v>0</v>
      </c>
      <c r="L242" s="8">
        <v>0</v>
      </c>
      <c r="M242" s="8">
        <v>0</v>
      </c>
      <c r="N242" s="8">
        <v>12703979.02</v>
      </c>
      <c r="O242" s="8">
        <v>0</v>
      </c>
      <c r="P242" s="9">
        <v>87.58</v>
      </c>
      <c r="Q242" s="9">
        <v>4.43</v>
      </c>
      <c r="R242" s="9">
        <v>0</v>
      </c>
      <c r="S242" s="9">
        <v>0</v>
      </c>
      <c r="T242" s="9">
        <v>0</v>
      </c>
      <c r="U242" s="9">
        <v>7.97</v>
      </c>
      <c r="V242" s="9">
        <v>0</v>
      </c>
      <c r="W242" s="8">
        <v>42923636.94</v>
      </c>
      <c r="X242" s="8">
        <v>0</v>
      </c>
      <c r="Y242" s="8">
        <v>17681256.04</v>
      </c>
      <c r="Z242" s="8">
        <v>0</v>
      </c>
      <c r="AA242" s="8">
        <v>0</v>
      </c>
      <c r="AB242" s="8">
        <v>0</v>
      </c>
      <c r="AC242" s="8">
        <v>25242380.9</v>
      </c>
      <c r="AD242" s="8">
        <v>0</v>
      </c>
      <c r="AE242" s="9">
        <v>0</v>
      </c>
      <c r="AF242" s="9">
        <v>41.19</v>
      </c>
      <c r="AG242" s="9">
        <v>0</v>
      </c>
      <c r="AH242" s="9">
        <v>0</v>
      </c>
      <c r="AI242" s="9">
        <v>0</v>
      </c>
      <c r="AJ242" s="9">
        <v>58.8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163606.11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163606.11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3233688.72</v>
      </c>
      <c r="X244" s="8">
        <v>0</v>
      </c>
      <c r="Y244" s="8">
        <v>0</v>
      </c>
      <c r="Z244" s="8">
        <v>1212830.7</v>
      </c>
      <c r="AA244" s="8">
        <v>0</v>
      </c>
      <c r="AB244" s="8">
        <v>0</v>
      </c>
      <c r="AC244" s="8">
        <v>2020858.02</v>
      </c>
      <c r="AD244" s="8">
        <v>0</v>
      </c>
      <c r="AE244" s="9">
        <v>0</v>
      </c>
      <c r="AF244" s="9">
        <v>0</v>
      </c>
      <c r="AG244" s="9">
        <v>37.5</v>
      </c>
      <c r="AH244" s="9">
        <v>0</v>
      </c>
      <c r="AI244" s="9">
        <v>0</v>
      </c>
      <c r="AJ244" s="9">
        <v>62.49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978131</v>
      </c>
      <c r="I245" s="8">
        <v>0</v>
      </c>
      <c r="J245" s="8">
        <v>0</v>
      </c>
      <c r="K245" s="8">
        <v>978131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1062858.76</v>
      </c>
      <c r="X245" s="8">
        <v>0</v>
      </c>
      <c r="Y245" s="8">
        <v>0</v>
      </c>
      <c r="Z245" s="8">
        <v>1062858.76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3308.93</v>
      </c>
      <c r="I246" s="8">
        <v>0</v>
      </c>
      <c r="J246" s="8">
        <v>0</v>
      </c>
      <c r="K246" s="8">
        <v>3308.93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3308.93</v>
      </c>
      <c r="X246" s="8">
        <v>0</v>
      </c>
      <c r="Y246" s="8">
        <v>0</v>
      </c>
      <c r="Z246" s="8">
        <v>3308.93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63519.81</v>
      </c>
      <c r="X247" s="8">
        <v>0</v>
      </c>
      <c r="Y247" s="8">
        <v>0</v>
      </c>
      <c r="Z247" s="8">
        <v>63519.81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682.12</v>
      </c>
      <c r="X248" s="8">
        <v>0</v>
      </c>
      <c r="Y248" s="8">
        <v>0</v>
      </c>
      <c r="Z248" s="8">
        <v>682.12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496</v>
      </c>
      <c r="H249" s="8">
        <v>23906</v>
      </c>
      <c r="I249" s="8">
        <v>0</v>
      </c>
      <c r="J249" s="8">
        <v>0</v>
      </c>
      <c r="K249" s="8">
        <v>23906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23906</v>
      </c>
      <c r="X249" s="8">
        <v>0</v>
      </c>
      <c r="Y249" s="8">
        <v>0</v>
      </c>
      <c r="Z249" s="8">
        <v>23906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497</v>
      </c>
      <c r="H250" s="8">
        <v>10930</v>
      </c>
      <c r="I250" s="8">
        <v>0</v>
      </c>
      <c r="J250" s="8">
        <v>0</v>
      </c>
      <c r="K250" s="8">
        <v>10930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10930</v>
      </c>
      <c r="X250" s="8">
        <v>0</v>
      </c>
      <c r="Y250" s="8">
        <v>0</v>
      </c>
      <c r="Z250" s="8">
        <v>10930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498</v>
      </c>
      <c r="H251" s="8">
        <v>5963670</v>
      </c>
      <c r="I251" s="8">
        <v>5963670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9">
        <v>100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8">
        <v>8279742.9</v>
      </c>
      <c r="X251" s="8">
        <v>6412585.62</v>
      </c>
      <c r="Y251" s="8">
        <v>0</v>
      </c>
      <c r="Z251" s="8">
        <v>0</v>
      </c>
      <c r="AA251" s="8">
        <v>0</v>
      </c>
      <c r="AB251" s="8">
        <v>0</v>
      </c>
      <c r="AC251" s="8">
        <v>1867157.28</v>
      </c>
      <c r="AD251" s="8">
        <v>0</v>
      </c>
      <c r="AE251" s="9">
        <v>77.44</v>
      </c>
      <c r="AF251" s="9">
        <v>0</v>
      </c>
      <c r="AG251" s="9">
        <v>0</v>
      </c>
      <c r="AH251" s="9">
        <v>0</v>
      </c>
      <c r="AI251" s="9">
        <v>0</v>
      </c>
      <c r="AJ251" s="9">
        <v>22.55</v>
      </c>
      <c r="AK251" s="9">
        <v>0</v>
      </c>
    </row>
  </sheetData>
  <sheetProtection/>
  <mergeCells count="19"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  <mergeCell ref="H4:O4"/>
    <mergeCell ref="P4:V5"/>
    <mergeCell ref="F4:G6"/>
    <mergeCell ref="W5:W6"/>
    <mergeCell ref="X5:AD5"/>
    <mergeCell ref="F8:G8"/>
    <mergeCell ref="H7:O7"/>
    <mergeCell ref="P7:V7"/>
    <mergeCell ref="W7:A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1"/>
  <sheetViews>
    <sheetView zoomScale="75" zoomScaleNormal="75" zoomScalePageLayoutView="0" workbookViewId="0" topLeftCell="A1">
      <pane xSplit="7" ySplit="8" topLeftCell="H21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244" sqref="C244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2 kwartału 2020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174</v>
      </c>
      <c r="I4" s="156"/>
      <c r="J4" s="156"/>
      <c r="K4" s="156"/>
      <c r="L4" s="156" t="s">
        <v>175</v>
      </c>
      <c r="M4" s="156"/>
      <c r="N4" s="156"/>
      <c r="O4" s="156" t="s">
        <v>176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205</v>
      </c>
      <c r="J6" s="40" t="s">
        <v>177</v>
      </c>
      <c r="K6" s="95" t="s">
        <v>178</v>
      </c>
      <c r="L6" s="57" t="s">
        <v>206</v>
      </c>
      <c r="M6" s="57" t="s">
        <v>207</v>
      </c>
      <c r="N6" s="97" t="s">
        <v>178</v>
      </c>
      <c r="O6" s="152"/>
      <c r="P6" s="40" t="s">
        <v>205</v>
      </c>
      <c r="Q6" s="40" t="s">
        <v>177</v>
      </c>
      <c r="R6" s="95" t="s">
        <v>178</v>
      </c>
      <c r="S6" s="57" t="s">
        <v>206</v>
      </c>
      <c r="T6" s="57" t="s">
        <v>207</v>
      </c>
      <c r="U6" s="97" t="s">
        <v>178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1350000</v>
      </c>
      <c r="I9" s="8">
        <v>1350000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600000</v>
      </c>
      <c r="P9" s="8">
        <v>600000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2660000</v>
      </c>
      <c r="I10" s="8">
        <v>2660000</v>
      </c>
      <c r="J10" s="8">
        <v>0</v>
      </c>
      <c r="K10" s="8">
        <v>0</v>
      </c>
      <c r="L10" s="9">
        <v>100</v>
      </c>
      <c r="M10" s="9">
        <v>0</v>
      </c>
      <c r="N10" s="9">
        <v>0</v>
      </c>
      <c r="O10" s="8">
        <v>470000</v>
      </c>
      <c r="P10" s="8">
        <v>470000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3000000</v>
      </c>
      <c r="I11" s="8">
        <v>3000000</v>
      </c>
      <c r="J11" s="8">
        <v>0</v>
      </c>
      <c r="K11" s="8">
        <v>0</v>
      </c>
      <c r="L11" s="9">
        <v>100</v>
      </c>
      <c r="M11" s="9">
        <v>0</v>
      </c>
      <c r="N11" s="9">
        <v>0</v>
      </c>
      <c r="O11" s="8">
        <v>467000</v>
      </c>
      <c r="P11" s="8">
        <v>167000</v>
      </c>
      <c r="Q11" s="8">
        <v>300000</v>
      </c>
      <c r="R11" s="8">
        <v>0</v>
      </c>
      <c r="S11" s="9">
        <v>35.76</v>
      </c>
      <c r="T11" s="9">
        <v>64.23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2241826</v>
      </c>
      <c r="I12" s="8">
        <v>1641826</v>
      </c>
      <c r="J12" s="8">
        <v>600000</v>
      </c>
      <c r="K12" s="8">
        <v>0</v>
      </c>
      <c r="L12" s="9">
        <v>73.23</v>
      </c>
      <c r="M12" s="9">
        <v>26.76</v>
      </c>
      <c r="N12" s="9">
        <v>0</v>
      </c>
      <c r="O12" s="8">
        <v>774120</v>
      </c>
      <c r="P12" s="8">
        <v>774120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3823461</v>
      </c>
      <c r="I13" s="8">
        <v>3823461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1586730.28</v>
      </c>
      <c r="P13" s="8">
        <v>1586730.28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4406400</v>
      </c>
      <c r="I14" s="8">
        <v>4406400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2413200</v>
      </c>
      <c r="P14" s="8">
        <v>2413200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3218624</v>
      </c>
      <c r="I15" s="8">
        <v>3218624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1609312</v>
      </c>
      <c r="P15" s="8">
        <v>1609312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2150000</v>
      </c>
      <c r="I16" s="8">
        <v>2150000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1094800</v>
      </c>
      <c r="P16" s="8">
        <v>1094800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3804388</v>
      </c>
      <c r="I17" s="8">
        <v>3804388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402194</v>
      </c>
      <c r="P17" s="8">
        <v>402194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1972380</v>
      </c>
      <c r="I18" s="8">
        <v>1972380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940000</v>
      </c>
      <c r="P18" s="8">
        <v>940000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580000</v>
      </c>
      <c r="I19" s="8">
        <v>580000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460000</v>
      </c>
      <c r="P19" s="8">
        <v>460000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408750</v>
      </c>
      <c r="I20" s="8">
        <v>408750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199375</v>
      </c>
      <c r="P20" s="8">
        <v>199375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0</v>
      </c>
      <c r="I21" s="8">
        <v>0</v>
      </c>
      <c r="J21" s="8">
        <v>0</v>
      </c>
      <c r="K21" s="8">
        <v>0</v>
      </c>
      <c r="L21" s="9"/>
      <c r="M21" s="9"/>
      <c r="N21" s="9"/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885200</v>
      </c>
      <c r="I22" s="8">
        <v>885200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192600</v>
      </c>
      <c r="P22" s="8">
        <v>192600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2663200</v>
      </c>
      <c r="I23" s="8">
        <v>2663200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281600</v>
      </c>
      <c r="P23" s="8">
        <v>281600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2152000</v>
      </c>
      <c r="I24" s="8">
        <v>2152000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995000</v>
      </c>
      <c r="P24" s="8">
        <v>995000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1468868</v>
      </c>
      <c r="I25" s="8">
        <v>1387868</v>
      </c>
      <c r="J25" s="8">
        <v>81000</v>
      </c>
      <c r="K25" s="8">
        <v>0</v>
      </c>
      <c r="L25" s="9">
        <v>94.48</v>
      </c>
      <c r="M25" s="9">
        <v>5.51</v>
      </c>
      <c r="N25" s="9">
        <v>0</v>
      </c>
      <c r="O25" s="8">
        <v>0</v>
      </c>
      <c r="P25" s="8">
        <v>0</v>
      </c>
      <c r="Q25" s="8">
        <v>0</v>
      </c>
      <c r="R25" s="8">
        <v>0</v>
      </c>
      <c r="S25" s="9"/>
      <c r="T25" s="9"/>
      <c r="U25" s="9"/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1700000</v>
      </c>
      <c r="I26" s="8">
        <v>1700000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1100000</v>
      </c>
      <c r="P26" s="8">
        <v>1100000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1406664</v>
      </c>
      <c r="I27" s="8">
        <v>1406664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703332</v>
      </c>
      <c r="P27" s="8">
        <v>703332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144000</v>
      </c>
      <c r="I29" s="8">
        <v>144000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72000</v>
      </c>
      <c r="P29" s="8">
        <v>72000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491165</v>
      </c>
      <c r="I30" s="8">
        <v>457972</v>
      </c>
      <c r="J30" s="8">
        <v>33193</v>
      </c>
      <c r="K30" s="8">
        <v>0</v>
      </c>
      <c r="L30" s="9">
        <v>93.24</v>
      </c>
      <c r="M30" s="9">
        <v>6.75</v>
      </c>
      <c r="N30" s="9">
        <v>0</v>
      </c>
      <c r="O30" s="8">
        <v>176486</v>
      </c>
      <c r="P30" s="8">
        <v>166486</v>
      </c>
      <c r="Q30" s="8">
        <v>10000</v>
      </c>
      <c r="R30" s="8">
        <v>0</v>
      </c>
      <c r="S30" s="9">
        <v>94.33</v>
      </c>
      <c r="T30" s="9">
        <v>5.66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425847.29</v>
      </c>
      <c r="I31" s="8">
        <v>425847.29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102097.29</v>
      </c>
      <c r="P31" s="8">
        <v>102097.29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1261500.1</v>
      </c>
      <c r="I32" s="8">
        <v>1261500.1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1125750.05</v>
      </c>
      <c r="P32" s="8">
        <v>1125750.05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216600</v>
      </c>
      <c r="I33" s="8">
        <v>216600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95800</v>
      </c>
      <c r="P33" s="8">
        <v>95800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1560000</v>
      </c>
      <c r="I34" s="8">
        <v>1560000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1360000</v>
      </c>
      <c r="P34" s="8">
        <v>1360000</v>
      </c>
      <c r="Q34" s="8">
        <v>0</v>
      </c>
      <c r="R34" s="8">
        <v>0</v>
      </c>
      <c r="S34" s="9">
        <v>100</v>
      </c>
      <c r="T34" s="9">
        <v>0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1325800</v>
      </c>
      <c r="I35" s="8">
        <v>1325800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695400</v>
      </c>
      <c r="P35" s="8">
        <v>695400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1107300</v>
      </c>
      <c r="I36" s="8">
        <v>807300</v>
      </c>
      <c r="J36" s="8">
        <v>300000</v>
      </c>
      <c r="K36" s="8">
        <v>0</v>
      </c>
      <c r="L36" s="9">
        <v>72.9</v>
      </c>
      <c r="M36" s="9">
        <v>27.09</v>
      </c>
      <c r="N36" s="9">
        <v>0</v>
      </c>
      <c r="O36" s="8">
        <v>250525</v>
      </c>
      <c r="P36" s="8">
        <v>250525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371186</v>
      </c>
      <c r="I37" s="8">
        <v>371186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231986</v>
      </c>
      <c r="P37" s="8">
        <v>231986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2164705.88</v>
      </c>
      <c r="I38" s="8">
        <v>2164705.88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1682352.94</v>
      </c>
      <c r="P38" s="8">
        <v>1682352.94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400000</v>
      </c>
      <c r="I39" s="8">
        <v>400000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199998</v>
      </c>
      <c r="P39" s="8">
        <v>199998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317100</v>
      </c>
      <c r="I40" s="8">
        <v>317100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139050</v>
      </c>
      <c r="P40" s="8">
        <v>139050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1220000</v>
      </c>
      <c r="I41" s="8">
        <v>1220000</v>
      </c>
      <c r="J41" s="8">
        <v>0</v>
      </c>
      <c r="K41" s="8">
        <v>0</v>
      </c>
      <c r="L41" s="9">
        <v>100</v>
      </c>
      <c r="M41" s="9">
        <v>0</v>
      </c>
      <c r="N41" s="9">
        <v>0</v>
      </c>
      <c r="O41" s="8">
        <v>1220000</v>
      </c>
      <c r="P41" s="8">
        <v>1220000</v>
      </c>
      <c r="Q41" s="8">
        <v>0</v>
      </c>
      <c r="R41" s="8">
        <v>0</v>
      </c>
      <c r="S41" s="9">
        <v>100</v>
      </c>
      <c r="T41" s="9">
        <v>0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500000</v>
      </c>
      <c r="I42" s="8">
        <v>500000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150000</v>
      </c>
      <c r="P42" s="8">
        <v>150000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372912.48</v>
      </c>
      <c r="I43" s="8">
        <v>372912.48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192444.48</v>
      </c>
      <c r="P43" s="8">
        <v>192444.48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899595.16</v>
      </c>
      <c r="I44" s="8">
        <v>899595.16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467444.64</v>
      </c>
      <c r="P44" s="8">
        <v>467444.64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750000</v>
      </c>
      <c r="P45" s="8">
        <v>750000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2000000</v>
      </c>
      <c r="I46" s="8">
        <v>2000000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450000</v>
      </c>
      <c r="P46" s="8">
        <v>450000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262200</v>
      </c>
      <c r="I47" s="8">
        <v>262200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131100</v>
      </c>
      <c r="P47" s="8">
        <v>131100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950000</v>
      </c>
      <c r="I48" s="8">
        <v>950000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475000</v>
      </c>
      <c r="P48" s="8">
        <v>475000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1332484</v>
      </c>
      <c r="I49" s="8">
        <v>1332484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480264.5</v>
      </c>
      <c r="P49" s="8">
        <v>480264.5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967184</v>
      </c>
      <c r="I50" s="8">
        <v>967184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796284</v>
      </c>
      <c r="P50" s="8">
        <v>796284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1140000</v>
      </c>
      <c r="I51" s="8">
        <v>1140000</v>
      </c>
      <c r="J51" s="8">
        <v>0</v>
      </c>
      <c r="K51" s="8">
        <v>0</v>
      </c>
      <c r="L51" s="9">
        <v>100</v>
      </c>
      <c r="M51" s="9">
        <v>0</v>
      </c>
      <c r="N51" s="9">
        <v>0</v>
      </c>
      <c r="O51" s="8">
        <v>570000</v>
      </c>
      <c r="P51" s="8">
        <v>570000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296664</v>
      </c>
      <c r="I52" s="8">
        <v>266664</v>
      </c>
      <c r="J52" s="8">
        <v>30000</v>
      </c>
      <c r="K52" s="8">
        <v>0</v>
      </c>
      <c r="L52" s="9">
        <v>89.88</v>
      </c>
      <c r="M52" s="9">
        <v>10.11</v>
      </c>
      <c r="N52" s="9">
        <v>0</v>
      </c>
      <c r="O52" s="8">
        <v>133332</v>
      </c>
      <c r="P52" s="8">
        <v>133332</v>
      </c>
      <c r="Q52" s="8">
        <v>0</v>
      </c>
      <c r="R52" s="8">
        <v>0</v>
      </c>
      <c r="S52" s="9">
        <v>100</v>
      </c>
      <c r="T52" s="9">
        <v>0</v>
      </c>
      <c r="U52" s="9">
        <v>0</v>
      </c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2518000</v>
      </c>
      <c r="I53" s="8">
        <v>2518000</v>
      </c>
      <c r="J53" s="8">
        <v>0</v>
      </c>
      <c r="K53" s="8">
        <v>0</v>
      </c>
      <c r="L53" s="9">
        <v>100</v>
      </c>
      <c r="M53" s="9">
        <v>0</v>
      </c>
      <c r="N53" s="9">
        <v>0</v>
      </c>
      <c r="O53" s="8">
        <v>1259000</v>
      </c>
      <c r="P53" s="8">
        <v>1259000</v>
      </c>
      <c r="Q53" s="8">
        <v>0</v>
      </c>
      <c r="R53" s="8">
        <v>0</v>
      </c>
      <c r="S53" s="9">
        <v>100</v>
      </c>
      <c r="T53" s="9">
        <v>0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1493983.92</v>
      </c>
      <c r="I54" s="8">
        <v>1493983.92</v>
      </c>
      <c r="J54" s="8">
        <v>0</v>
      </c>
      <c r="K54" s="8">
        <v>0</v>
      </c>
      <c r="L54" s="9">
        <v>100</v>
      </c>
      <c r="M54" s="9">
        <v>0</v>
      </c>
      <c r="N54" s="9">
        <v>0</v>
      </c>
      <c r="O54" s="8">
        <v>765994.46</v>
      </c>
      <c r="P54" s="8">
        <v>765994.46</v>
      </c>
      <c r="Q54" s="8">
        <v>0</v>
      </c>
      <c r="R54" s="8">
        <v>0</v>
      </c>
      <c r="S54" s="9">
        <v>100</v>
      </c>
      <c r="T54" s="9">
        <v>0</v>
      </c>
      <c r="U54" s="9">
        <v>0</v>
      </c>
    </row>
    <row r="55" spans="1:21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311000</v>
      </c>
      <c r="I55" s="8">
        <v>301000</v>
      </c>
      <c r="J55" s="8">
        <v>10000</v>
      </c>
      <c r="K55" s="8">
        <v>0</v>
      </c>
      <c r="L55" s="9">
        <v>96.78</v>
      </c>
      <c r="M55" s="9">
        <v>3.21</v>
      </c>
      <c r="N55" s="9">
        <v>0</v>
      </c>
      <c r="O55" s="8">
        <v>150500</v>
      </c>
      <c r="P55" s="8">
        <v>150500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240000</v>
      </c>
      <c r="I56" s="8">
        <v>240000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160000</v>
      </c>
      <c r="P56" s="8">
        <v>160000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1372500</v>
      </c>
      <c r="I57" s="8">
        <v>1372500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686250</v>
      </c>
      <c r="P57" s="8">
        <v>686250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464000</v>
      </c>
      <c r="I58" s="8">
        <v>464000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232000</v>
      </c>
      <c r="P58" s="8">
        <v>232000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581469.3</v>
      </c>
      <c r="I59" s="8">
        <v>581469.3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267487.98</v>
      </c>
      <c r="P59" s="8">
        <v>267487.98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454236</v>
      </c>
      <c r="I60" s="8">
        <v>454236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227118</v>
      </c>
      <c r="P60" s="8">
        <v>227118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1193000</v>
      </c>
      <c r="I61" s="8">
        <v>1193000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261500</v>
      </c>
      <c r="P61" s="8">
        <v>261500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959900</v>
      </c>
      <c r="I62" s="8">
        <v>959900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479950</v>
      </c>
      <c r="P62" s="8">
        <v>479950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600000</v>
      </c>
      <c r="I63" s="8">
        <v>600000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0</v>
      </c>
      <c r="P63" s="8">
        <v>0</v>
      </c>
      <c r="Q63" s="8">
        <v>0</v>
      </c>
      <c r="R63" s="8">
        <v>0</v>
      </c>
      <c r="S63" s="9"/>
      <c r="T63" s="9"/>
      <c r="U63" s="9"/>
    </row>
    <row r="64" spans="1:21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1420000</v>
      </c>
      <c r="I64" s="8">
        <v>1420000</v>
      </c>
      <c r="J64" s="8">
        <v>0</v>
      </c>
      <c r="K64" s="8">
        <v>0</v>
      </c>
      <c r="L64" s="9">
        <v>100</v>
      </c>
      <c r="M64" s="9">
        <v>0</v>
      </c>
      <c r="N64" s="9">
        <v>0</v>
      </c>
      <c r="O64" s="8">
        <v>706074.66</v>
      </c>
      <c r="P64" s="8">
        <v>706074.66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888521.72</v>
      </c>
      <c r="I65" s="8">
        <v>888521.72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95561.72</v>
      </c>
      <c r="P65" s="8">
        <v>95561.72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553340</v>
      </c>
      <c r="I66" s="8">
        <v>553340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271670</v>
      </c>
      <c r="P66" s="8">
        <v>271670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0</v>
      </c>
      <c r="I67" s="8">
        <v>0</v>
      </c>
      <c r="J67" s="8">
        <v>0</v>
      </c>
      <c r="K67" s="8">
        <v>0</v>
      </c>
      <c r="L67" s="9"/>
      <c r="M67" s="9"/>
      <c r="N67" s="9"/>
      <c r="O67" s="8">
        <v>0</v>
      </c>
      <c r="P67" s="8">
        <v>0</v>
      </c>
      <c r="Q67" s="8">
        <v>0</v>
      </c>
      <c r="R67" s="8">
        <v>0</v>
      </c>
      <c r="S67" s="9"/>
      <c r="T67" s="9"/>
      <c r="U67" s="9"/>
    </row>
    <row r="68" spans="1:21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456580</v>
      </c>
      <c r="I68" s="8">
        <v>456580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256580</v>
      </c>
      <c r="P68" s="8">
        <v>256580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3279520</v>
      </c>
      <c r="I69" s="8">
        <v>3279520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2416010</v>
      </c>
      <c r="P69" s="8">
        <v>2416010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300000</v>
      </c>
      <c r="I70" s="8">
        <v>200000</v>
      </c>
      <c r="J70" s="8">
        <v>100000</v>
      </c>
      <c r="K70" s="8">
        <v>0</v>
      </c>
      <c r="L70" s="9">
        <v>66.66</v>
      </c>
      <c r="M70" s="9">
        <v>33.33</v>
      </c>
      <c r="N70" s="9">
        <v>0</v>
      </c>
      <c r="O70" s="8">
        <v>198400</v>
      </c>
      <c r="P70" s="8">
        <v>100000</v>
      </c>
      <c r="Q70" s="8">
        <v>98400</v>
      </c>
      <c r="R70" s="8">
        <v>0</v>
      </c>
      <c r="S70" s="9">
        <v>50.4</v>
      </c>
      <c r="T70" s="9">
        <v>49.59</v>
      </c>
      <c r="U70" s="9">
        <v>0</v>
      </c>
    </row>
    <row r="71" spans="1:21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1115000</v>
      </c>
      <c r="I71" s="8">
        <v>1115000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695000</v>
      </c>
      <c r="P71" s="8">
        <v>695000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2925580</v>
      </c>
      <c r="I72" s="8">
        <v>2925580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356216</v>
      </c>
      <c r="P72" s="8">
        <v>356216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555000</v>
      </c>
      <c r="I73" s="8">
        <v>555000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307500</v>
      </c>
      <c r="P73" s="8">
        <v>307500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1112459.36</v>
      </c>
      <c r="I74" s="8">
        <v>1092629.36</v>
      </c>
      <c r="J74" s="8">
        <v>19830</v>
      </c>
      <c r="K74" s="8">
        <v>0</v>
      </c>
      <c r="L74" s="9">
        <v>98.21</v>
      </c>
      <c r="M74" s="9">
        <v>1.78</v>
      </c>
      <c r="N74" s="9">
        <v>0</v>
      </c>
      <c r="O74" s="8">
        <v>546314.68</v>
      </c>
      <c r="P74" s="8">
        <v>546314.68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850000</v>
      </c>
      <c r="I75" s="8">
        <v>850000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425000</v>
      </c>
      <c r="P75" s="8">
        <v>425000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1343164.25</v>
      </c>
      <c r="I76" s="8">
        <v>1343164.25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198581.12</v>
      </c>
      <c r="P76" s="8">
        <v>198581.12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721870</v>
      </c>
      <c r="I77" s="8">
        <v>713870</v>
      </c>
      <c r="J77" s="8">
        <v>8000</v>
      </c>
      <c r="K77" s="8">
        <v>0</v>
      </c>
      <c r="L77" s="9">
        <v>98.89</v>
      </c>
      <c r="M77" s="9">
        <v>1.1</v>
      </c>
      <c r="N77" s="9">
        <v>0</v>
      </c>
      <c r="O77" s="8">
        <v>369227.07</v>
      </c>
      <c r="P77" s="8">
        <v>361227.07</v>
      </c>
      <c r="Q77" s="8">
        <v>8000</v>
      </c>
      <c r="R77" s="8">
        <v>0</v>
      </c>
      <c r="S77" s="9">
        <v>97.83</v>
      </c>
      <c r="T77" s="9">
        <v>2.16</v>
      </c>
      <c r="U77" s="9">
        <v>0</v>
      </c>
    </row>
    <row r="78" spans="1:21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933000</v>
      </c>
      <c r="I78" s="8">
        <v>933000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387000</v>
      </c>
      <c r="P78" s="8">
        <v>387000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2868221.32</v>
      </c>
      <c r="I79" s="8">
        <v>2868221.32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1479274</v>
      </c>
      <c r="P79" s="8">
        <v>1479274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490000</v>
      </c>
      <c r="I80" s="8">
        <v>490000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275000</v>
      </c>
      <c r="P80" s="8">
        <v>275000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1030659.32</v>
      </c>
      <c r="I81" s="8">
        <v>970659.32</v>
      </c>
      <c r="J81" s="8">
        <v>60000</v>
      </c>
      <c r="K81" s="8">
        <v>0</v>
      </c>
      <c r="L81" s="9">
        <v>94.17</v>
      </c>
      <c r="M81" s="9">
        <v>5.82</v>
      </c>
      <c r="N81" s="9">
        <v>0</v>
      </c>
      <c r="O81" s="8">
        <v>312388.48</v>
      </c>
      <c r="P81" s="8">
        <v>252388.48</v>
      </c>
      <c r="Q81" s="8">
        <v>60000</v>
      </c>
      <c r="R81" s="8">
        <v>0</v>
      </c>
      <c r="S81" s="9">
        <v>80.79</v>
      </c>
      <c r="T81" s="9">
        <v>19.2</v>
      </c>
      <c r="U81" s="9">
        <v>0</v>
      </c>
    </row>
    <row r="82" spans="1:21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1844616</v>
      </c>
      <c r="I82" s="8">
        <v>1844616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922308</v>
      </c>
      <c r="P82" s="8">
        <v>922308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453820</v>
      </c>
      <c r="I83" s="8">
        <v>453820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269250</v>
      </c>
      <c r="P83" s="8">
        <v>269250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789000</v>
      </c>
      <c r="I84" s="8">
        <v>789000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446000</v>
      </c>
      <c r="P84" s="8">
        <v>446000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570600</v>
      </c>
      <c r="I85" s="8">
        <v>570600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242800</v>
      </c>
      <c r="P85" s="8">
        <v>242800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466800</v>
      </c>
      <c r="I86" s="8">
        <v>466800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233400</v>
      </c>
      <c r="P86" s="8">
        <v>233400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2452500</v>
      </c>
      <c r="I87" s="8">
        <v>2452500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1226250</v>
      </c>
      <c r="P87" s="8">
        <v>1226250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0</v>
      </c>
      <c r="I88" s="8">
        <v>0</v>
      </c>
      <c r="J88" s="8">
        <v>0</v>
      </c>
      <c r="K88" s="8">
        <v>0</v>
      </c>
      <c r="L88" s="9"/>
      <c r="M88" s="9"/>
      <c r="N88" s="9"/>
      <c r="O88" s="8">
        <v>0</v>
      </c>
      <c r="P88" s="8">
        <v>0</v>
      </c>
      <c r="Q88" s="8">
        <v>0</v>
      </c>
      <c r="R88" s="8">
        <v>0</v>
      </c>
      <c r="S88" s="9"/>
      <c r="T88" s="9"/>
      <c r="U88" s="9"/>
    </row>
    <row r="89" spans="1:21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1020000</v>
      </c>
      <c r="I89" s="8">
        <v>1020000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580100</v>
      </c>
      <c r="P89" s="8">
        <v>580100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580200</v>
      </c>
      <c r="I90" s="8">
        <v>580200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322200</v>
      </c>
      <c r="P90" s="8">
        <v>322200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550000</v>
      </c>
      <c r="I91" s="8">
        <v>550000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260888</v>
      </c>
      <c r="P91" s="8">
        <v>260888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4886895.25</v>
      </c>
      <c r="I92" s="8">
        <v>4886895.25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3658027.4</v>
      </c>
      <c r="P92" s="8">
        <v>3658027.4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1122062</v>
      </c>
      <c r="I93" s="8">
        <v>1122062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463969</v>
      </c>
      <c r="P93" s="8">
        <v>463969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817600</v>
      </c>
      <c r="I94" s="8">
        <v>817600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483800</v>
      </c>
      <c r="P94" s="8">
        <v>483800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230000</v>
      </c>
      <c r="I95" s="8">
        <v>230000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115000</v>
      </c>
      <c r="P95" s="8">
        <v>115000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1222546</v>
      </c>
      <c r="I96" s="8">
        <v>1222546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636163</v>
      </c>
      <c r="P96" s="8">
        <v>636163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410090</v>
      </c>
      <c r="I97" s="8">
        <v>379030</v>
      </c>
      <c r="J97" s="8">
        <v>31060</v>
      </c>
      <c r="K97" s="8">
        <v>0</v>
      </c>
      <c r="L97" s="9">
        <v>92.42</v>
      </c>
      <c r="M97" s="9">
        <v>7.57</v>
      </c>
      <c r="N97" s="9">
        <v>0</v>
      </c>
      <c r="O97" s="8">
        <v>227541.05</v>
      </c>
      <c r="P97" s="8">
        <v>196483.31</v>
      </c>
      <c r="Q97" s="8">
        <v>31057.74</v>
      </c>
      <c r="R97" s="8">
        <v>0</v>
      </c>
      <c r="S97" s="9">
        <v>86.35</v>
      </c>
      <c r="T97" s="9">
        <v>13.64</v>
      </c>
      <c r="U97" s="9">
        <v>0</v>
      </c>
    </row>
    <row r="98" spans="1:21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442037.6</v>
      </c>
      <c r="I98" s="8">
        <v>385912.53</v>
      </c>
      <c r="J98" s="8">
        <v>56125.07</v>
      </c>
      <c r="K98" s="8">
        <v>0</v>
      </c>
      <c r="L98" s="9">
        <v>87.3</v>
      </c>
      <c r="M98" s="9">
        <v>12.69</v>
      </c>
      <c r="N98" s="9">
        <v>0</v>
      </c>
      <c r="O98" s="8">
        <v>215912.53</v>
      </c>
      <c r="P98" s="8">
        <v>215912.53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399600</v>
      </c>
      <c r="I99" s="8">
        <v>399600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199800</v>
      </c>
      <c r="P99" s="8">
        <v>199800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555000</v>
      </c>
      <c r="I100" s="8">
        <v>555000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250000</v>
      </c>
      <c r="P100" s="8">
        <v>250000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805967.7</v>
      </c>
      <c r="I101" s="8">
        <v>700000</v>
      </c>
      <c r="J101" s="8">
        <v>105967.7</v>
      </c>
      <c r="K101" s="8">
        <v>0</v>
      </c>
      <c r="L101" s="9">
        <v>86.85</v>
      </c>
      <c r="M101" s="9">
        <v>13.14</v>
      </c>
      <c r="N101" s="9">
        <v>0</v>
      </c>
      <c r="O101" s="8">
        <v>648417.2</v>
      </c>
      <c r="P101" s="8">
        <v>545000</v>
      </c>
      <c r="Q101" s="8">
        <v>103417.2</v>
      </c>
      <c r="R101" s="8">
        <v>0</v>
      </c>
      <c r="S101" s="9">
        <v>84.05</v>
      </c>
      <c r="T101" s="9">
        <v>15.94</v>
      </c>
      <c r="U101" s="9">
        <v>0</v>
      </c>
    </row>
    <row r="102" spans="1:21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675000</v>
      </c>
      <c r="I102" s="8">
        <v>675000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275000</v>
      </c>
      <c r="P102" s="8">
        <v>275000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1050000</v>
      </c>
      <c r="I103" s="8">
        <v>950000</v>
      </c>
      <c r="J103" s="8">
        <v>100000</v>
      </c>
      <c r="K103" s="8">
        <v>0</v>
      </c>
      <c r="L103" s="9">
        <v>90.47</v>
      </c>
      <c r="M103" s="9">
        <v>9.52</v>
      </c>
      <c r="N103" s="9">
        <v>0</v>
      </c>
      <c r="O103" s="8">
        <v>175000</v>
      </c>
      <c r="P103" s="8">
        <v>175000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1570040</v>
      </c>
      <c r="I104" s="8">
        <v>1570040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785020</v>
      </c>
      <c r="P104" s="8">
        <v>785020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831000.04</v>
      </c>
      <c r="I105" s="8">
        <v>831000.04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433999.98</v>
      </c>
      <c r="P105" s="8">
        <v>433999.98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3399200</v>
      </c>
      <c r="I106" s="8">
        <v>1649200</v>
      </c>
      <c r="J106" s="8">
        <v>1750000</v>
      </c>
      <c r="K106" s="8">
        <v>0</v>
      </c>
      <c r="L106" s="9">
        <v>48.51</v>
      </c>
      <c r="M106" s="9">
        <v>51.48</v>
      </c>
      <c r="N106" s="9">
        <v>0</v>
      </c>
      <c r="O106" s="8">
        <v>1424600</v>
      </c>
      <c r="P106" s="8">
        <v>699600</v>
      </c>
      <c r="Q106" s="8">
        <v>725000</v>
      </c>
      <c r="R106" s="8">
        <v>0</v>
      </c>
      <c r="S106" s="9">
        <v>49.1</v>
      </c>
      <c r="T106" s="9">
        <v>50.89</v>
      </c>
      <c r="U106" s="9">
        <v>0</v>
      </c>
    </row>
    <row r="107" spans="1:21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1721000</v>
      </c>
      <c r="I107" s="8">
        <v>1721000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860500</v>
      </c>
      <c r="P107" s="8">
        <v>860500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1466000</v>
      </c>
      <c r="I108" s="8">
        <v>1466000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733000</v>
      </c>
      <c r="P108" s="8">
        <v>733000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457465</v>
      </c>
      <c r="I109" s="8">
        <v>457465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228732.7</v>
      </c>
      <c r="P109" s="8">
        <v>228732.7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3899135.1</v>
      </c>
      <c r="I110" s="8">
        <v>3899135.1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3189135.1</v>
      </c>
      <c r="P110" s="8">
        <v>3189135.1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3627904</v>
      </c>
      <c r="I111" s="8">
        <v>3627904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1763951.82</v>
      </c>
      <c r="P111" s="8">
        <v>1763951.82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976472</v>
      </c>
      <c r="I112" s="8">
        <v>976472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493752</v>
      </c>
      <c r="P112" s="8">
        <v>493752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910000</v>
      </c>
      <c r="I113" s="8">
        <v>910000</v>
      </c>
      <c r="J113" s="8">
        <v>0</v>
      </c>
      <c r="K113" s="8">
        <v>0</v>
      </c>
      <c r="L113" s="9">
        <v>100</v>
      </c>
      <c r="M113" s="9">
        <v>0</v>
      </c>
      <c r="N113" s="9">
        <v>0</v>
      </c>
      <c r="O113" s="8">
        <v>442850</v>
      </c>
      <c r="P113" s="8">
        <v>442850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401148</v>
      </c>
      <c r="I114" s="8">
        <v>260000</v>
      </c>
      <c r="J114" s="8">
        <v>141148</v>
      </c>
      <c r="K114" s="8">
        <v>0</v>
      </c>
      <c r="L114" s="9">
        <v>64.81</v>
      </c>
      <c r="M114" s="9">
        <v>35.18</v>
      </c>
      <c r="N114" s="9">
        <v>0</v>
      </c>
      <c r="O114" s="8">
        <v>215579</v>
      </c>
      <c r="P114" s="8">
        <v>145000</v>
      </c>
      <c r="Q114" s="8">
        <v>70579</v>
      </c>
      <c r="R114" s="8">
        <v>0</v>
      </c>
      <c r="S114" s="9">
        <v>67.26</v>
      </c>
      <c r="T114" s="9">
        <v>32.73</v>
      </c>
      <c r="U114" s="9">
        <v>0</v>
      </c>
    </row>
    <row r="115" spans="1:21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1261496</v>
      </c>
      <c r="I115" s="8">
        <v>1246496</v>
      </c>
      <c r="J115" s="8">
        <v>0</v>
      </c>
      <c r="K115" s="8">
        <v>15000</v>
      </c>
      <c r="L115" s="9">
        <v>98.81</v>
      </c>
      <c r="M115" s="9">
        <v>0</v>
      </c>
      <c r="N115" s="9">
        <v>1.18</v>
      </c>
      <c r="O115" s="8">
        <v>672954</v>
      </c>
      <c r="P115" s="8">
        <v>657954</v>
      </c>
      <c r="Q115" s="8">
        <v>0</v>
      </c>
      <c r="R115" s="8">
        <v>15000</v>
      </c>
      <c r="S115" s="9">
        <v>97.77</v>
      </c>
      <c r="T115" s="9">
        <v>0</v>
      </c>
      <c r="U115" s="9">
        <v>2.22</v>
      </c>
    </row>
    <row r="116" spans="1:21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160040</v>
      </c>
      <c r="I116" s="8">
        <v>160040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113020</v>
      </c>
      <c r="P116" s="8">
        <v>113020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1650000</v>
      </c>
      <c r="I117" s="8">
        <v>1650000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1475000</v>
      </c>
      <c r="P117" s="8">
        <v>1475000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850000</v>
      </c>
      <c r="I118" s="8">
        <v>850000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550000</v>
      </c>
      <c r="P118" s="8">
        <v>550000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1660000</v>
      </c>
      <c r="I119" s="8">
        <v>1600000</v>
      </c>
      <c r="J119" s="8">
        <v>60000</v>
      </c>
      <c r="K119" s="8">
        <v>0</v>
      </c>
      <c r="L119" s="9">
        <v>96.38</v>
      </c>
      <c r="M119" s="9">
        <v>3.61</v>
      </c>
      <c r="N119" s="9">
        <v>0</v>
      </c>
      <c r="O119" s="8">
        <v>855000</v>
      </c>
      <c r="P119" s="8">
        <v>795000</v>
      </c>
      <c r="Q119" s="8">
        <v>60000</v>
      </c>
      <c r="R119" s="8">
        <v>0</v>
      </c>
      <c r="S119" s="9">
        <v>92.98</v>
      </c>
      <c r="T119" s="9">
        <v>7.01</v>
      </c>
      <c r="U119" s="9">
        <v>0</v>
      </c>
    </row>
    <row r="120" spans="1:21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0</v>
      </c>
      <c r="I120" s="8">
        <v>0</v>
      </c>
      <c r="J120" s="8">
        <v>0</v>
      </c>
      <c r="K120" s="8">
        <v>0</v>
      </c>
      <c r="L120" s="9"/>
      <c r="M120" s="9"/>
      <c r="N120" s="9"/>
      <c r="O120" s="8">
        <v>0</v>
      </c>
      <c r="P120" s="8">
        <v>0</v>
      </c>
      <c r="Q120" s="8">
        <v>0</v>
      </c>
      <c r="R120" s="8">
        <v>0</v>
      </c>
      <c r="S120" s="9"/>
      <c r="T120" s="9"/>
      <c r="U120" s="9"/>
    </row>
    <row r="121" spans="1:21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659489</v>
      </c>
      <c r="I121" s="8">
        <v>659489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330217</v>
      </c>
      <c r="P121" s="8">
        <v>330217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78141.44</v>
      </c>
      <c r="I122" s="8">
        <v>0</v>
      </c>
      <c r="J122" s="8">
        <v>0</v>
      </c>
      <c r="K122" s="8">
        <v>78141.44</v>
      </c>
      <c r="L122" s="9">
        <v>0</v>
      </c>
      <c r="M122" s="9">
        <v>0</v>
      </c>
      <c r="N122" s="9">
        <v>100</v>
      </c>
      <c r="O122" s="8">
        <v>0</v>
      </c>
      <c r="P122" s="8">
        <v>0</v>
      </c>
      <c r="Q122" s="8">
        <v>0</v>
      </c>
      <c r="R122" s="8">
        <v>0</v>
      </c>
      <c r="S122" s="9"/>
      <c r="T122" s="9"/>
      <c r="U122" s="9"/>
    </row>
    <row r="123" spans="1:21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600000</v>
      </c>
      <c r="I123" s="8">
        <v>600000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0</v>
      </c>
      <c r="P123" s="8">
        <v>0</v>
      </c>
      <c r="Q123" s="8">
        <v>0</v>
      </c>
      <c r="R123" s="8">
        <v>0</v>
      </c>
      <c r="S123" s="9"/>
      <c r="T123" s="9"/>
      <c r="U123" s="9"/>
    </row>
    <row r="124" spans="1:21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640640</v>
      </c>
      <c r="I124" s="8">
        <v>640640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220220</v>
      </c>
      <c r="P124" s="8">
        <v>220220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325000</v>
      </c>
      <c r="I125" s="8">
        <v>325000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162500</v>
      </c>
      <c r="P125" s="8">
        <v>162500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170000</v>
      </c>
      <c r="I126" s="8">
        <v>170000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170000</v>
      </c>
      <c r="P126" s="8">
        <v>170000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2435423</v>
      </c>
      <c r="I127" s="8">
        <v>2435423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450000</v>
      </c>
      <c r="P127" s="8">
        <v>390000</v>
      </c>
      <c r="Q127" s="8">
        <v>60000</v>
      </c>
      <c r="R127" s="8">
        <v>0</v>
      </c>
      <c r="S127" s="9">
        <v>86.66</v>
      </c>
      <c r="T127" s="9">
        <v>13.33</v>
      </c>
      <c r="U127" s="9">
        <v>0</v>
      </c>
    </row>
    <row r="128" spans="1:21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670000</v>
      </c>
      <c r="I128" s="8">
        <v>670000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315000</v>
      </c>
      <c r="P128" s="8">
        <v>315000</v>
      </c>
      <c r="Q128" s="8">
        <v>0</v>
      </c>
      <c r="R128" s="8">
        <v>0</v>
      </c>
      <c r="S128" s="9">
        <v>100</v>
      </c>
      <c r="T128" s="9">
        <v>0</v>
      </c>
      <c r="U128" s="9">
        <v>0</v>
      </c>
    </row>
    <row r="129" spans="1:21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2567600</v>
      </c>
      <c r="I129" s="8">
        <v>2567600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2228800</v>
      </c>
      <c r="P129" s="8">
        <v>2228800</v>
      </c>
      <c r="Q129" s="8">
        <v>0</v>
      </c>
      <c r="R129" s="8">
        <v>0</v>
      </c>
      <c r="S129" s="9">
        <v>100</v>
      </c>
      <c r="T129" s="9">
        <v>0</v>
      </c>
      <c r="U129" s="9">
        <v>0</v>
      </c>
    </row>
    <row r="130" spans="1:21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405688</v>
      </c>
      <c r="I130" s="8">
        <v>405688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335338</v>
      </c>
      <c r="P130" s="8">
        <v>335338</v>
      </c>
      <c r="Q130" s="8">
        <v>0</v>
      </c>
      <c r="R130" s="8">
        <v>0</v>
      </c>
      <c r="S130" s="9">
        <v>100</v>
      </c>
      <c r="T130" s="9">
        <v>0</v>
      </c>
      <c r="U130" s="9">
        <v>0</v>
      </c>
    </row>
    <row r="131" spans="1:21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351095</v>
      </c>
      <c r="I131" s="8">
        <v>351095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301095</v>
      </c>
      <c r="P131" s="8">
        <v>301095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607000</v>
      </c>
      <c r="I132" s="8">
        <v>607000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0</v>
      </c>
      <c r="P132" s="8">
        <v>0</v>
      </c>
      <c r="Q132" s="8">
        <v>0</v>
      </c>
      <c r="R132" s="8">
        <v>0</v>
      </c>
      <c r="S132" s="9"/>
      <c r="T132" s="9"/>
      <c r="U132" s="9"/>
    </row>
    <row r="133" spans="1:21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0</v>
      </c>
      <c r="I133" s="8">
        <v>0</v>
      </c>
      <c r="J133" s="8">
        <v>0</v>
      </c>
      <c r="K133" s="8">
        <v>0</v>
      </c>
      <c r="L133" s="9"/>
      <c r="M133" s="9"/>
      <c r="N133" s="9"/>
      <c r="O133" s="8">
        <v>0</v>
      </c>
      <c r="P133" s="8">
        <v>0</v>
      </c>
      <c r="Q133" s="8">
        <v>0</v>
      </c>
      <c r="R133" s="8">
        <v>0</v>
      </c>
      <c r="S133" s="9"/>
      <c r="T133" s="9"/>
      <c r="U133" s="9"/>
    </row>
    <row r="134" spans="1:21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500000</v>
      </c>
      <c r="I134" s="8">
        <v>500000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250000</v>
      </c>
      <c r="P134" s="8">
        <v>250000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650000</v>
      </c>
      <c r="I135" s="8">
        <v>650000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360400</v>
      </c>
      <c r="P135" s="8">
        <v>360400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600000</v>
      </c>
      <c r="I136" s="8">
        <v>600000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600000</v>
      </c>
      <c r="P136" s="8">
        <v>600000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70592</v>
      </c>
      <c r="I137" s="8">
        <v>70592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0</v>
      </c>
      <c r="P137" s="8">
        <v>0</v>
      </c>
      <c r="Q137" s="8">
        <v>0</v>
      </c>
      <c r="R137" s="8">
        <v>0</v>
      </c>
      <c r="S137" s="9"/>
      <c r="T137" s="9"/>
      <c r="U137" s="9"/>
    </row>
    <row r="138" spans="1:21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1022000</v>
      </c>
      <c r="I138" s="8">
        <v>1022000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264000</v>
      </c>
      <c r="P138" s="8">
        <v>264000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400000</v>
      </c>
      <c r="I139" s="8">
        <v>400000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350000</v>
      </c>
      <c r="P139" s="8">
        <v>350000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925000</v>
      </c>
      <c r="I140" s="8">
        <v>925000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462500</v>
      </c>
      <c r="P140" s="8">
        <v>462500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975832</v>
      </c>
      <c r="I141" s="8">
        <v>975832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387916</v>
      </c>
      <c r="P141" s="8">
        <v>387916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0</v>
      </c>
      <c r="I142" s="8">
        <v>0</v>
      </c>
      <c r="J142" s="8">
        <v>0</v>
      </c>
      <c r="K142" s="8">
        <v>0</v>
      </c>
      <c r="L142" s="9"/>
      <c r="M142" s="9"/>
      <c r="N142" s="9"/>
      <c r="O142" s="8">
        <v>0</v>
      </c>
      <c r="P142" s="8">
        <v>0</v>
      </c>
      <c r="Q142" s="8">
        <v>0</v>
      </c>
      <c r="R142" s="8">
        <v>0</v>
      </c>
      <c r="S142" s="9"/>
      <c r="T142" s="9"/>
      <c r="U142" s="9"/>
    </row>
    <row r="143" spans="1:21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899920</v>
      </c>
      <c r="I143" s="8">
        <v>899920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449960</v>
      </c>
      <c r="P143" s="8">
        <v>449960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941593</v>
      </c>
      <c r="I144" s="8">
        <v>941593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470796.5</v>
      </c>
      <c r="P144" s="8">
        <v>470796.5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1197822</v>
      </c>
      <c r="I145" s="8">
        <v>1197822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862124</v>
      </c>
      <c r="P145" s="8">
        <v>862124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1400000</v>
      </c>
      <c r="I146" s="8">
        <v>1400000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575000</v>
      </c>
      <c r="P146" s="8">
        <v>575000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345000</v>
      </c>
      <c r="I147" s="8">
        <v>345000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172500</v>
      </c>
      <c r="P147" s="8">
        <v>172500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1500000</v>
      </c>
      <c r="I148" s="8">
        <v>1500000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750000</v>
      </c>
      <c r="P148" s="8">
        <v>750000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881572.26</v>
      </c>
      <c r="I149" s="8">
        <v>864072.26</v>
      </c>
      <c r="J149" s="8">
        <v>17500</v>
      </c>
      <c r="K149" s="8">
        <v>0</v>
      </c>
      <c r="L149" s="9">
        <v>98.01</v>
      </c>
      <c r="M149" s="9">
        <v>1.98</v>
      </c>
      <c r="N149" s="9">
        <v>0</v>
      </c>
      <c r="O149" s="8">
        <v>182072.1</v>
      </c>
      <c r="P149" s="8">
        <v>182072.1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1107474.12</v>
      </c>
      <c r="I150" s="8">
        <v>1107474.12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554321.18</v>
      </c>
      <c r="P150" s="8">
        <v>554321.18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9938</v>
      </c>
      <c r="I151" s="8">
        <v>9938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0</v>
      </c>
      <c r="P151" s="8">
        <v>0</v>
      </c>
      <c r="Q151" s="8">
        <v>0</v>
      </c>
      <c r="R151" s="8">
        <v>0</v>
      </c>
      <c r="S151" s="9"/>
      <c r="T151" s="9"/>
      <c r="U151" s="9"/>
    </row>
    <row r="152" spans="1:21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1034000</v>
      </c>
      <c r="I152" s="8">
        <v>1034000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517000</v>
      </c>
      <c r="P152" s="8">
        <v>517000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649632</v>
      </c>
      <c r="I153" s="8">
        <v>649632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356266</v>
      </c>
      <c r="P153" s="8">
        <v>356266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1300000</v>
      </c>
      <c r="I154" s="8">
        <v>1300000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710000</v>
      </c>
      <c r="P154" s="8">
        <v>710000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1300000</v>
      </c>
      <c r="I155" s="8">
        <v>1000000</v>
      </c>
      <c r="J155" s="8">
        <v>300000</v>
      </c>
      <c r="K155" s="8">
        <v>0</v>
      </c>
      <c r="L155" s="9">
        <v>76.92</v>
      </c>
      <c r="M155" s="9">
        <v>23.07</v>
      </c>
      <c r="N155" s="9">
        <v>0</v>
      </c>
      <c r="O155" s="8">
        <v>0</v>
      </c>
      <c r="P155" s="8">
        <v>0</v>
      </c>
      <c r="Q155" s="8">
        <v>0</v>
      </c>
      <c r="R155" s="8">
        <v>0</v>
      </c>
      <c r="S155" s="9"/>
      <c r="T155" s="9"/>
      <c r="U155" s="9"/>
    </row>
    <row r="156" spans="1:21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980000</v>
      </c>
      <c r="I156" s="8">
        <v>980000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390000</v>
      </c>
      <c r="P156" s="8">
        <v>390000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583811</v>
      </c>
      <c r="I157" s="8">
        <v>583811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530154</v>
      </c>
      <c r="P157" s="8">
        <v>530154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880000</v>
      </c>
      <c r="I158" s="8">
        <v>880000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40000</v>
      </c>
      <c r="P158" s="8">
        <v>40000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245000</v>
      </c>
      <c r="I159" s="8">
        <v>245000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122500</v>
      </c>
      <c r="P159" s="8">
        <v>122500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1131516</v>
      </c>
      <c r="I160" s="8">
        <v>1131516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382918</v>
      </c>
      <c r="P160" s="8">
        <v>382918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756000</v>
      </c>
      <c r="I161" s="8">
        <v>756000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378000</v>
      </c>
      <c r="P161" s="8">
        <v>378000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470000</v>
      </c>
      <c r="I162" s="8">
        <v>400000</v>
      </c>
      <c r="J162" s="8">
        <v>70000</v>
      </c>
      <c r="K162" s="8">
        <v>0</v>
      </c>
      <c r="L162" s="9">
        <v>85.1</v>
      </c>
      <c r="M162" s="9">
        <v>14.89</v>
      </c>
      <c r="N162" s="9">
        <v>0</v>
      </c>
      <c r="O162" s="8">
        <v>247557.74</v>
      </c>
      <c r="P162" s="8">
        <v>200000</v>
      </c>
      <c r="Q162" s="8">
        <v>47557.74</v>
      </c>
      <c r="R162" s="8">
        <v>0</v>
      </c>
      <c r="S162" s="9">
        <v>80.78</v>
      </c>
      <c r="T162" s="9">
        <v>19.21</v>
      </c>
      <c r="U162" s="9">
        <v>0</v>
      </c>
    </row>
    <row r="163" spans="1:21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1049621</v>
      </c>
      <c r="I163" s="8">
        <v>1049621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606360.26</v>
      </c>
      <c r="P163" s="8">
        <v>606360.26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718874</v>
      </c>
      <c r="I164" s="8">
        <v>718874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718873.98</v>
      </c>
      <c r="P164" s="8">
        <v>718873.98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914000</v>
      </c>
      <c r="I165" s="8">
        <v>914000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481000</v>
      </c>
      <c r="P165" s="8">
        <v>481000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2180339</v>
      </c>
      <c r="I166" s="8">
        <v>2080339</v>
      </c>
      <c r="J166" s="8">
        <v>100000</v>
      </c>
      <c r="K166" s="8">
        <v>0</v>
      </c>
      <c r="L166" s="9">
        <v>95.41</v>
      </c>
      <c r="M166" s="9">
        <v>4.58</v>
      </c>
      <c r="N166" s="9">
        <v>0</v>
      </c>
      <c r="O166" s="8">
        <v>582583.56</v>
      </c>
      <c r="P166" s="8">
        <v>578083.56</v>
      </c>
      <c r="Q166" s="8">
        <v>4500</v>
      </c>
      <c r="R166" s="8">
        <v>0</v>
      </c>
      <c r="S166" s="9">
        <v>99.22</v>
      </c>
      <c r="T166" s="9">
        <v>0.77</v>
      </c>
      <c r="U166" s="9">
        <v>0</v>
      </c>
    </row>
    <row r="167" spans="1:21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456667</v>
      </c>
      <c r="I167" s="8">
        <v>456667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228333.3</v>
      </c>
      <c r="P167" s="8">
        <v>228333.3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2095709.44</v>
      </c>
      <c r="I168" s="8">
        <v>2095709.44</v>
      </c>
      <c r="J168" s="8">
        <v>0</v>
      </c>
      <c r="K168" s="8">
        <v>0</v>
      </c>
      <c r="L168" s="9">
        <v>100</v>
      </c>
      <c r="M168" s="9">
        <v>0</v>
      </c>
      <c r="N168" s="9">
        <v>0</v>
      </c>
      <c r="O168" s="8">
        <v>679912.88</v>
      </c>
      <c r="P168" s="8">
        <v>679912.88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1113532</v>
      </c>
      <c r="I169" s="8">
        <v>1113532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544366</v>
      </c>
      <c r="P169" s="8">
        <v>544366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200000</v>
      </c>
      <c r="I170" s="8">
        <v>200000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100000</v>
      </c>
      <c r="P170" s="8">
        <v>100000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563297.74</v>
      </c>
      <c r="I171" s="8">
        <v>495000</v>
      </c>
      <c r="J171" s="8">
        <v>68297.74</v>
      </c>
      <c r="K171" s="8">
        <v>0</v>
      </c>
      <c r="L171" s="9">
        <v>87.87</v>
      </c>
      <c r="M171" s="9">
        <v>12.12</v>
      </c>
      <c r="N171" s="9">
        <v>0</v>
      </c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1308154</v>
      </c>
      <c r="I172" s="8">
        <v>1128000</v>
      </c>
      <c r="J172" s="8">
        <v>0</v>
      </c>
      <c r="K172" s="8">
        <v>180154</v>
      </c>
      <c r="L172" s="9">
        <v>86.22</v>
      </c>
      <c r="M172" s="9">
        <v>0</v>
      </c>
      <c r="N172" s="9">
        <v>13.77</v>
      </c>
      <c r="O172" s="8">
        <v>821500</v>
      </c>
      <c r="P172" s="8">
        <v>731500</v>
      </c>
      <c r="Q172" s="8">
        <v>90000</v>
      </c>
      <c r="R172" s="8">
        <v>0</v>
      </c>
      <c r="S172" s="9">
        <v>89.04</v>
      </c>
      <c r="T172" s="9">
        <v>10.95</v>
      </c>
      <c r="U172" s="9">
        <v>0</v>
      </c>
    </row>
    <row r="173" spans="1:21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1858783</v>
      </c>
      <c r="I173" s="8">
        <v>1858783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1010000</v>
      </c>
      <c r="P173" s="8">
        <v>1010000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0</v>
      </c>
      <c r="I174" s="8">
        <v>0</v>
      </c>
      <c r="J174" s="8">
        <v>0</v>
      </c>
      <c r="K174" s="8">
        <v>0</v>
      </c>
      <c r="L174" s="9"/>
      <c r="M174" s="9"/>
      <c r="N174" s="9"/>
      <c r="O174" s="8">
        <v>0</v>
      </c>
      <c r="P174" s="8">
        <v>0</v>
      </c>
      <c r="Q174" s="8">
        <v>0</v>
      </c>
      <c r="R174" s="8">
        <v>0</v>
      </c>
      <c r="S174" s="9"/>
      <c r="T174" s="9"/>
      <c r="U174" s="9"/>
    </row>
    <row r="175" spans="1:21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1161800</v>
      </c>
      <c r="I175" s="8">
        <v>961800</v>
      </c>
      <c r="J175" s="8">
        <v>200000</v>
      </c>
      <c r="K175" s="8">
        <v>0</v>
      </c>
      <c r="L175" s="9">
        <v>82.78</v>
      </c>
      <c r="M175" s="9">
        <v>17.21</v>
      </c>
      <c r="N175" s="9">
        <v>0</v>
      </c>
      <c r="O175" s="8">
        <v>480800</v>
      </c>
      <c r="P175" s="8">
        <v>480800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638195.52</v>
      </c>
      <c r="I176" s="8">
        <v>638195.52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319097.76</v>
      </c>
      <c r="P176" s="8">
        <v>319097.76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990000</v>
      </c>
      <c r="I177" s="8">
        <v>990000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495000</v>
      </c>
      <c r="P177" s="8">
        <v>495000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550000</v>
      </c>
      <c r="I178" s="8">
        <v>550000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450000</v>
      </c>
      <c r="P178" s="8">
        <v>450000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1307520</v>
      </c>
      <c r="I179" s="8">
        <v>1307520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728790</v>
      </c>
      <c r="P179" s="8">
        <v>728790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3220898.38</v>
      </c>
      <c r="I180" s="8">
        <v>3220898.38</v>
      </c>
      <c r="J180" s="8">
        <v>0</v>
      </c>
      <c r="K180" s="8">
        <v>0</v>
      </c>
      <c r="L180" s="9">
        <v>100</v>
      </c>
      <c r="M180" s="9">
        <v>0</v>
      </c>
      <c r="N180" s="9">
        <v>0</v>
      </c>
      <c r="O180" s="8">
        <v>2120898.38</v>
      </c>
      <c r="P180" s="8">
        <v>2120898.38</v>
      </c>
      <c r="Q180" s="8">
        <v>0</v>
      </c>
      <c r="R180" s="8">
        <v>0</v>
      </c>
      <c r="S180" s="9">
        <v>100</v>
      </c>
      <c r="T180" s="9">
        <v>0</v>
      </c>
      <c r="U180" s="9">
        <v>0</v>
      </c>
    </row>
    <row r="181" spans="1:21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368000</v>
      </c>
      <c r="I181" s="8">
        <v>368000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183996</v>
      </c>
      <c r="P181" s="8">
        <v>183996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655100</v>
      </c>
      <c r="I182" s="8">
        <v>655100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327550</v>
      </c>
      <c r="P182" s="8">
        <v>327550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260000</v>
      </c>
      <c r="I183" s="8">
        <v>260000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150000</v>
      </c>
      <c r="P183" s="8">
        <v>150000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902073</v>
      </c>
      <c r="I184" s="8">
        <v>902073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449773</v>
      </c>
      <c r="P184" s="8">
        <v>449773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417000</v>
      </c>
      <c r="I185" s="8">
        <v>417000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208500</v>
      </c>
      <c r="P185" s="8">
        <v>208500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5591760</v>
      </c>
      <c r="I186" s="8">
        <v>5591760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2886989.29</v>
      </c>
      <c r="P186" s="8">
        <v>2886989.29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481040</v>
      </c>
      <c r="I187" s="8">
        <v>481040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241520</v>
      </c>
      <c r="P187" s="8">
        <v>241520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100000</v>
      </c>
      <c r="I188" s="8">
        <v>100000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50000</v>
      </c>
      <c r="P188" s="8">
        <v>50000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1220404</v>
      </c>
      <c r="I189" s="8">
        <v>1220404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651452</v>
      </c>
      <c r="P189" s="8">
        <v>651452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1450000</v>
      </c>
      <c r="I190" s="8">
        <v>1400000</v>
      </c>
      <c r="J190" s="8">
        <v>50000</v>
      </c>
      <c r="K190" s="8">
        <v>0</v>
      </c>
      <c r="L190" s="9">
        <v>96.55</v>
      </c>
      <c r="M190" s="9">
        <v>3.44</v>
      </c>
      <c r="N190" s="9">
        <v>0</v>
      </c>
      <c r="O190" s="8">
        <v>834158.85</v>
      </c>
      <c r="P190" s="8">
        <v>820000</v>
      </c>
      <c r="Q190" s="8">
        <v>14158.85</v>
      </c>
      <c r="R190" s="8">
        <v>0</v>
      </c>
      <c r="S190" s="9">
        <v>98.3</v>
      </c>
      <c r="T190" s="9">
        <v>1.69</v>
      </c>
      <c r="U190" s="9">
        <v>0</v>
      </c>
    </row>
    <row r="191" spans="1:21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1100000</v>
      </c>
      <c r="I191" s="8">
        <v>1100000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0</v>
      </c>
      <c r="P191" s="8">
        <v>0</v>
      </c>
      <c r="Q191" s="8">
        <v>0</v>
      </c>
      <c r="R191" s="8">
        <v>0</v>
      </c>
      <c r="S191" s="9"/>
      <c r="T191" s="9"/>
      <c r="U191" s="9"/>
    </row>
    <row r="192" spans="1:21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4325999</v>
      </c>
      <c r="I192" s="8">
        <v>4325999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2199999</v>
      </c>
      <c r="P192" s="8">
        <v>2199999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599000</v>
      </c>
      <c r="I193" s="8">
        <v>599000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304000</v>
      </c>
      <c r="P193" s="8">
        <v>304000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1430000</v>
      </c>
      <c r="I194" s="8">
        <v>1430000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580000</v>
      </c>
      <c r="P194" s="8">
        <v>580000</v>
      </c>
      <c r="Q194" s="8">
        <v>0</v>
      </c>
      <c r="R194" s="8">
        <v>0</v>
      </c>
      <c r="S194" s="9">
        <v>100</v>
      </c>
      <c r="T194" s="9">
        <v>0</v>
      </c>
      <c r="U194" s="9">
        <v>0</v>
      </c>
    </row>
    <row r="195" spans="1:21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1000000</v>
      </c>
      <c r="I195" s="8">
        <v>1000000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250000</v>
      </c>
      <c r="P195" s="8">
        <v>250000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95600</v>
      </c>
      <c r="I196" s="8">
        <v>95600</v>
      </c>
      <c r="J196" s="8">
        <v>0</v>
      </c>
      <c r="K196" s="8">
        <v>0</v>
      </c>
      <c r="L196" s="9">
        <v>100</v>
      </c>
      <c r="M196" s="9">
        <v>0</v>
      </c>
      <c r="N196" s="9">
        <v>0</v>
      </c>
      <c r="O196" s="8">
        <v>47800</v>
      </c>
      <c r="P196" s="8">
        <v>47800</v>
      </c>
      <c r="Q196" s="8">
        <v>0</v>
      </c>
      <c r="R196" s="8">
        <v>0</v>
      </c>
      <c r="S196" s="9">
        <v>100</v>
      </c>
      <c r="T196" s="9">
        <v>0</v>
      </c>
      <c r="U196" s="9">
        <v>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1346000</v>
      </c>
      <c r="I197" s="8">
        <v>1246000</v>
      </c>
      <c r="J197" s="8">
        <v>100000</v>
      </c>
      <c r="K197" s="8">
        <v>0</v>
      </c>
      <c r="L197" s="9">
        <v>92.57</v>
      </c>
      <c r="M197" s="9">
        <v>7.42</v>
      </c>
      <c r="N197" s="9">
        <v>0</v>
      </c>
      <c r="O197" s="8">
        <v>336600</v>
      </c>
      <c r="P197" s="8">
        <v>236600</v>
      </c>
      <c r="Q197" s="8">
        <v>100000</v>
      </c>
      <c r="R197" s="8">
        <v>0</v>
      </c>
      <c r="S197" s="9">
        <v>70.29</v>
      </c>
      <c r="T197" s="9">
        <v>29.7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3568849.37</v>
      </c>
      <c r="I198" s="8">
        <v>3511702.37</v>
      </c>
      <c r="J198" s="8">
        <v>57147</v>
      </c>
      <c r="K198" s="8">
        <v>0</v>
      </c>
      <c r="L198" s="9">
        <v>98.39</v>
      </c>
      <c r="M198" s="9">
        <v>1.6</v>
      </c>
      <c r="N198" s="9">
        <v>0</v>
      </c>
      <c r="O198" s="8">
        <v>1102000</v>
      </c>
      <c r="P198" s="8">
        <v>1102000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1000000</v>
      </c>
      <c r="I199" s="8">
        <v>1000000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700000</v>
      </c>
      <c r="P199" s="8">
        <v>700000</v>
      </c>
      <c r="Q199" s="8">
        <v>0</v>
      </c>
      <c r="R199" s="8">
        <v>0</v>
      </c>
      <c r="S199" s="9">
        <v>100</v>
      </c>
      <c r="T199" s="9">
        <v>0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999929</v>
      </c>
      <c r="I200" s="8">
        <v>999929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499955</v>
      </c>
      <c r="P200" s="8">
        <v>499955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360000</v>
      </c>
      <c r="I201" s="8">
        <v>360000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3359854.37</v>
      </c>
      <c r="I202" s="8">
        <v>3329854.37</v>
      </c>
      <c r="J202" s="8">
        <v>30000</v>
      </c>
      <c r="K202" s="8">
        <v>0</v>
      </c>
      <c r="L202" s="9">
        <v>99.1</v>
      </c>
      <c r="M202" s="9">
        <v>0.89</v>
      </c>
      <c r="N202" s="9">
        <v>0</v>
      </c>
      <c r="O202" s="8">
        <v>1781094.59</v>
      </c>
      <c r="P202" s="8">
        <v>1781094.59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906420</v>
      </c>
      <c r="I203" s="8">
        <v>906420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453210</v>
      </c>
      <c r="P203" s="8">
        <v>453210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200000</v>
      </c>
      <c r="I204" s="8">
        <v>0</v>
      </c>
      <c r="J204" s="8">
        <v>200000</v>
      </c>
      <c r="K204" s="8">
        <v>0</v>
      </c>
      <c r="L204" s="9">
        <v>0</v>
      </c>
      <c r="M204" s="9">
        <v>100</v>
      </c>
      <c r="N204" s="9">
        <v>0</v>
      </c>
      <c r="O204" s="8">
        <v>0</v>
      </c>
      <c r="P204" s="8">
        <v>0</v>
      </c>
      <c r="Q204" s="8">
        <v>0</v>
      </c>
      <c r="R204" s="8">
        <v>0</v>
      </c>
      <c r="S204" s="9"/>
      <c r="T204" s="9"/>
      <c r="U204" s="9"/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1292610.12</v>
      </c>
      <c r="I205" s="8">
        <v>1292610.12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546305.06</v>
      </c>
      <c r="P205" s="8">
        <v>546305.06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880740</v>
      </c>
      <c r="I206" s="8">
        <v>880740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440120</v>
      </c>
      <c r="P206" s="8">
        <v>440120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1373914</v>
      </c>
      <c r="I207" s="8">
        <v>1108200</v>
      </c>
      <c r="J207" s="8">
        <v>265714</v>
      </c>
      <c r="K207" s="8">
        <v>0</v>
      </c>
      <c r="L207" s="9">
        <v>80.66</v>
      </c>
      <c r="M207" s="9">
        <v>19.33</v>
      </c>
      <c r="N207" s="9">
        <v>0</v>
      </c>
      <c r="O207" s="8">
        <v>552104</v>
      </c>
      <c r="P207" s="8">
        <v>552104</v>
      </c>
      <c r="Q207" s="8">
        <v>0</v>
      </c>
      <c r="R207" s="8">
        <v>0</v>
      </c>
      <c r="S207" s="9">
        <v>100</v>
      </c>
      <c r="T207" s="9">
        <v>0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2833174</v>
      </c>
      <c r="I208" s="8">
        <v>2454422</v>
      </c>
      <c r="J208" s="8">
        <v>378752</v>
      </c>
      <c r="K208" s="8">
        <v>0</v>
      </c>
      <c r="L208" s="9">
        <v>86.63</v>
      </c>
      <c r="M208" s="9">
        <v>13.36</v>
      </c>
      <c r="N208" s="9">
        <v>0</v>
      </c>
      <c r="O208" s="8">
        <v>1357128</v>
      </c>
      <c r="P208" s="8">
        <v>978376</v>
      </c>
      <c r="Q208" s="8">
        <v>378752</v>
      </c>
      <c r="R208" s="8">
        <v>0</v>
      </c>
      <c r="S208" s="9">
        <v>72.09</v>
      </c>
      <c r="T208" s="9">
        <v>27.9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1760000</v>
      </c>
      <c r="I209" s="8">
        <v>1660000</v>
      </c>
      <c r="J209" s="8">
        <v>100000</v>
      </c>
      <c r="K209" s="8">
        <v>0</v>
      </c>
      <c r="L209" s="9">
        <v>94.31</v>
      </c>
      <c r="M209" s="9">
        <v>5.68</v>
      </c>
      <c r="N209" s="9">
        <v>0</v>
      </c>
      <c r="O209" s="8">
        <v>912000</v>
      </c>
      <c r="P209" s="8">
        <v>812000</v>
      </c>
      <c r="Q209" s="8">
        <v>100000</v>
      </c>
      <c r="R209" s="8">
        <v>0</v>
      </c>
      <c r="S209" s="9">
        <v>89.03</v>
      </c>
      <c r="T209" s="9">
        <v>10.96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912390</v>
      </c>
      <c r="I210" s="8">
        <v>912390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445000</v>
      </c>
      <c r="P210" s="8">
        <v>445000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4897762</v>
      </c>
      <c r="I211" s="8">
        <v>4466500</v>
      </c>
      <c r="J211" s="8">
        <v>431262</v>
      </c>
      <c r="K211" s="8">
        <v>0</v>
      </c>
      <c r="L211" s="9">
        <v>91.19</v>
      </c>
      <c r="M211" s="9">
        <v>8.8</v>
      </c>
      <c r="N211" s="9">
        <v>0</v>
      </c>
      <c r="O211" s="8">
        <v>4433250</v>
      </c>
      <c r="P211" s="8">
        <v>4433250</v>
      </c>
      <c r="Q211" s="8">
        <v>0</v>
      </c>
      <c r="R211" s="8">
        <v>0</v>
      </c>
      <c r="S211" s="9">
        <v>100</v>
      </c>
      <c r="T211" s="9">
        <v>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1044920</v>
      </c>
      <c r="I212" s="8">
        <v>1044920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532810</v>
      </c>
      <c r="P212" s="8">
        <v>532810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1657167.15</v>
      </c>
      <c r="I213" s="8">
        <v>1609788.15</v>
      </c>
      <c r="J213" s="8">
        <v>47379</v>
      </c>
      <c r="K213" s="8">
        <v>0</v>
      </c>
      <c r="L213" s="9">
        <v>97.14</v>
      </c>
      <c r="M213" s="9">
        <v>2.85</v>
      </c>
      <c r="N213" s="9">
        <v>0</v>
      </c>
      <c r="O213" s="8">
        <v>719788.15</v>
      </c>
      <c r="P213" s="8">
        <v>719788.15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1313923.32</v>
      </c>
      <c r="I214" s="8">
        <v>1313923.32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656866.66</v>
      </c>
      <c r="P214" s="8">
        <v>656866.66</v>
      </c>
      <c r="Q214" s="8">
        <v>0</v>
      </c>
      <c r="R214" s="8">
        <v>0</v>
      </c>
      <c r="S214" s="9">
        <v>100</v>
      </c>
      <c r="T214" s="9">
        <v>0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1498969.12</v>
      </c>
      <c r="I215" s="8">
        <v>1498969.12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903514.56</v>
      </c>
      <c r="P215" s="8">
        <v>903514.56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1059361</v>
      </c>
      <c r="I216" s="8">
        <v>1034656</v>
      </c>
      <c r="J216" s="8">
        <v>24705</v>
      </c>
      <c r="K216" s="8">
        <v>0</v>
      </c>
      <c r="L216" s="9">
        <v>97.66</v>
      </c>
      <c r="M216" s="9">
        <v>2.33</v>
      </c>
      <c r="N216" s="9">
        <v>0</v>
      </c>
      <c r="O216" s="8">
        <v>489538.92</v>
      </c>
      <c r="P216" s="8">
        <v>464834</v>
      </c>
      <c r="Q216" s="8">
        <v>24704.92</v>
      </c>
      <c r="R216" s="8">
        <v>0</v>
      </c>
      <c r="S216" s="9">
        <v>94.95</v>
      </c>
      <c r="T216" s="9">
        <v>5.04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1653672</v>
      </c>
      <c r="I217" s="8">
        <v>1653672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61836</v>
      </c>
      <c r="P217" s="8">
        <v>61836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9000000</v>
      </c>
      <c r="I218" s="8">
        <v>9000000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0</v>
      </c>
      <c r="I219" s="8">
        <v>0</v>
      </c>
      <c r="J219" s="8">
        <v>0</v>
      </c>
      <c r="K219" s="8">
        <v>0</v>
      </c>
      <c r="L219" s="9"/>
      <c r="M219" s="9"/>
      <c r="N219" s="9"/>
      <c r="O219" s="8">
        <v>0</v>
      </c>
      <c r="P219" s="8">
        <v>0</v>
      </c>
      <c r="Q219" s="8">
        <v>0</v>
      </c>
      <c r="R219" s="8">
        <v>0</v>
      </c>
      <c r="S219" s="9"/>
      <c r="T219" s="9"/>
      <c r="U219" s="9"/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92502825.09</v>
      </c>
      <c r="I220" s="8">
        <v>89590313.09</v>
      </c>
      <c r="J220" s="8">
        <v>0</v>
      </c>
      <c r="K220" s="8">
        <v>2912512</v>
      </c>
      <c r="L220" s="9">
        <v>96.85</v>
      </c>
      <c r="M220" s="9">
        <v>0</v>
      </c>
      <c r="N220" s="9">
        <v>3.14</v>
      </c>
      <c r="O220" s="8">
        <v>28038749.88</v>
      </c>
      <c r="P220" s="8">
        <v>28038749.88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13010658</v>
      </c>
      <c r="I221" s="8">
        <v>13010658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1354695.97</v>
      </c>
      <c r="P221" s="8">
        <v>1254695.97</v>
      </c>
      <c r="Q221" s="8">
        <v>100000</v>
      </c>
      <c r="R221" s="8">
        <v>0</v>
      </c>
      <c r="S221" s="9">
        <v>92.61</v>
      </c>
      <c r="T221" s="9">
        <v>7.38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4527770</v>
      </c>
      <c r="I222" s="8">
        <v>4027770</v>
      </c>
      <c r="J222" s="8">
        <v>500000</v>
      </c>
      <c r="K222" s="8">
        <v>0</v>
      </c>
      <c r="L222" s="9">
        <v>88.95</v>
      </c>
      <c r="M222" s="9">
        <v>11.04</v>
      </c>
      <c r="N222" s="9">
        <v>0</v>
      </c>
      <c r="O222" s="8">
        <v>3510134</v>
      </c>
      <c r="P222" s="8">
        <v>3010134</v>
      </c>
      <c r="Q222" s="8">
        <v>500000</v>
      </c>
      <c r="R222" s="8">
        <v>0</v>
      </c>
      <c r="S222" s="9">
        <v>85.75</v>
      </c>
      <c r="T222" s="9">
        <v>14.24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3990827</v>
      </c>
      <c r="I223" s="8">
        <v>3990827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1825398.46</v>
      </c>
      <c r="P223" s="8">
        <v>1825398.46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1918464</v>
      </c>
      <c r="P224" s="8">
        <v>1918464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717000</v>
      </c>
      <c r="I225" s="8">
        <v>717000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359000</v>
      </c>
      <c r="P225" s="8">
        <v>359000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9375365.32</v>
      </c>
      <c r="I226" s="8">
        <v>1022329.32</v>
      </c>
      <c r="J226" s="8">
        <v>8353036</v>
      </c>
      <c r="K226" s="8">
        <v>0</v>
      </c>
      <c r="L226" s="9">
        <v>10.9</v>
      </c>
      <c r="M226" s="9">
        <v>89.09</v>
      </c>
      <c r="N226" s="9">
        <v>0</v>
      </c>
      <c r="O226" s="8">
        <v>3959903.72</v>
      </c>
      <c r="P226" s="8">
        <v>1022329.32</v>
      </c>
      <c r="Q226" s="8">
        <v>2937574.4</v>
      </c>
      <c r="R226" s="8">
        <v>0</v>
      </c>
      <c r="S226" s="9">
        <v>25.81</v>
      </c>
      <c r="T226" s="9">
        <v>74.18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2350380</v>
      </c>
      <c r="I227" s="8">
        <v>2350380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3301999.75</v>
      </c>
      <c r="P227" s="8">
        <v>1070942</v>
      </c>
      <c r="Q227" s="8">
        <v>2231057.75</v>
      </c>
      <c r="R227" s="8">
        <v>0</v>
      </c>
      <c r="S227" s="9">
        <v>32.43</v>
      </c>
      <c r="T227" s="9">
        <v>67.56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2607496.24</v>
      </c>
      <c r="I228" s="8">
        <v>2272496.24</v>
      </c>
      <c r="J228" s="8">
        <v>335000</v>
      </c>
      <c r="K228" s="8">
        <v>0</v>
      </c>
      <c r="L228" s="9">
        <v>87.15</v>
      </c>
      <c r="M228" s="9">
        <v>12.84</v>
      </c>
      <c r="N228" s="9">
        <v>0</v>
      </c>
      <c r="O228" s="8">
        <v>1471247.92</v>
      </c>
      <c r="P228" s="8">
        <v>1136247.92</v>
      </c>
      <c r="Q228" s="8">
        <v>335000</v>
      </c>
      <c r="R228" s="8">
        <v>0</v>
      </c>
      <c r="S228" s="9">
        <v>77.23</v>
      </c>
      <c r="T228" s="9">
        <v>22.76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11288878</v>
      </c>
      <c r="I229" s="8">
        <v>2677307</v>
      </c>
      <c r="J229" s="8">
        <v>8611571</v>
      </c>
      <c r="K229" s="8">
        <v>0</v>
      </c>
      <c r="L229" s="9">
        <v>23.71</v>
      </c>
      <c r="M229" s="9">
        <v>76.28</v>
      </c>
      <c r="N229" s="9">
        <v>0</v>
      </c>
      <c r="O229" s="8">
        <v>1455199</v>
      </c>
      <c r="P229" s="8">
        <v>1455199</v>
      </c>
      <c r="Q229" s="8">
        <v>0</v>
      </c>
      <c r="R229" s="8">
        <v>0</v>
      </c>
      <c r="S229" s="9">
        <v>100</v>
      </c>
      <c r="T229" s="9">
        <v>0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18261213.95</v>
      </c>
      <c r="I230" s="8">
        <v>12261213.95</v>
      </c>
      <c r="J230" s="8">
        <v>6000000</v>
      </c>
      <c r="K230" s="8">
        <v>0</v>
      </c>
      <c r="L230" s="9">
        <v>67.14</v>
      </c>
      <c r="M230" s="9">
        <v>32.85</v>
      </c>
      <c r="N230" s="9">
        <v>0</v>
      </c>
      <c r="O230" s="8">
        <v>5585290.8</v>
      </c>
      <c r="P230" s="8">
        <v>2885290.8</v>
      </c>
      <c r="Q230" s="8">
        <v>2700000</v>
      </c>
      <c r="R230" s="8">
        <v>0</v>
      </c>
      <c r="S230" s="9">
        <v>51.65</v>
      </c>
      <c r="T230" s="9">
        <v>48.34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346530</v>
      </c>
      <c r="P231" s="8">
        <v>346530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5345720.77</v>
      </c>
      <c r="I232" s="8">
        <v>5345720.77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2544761.72</v>
      </c>
      <c r="P232" s="8">
        <v>2544761.72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1014500</v>
      </c>
      <c r="I233" s="8">
        <v>1014500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561200</v>
      </c>
      <c r="P233" s="8">
        <v>561200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2188427.56</v>
      </c>
      <c r="I234" s="8">
        <v>2188427.56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244205.78</v>
      </c>
      <c r="P234" s="8">
        <v>244205.78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5577501</v>
      </c>
      <c r="I235" s="8">
        <v>2577501</v>
      </c>
      <c r="J235" s="8">
        <v>3000000</v>
      </c>
      <c r="K235" s="8">
        <v>0</v>
      </c>
      <c r="L235" s="9">
        <v>46.21</v>
      </c>
      <c r="M235" s="9">
        <v>53.78</v>
      </c>
      <c r="N235" s="9">
        <v>0</v>
      </c>
      <c r="O235" s="8">
        <v>3260000</v>
      </c>
      <c r="P235" s="8">
        <v>1010000</v>
      </c>
      <c r="Q235" s="8">
        <v>2250000</v>
      </c>
      <c r="R235" s="8">
        <v>0</v>
      </c>
      <c r="S235" s="9">
        <v>30.98</v>
      </c>
      <c r="T235" s="9">
        <v>69.01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1616000</v>
      </c>
      <c r="I236" s="8">
        <v>1616000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982000</v>
      </c>
      <c r="P236" s="8">
        <v>982000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1988900</v>
      </c>
      <c r="I237" s="8">
        <v>1988900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994450</v>
      </c>
      <c r="P237" s="8">
        <v>994450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1047333.72</v>
      </c>
      <c r="I238" s="8">
        <v>1047333.72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1047333.72</v>
      </c>
      <c r="P238" s="8">
        <v>1047333.72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1800716</v>
      </c>
      <c r="I239" s="8">
        <v>1800716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345146</v>
      </c>
      <c r="P239" s="8">
        <v>345146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4025690.15</v>
      </c>
      <c r="I240" s="8">
        <v>4025690.15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3095690.15</v>
      </c>
      <c r="P240" s="8">
        <v>3095690.15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6000000</v>
      </c>
      <c r="I241" s="8">
        <v>6000000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2896000</v>
      </c>
      <c r="P241" s="8">
        <v>2896000</v>
      </c>
      <c r="Q241" s="8">
        <v>0</v>
      </c>
      <c r="R241" s="8">
        <v>0</v>
      </c>
      <c r="S241" s="9">
        <v>100</v>
      </c>
      <c r="T241" s="9">
        <v>0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61608992</v>
      </c>
      <c r="I242" s="8">
        <v>54548992</v>
      </c>
      <c r="J242" s="8">
        <v>7060000</v>
      </c>
      <c r="K242" s="8">
        <v>0</v>
      </c>
      <c r="L242" s="9">
        <v>88.54</v>
      </c>
      <c r="M242" s="9">
        <v>11.45</v>
      </c>
      <c r="N242" s="9">
        <v>0</v>
      </c>
      <c r="O242" s="8">
        <v>27066124</v>
      </c>
      <c r="P242" s="8">
        <v>20006124</v>
      </c>
      <c r="Q242" s="8">
        <v>7060000</v>
      </c>
      <c r="R242" s="8">
        <v>0</v>
      </c>
      <c r="S242" s="9">
        <v>73.91</v>
      </c>
      <c r="T242" s="9">
        <v>26.08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129000</v>
      </c>
      <c r="P243" s="8">
        <v>129000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100530</v>
      </c>
      <c r="P244" s="8">
        <v>100530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760927</v>
      </c>
      <c r="I245" s="8">
        <v>0</v>
      </c>
      <c r="J245" s="8">
        <v>0</v>
      </c>
      <c r="K245" s="8">
        <v>760927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496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497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498</v>
      </c>
      <c r="H251" s="8">
        <v>1963163</v>
      </c>
      <c r="I251" s="8">
        <v>1963163</v>
      </c>
      <c r="J251" s="8">
        <v>0</v>
      </c>
      <c r="K251" s="8">
        <v>0</v>
      </c>
      <c r="L251" s="9">
        <v>100</v>
      </c>
      <c r="M251" s="9">
        <v>0</v>
      </c>
      <c r="N251" s="9">
        <v>0</v>
      </c>
      <c r="O251" s="8">
        <v>1433000</v>
      </c>
      <c r="P251" s="8">
        <v>1433000</v>
      </c>
      <c r="Q251" s="8">
        <v>0</v>
      </c>
      <c r="R251" s="8">
        <v>0</v>
      </c>
      <c r="S251" s="9">
        <v>100</v>
      </c>
      <c r="T251" s="9">
        <v>0</v>
      </c>
      <c r="U251" s="9">
        <v>0</v>
      </c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2"/>
  <sheetViews>
    <sheetView zoomScale="80" zoomScaleNormal="80" zoomScalePageLayoutView="0" workbookViewId="0" topLeftCell="A1">
      <pane xSplit="7" ySplit="9" topLeftCell="H2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8" sqref="A248:IV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2 kwartału 2020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267</v>
      </c>
      <c r="G10" s="55" t="s">
        <v>268</v>
      </c>
      <c r="H10" s="29">
        <v>22729394.38</v>
      </c>
      <c r="I10" s="29">
        <v>0</v>
      </c>
      <c r="J10" s="29">
        <v>22729394.38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267</v>
      </c>
      <c r="G11" s="55" t="s">
        <v>269</v>
      </c>
      <c r="H11" s="29">
        <v>43030000</v>
      </c>
      <c r="I11" s="29">
        <v>0</v>
      </c>
      <c r="J11" s="29">
        <v>43030000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267</v>
      </c>
      <c r="G12" s="55" t="s">
        <v>270</v>
      </c>
      <c r="H12" s="29">
        <v>21901208.09</v>
      </c>
      <c r="I12" s="29">
        <v>0</v>
      </c>
      <c r="J12" s="29">
        <v>21829000</v>
      </c>
      <c r="K12" s="29">
        <v>72208.09</v>
      </c>
      <c r="L12" s="30">
        <v>0</v>
      </c>
      <c r="M12" s="30">
        <v>99.67</v>
      </c>
      <c r="N12" s="30">
        <v>0.32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267</v>
      </c>
      <c r="G13" s="55" t="s">
        <v>271</v>
      </c>
      <c r="H13" s="29">
        <v>7092734.52</v>
      </c>
      <c r="I13" s="29">
        <v>0</v>
      </c>
      <c r="J13" s="29">
        <v>7092734.52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267</v>
      </c>
      <c r="G14" s="55" t="s">
        <v>272</v>
      </c>
      <c r="H14" s="29">
        <v>44102839.87</v>
      </c>
      <c r="I14" s="29">
        <v>0</v>
      </c>
      <c r="J14" s="29">
        <v>44102630.02</v>
      </c>
      <c r="K14" s="29">
        <v>209.85</v>
      </c>
      <c r="L14" s="30">
        <v>0</v>
      </c>
      <c r="M14" s="30">
        <v>99.99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267</v>
      </c>
      <c r="G15" s="55" t="s">
        <v>273</v>
      </c>
      <c r="H15" s="29">
        <v>31008000</v>
      </c>
      <c r="I15" s="29">
        <v>0</v>
      </c>
      <c r="J15" s="29">
        <v>31008000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267</v>
      </c>
      <c r="G16" s="55" t="s">
        <v>274</v>
      </c>
      <c r="H16" s="29">
        <v>21998989</v>
      </c>
      <c r="I16" s="29">
        <v>0</v>
      </c>
      <c r="J16" s="29">
        <v>21998989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267</v>
      </c>
      <c r="G17" s="55" t="s">
        <v>275</v>
      </c>
      <c r="H17" s="29">
        <v>25500200</v>
      </c>
      <c r="I17" s="29">
        <v>0</v>
      </c>
      <c r="J17" s="29">
        <v>25500200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267</v>
      </c>
      <c r="G18" s="55" t="s">
        <v>276</v>
      </c>
      <c r="H18" s="29">
        <v>115735660.35</v>
      </c>
      <c r="I18" s="29">
        <v>0</v>
      </c>
      <c r="J18" s="29">
        <v>115735660.35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267</v>
      </c>
      <c r="G19" s="55" t="s">
        <v>277</v>
      </c>
      <c r="H19" s="29">
        <v>12662850</v>
      </c>
      <c r="I19" s="29">
        <v>0</v>
      </c>
      <c r="J19" s="29">
        <v>12662850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267</v>
      </c>
      <c r="G20" s="55" t="s">
        <v>278</v>
      </c>
      <c r="H20" s="29">
        <v>9591444.76</v>
      </c>
      <c r="I20" s="29">
        <v>0</v>
      </c>
      <c r="J20" s="29">
        <v>9590000</v>
      </c>
      <c r="K20" s="29">
        <v>1444.76</v>
      </c>
      <c r="L20" s="30">
        <v>0</v>
      </c>
      <c r="M20" s="30">
        <v>99.98</v>
      </c>
      <c r="N20" s="30">
        <v>0.01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267</v>
      </c>
      <c r="G21" s="55" t="s">
        <v>279</v>
      </c>
      <c r="H21" s="29">
        <v>1506287.16</v>
      </c>
      <c r="I21" s="29">
        <v>0</v>
      </c>
      <c r="J21" s="29">
        <v>1506287.16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267</v>
      </c>
      <c r="G22" s="55" t="s">
        <v>280</v>
      </c>
      <c r="H22" s="29">
        <v>27300000</v>
      </c>
      <c r="I22" s="29">
        <v>0</v>
      </c>
      <c r="J22" s="29">
        <v>27300000</v>
      </c>
      <c r="K22" s="29">
        <v>0</v>
      </c>
      <c r="L22" s="30">
        <v>0</v>
      </c>
      <c r="M22" s="30">
        <v>100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267</v>
      </c>
      <c r="G23" s="55" t="s">
        <v>281</v>
      </c>
      <c r="H23" s="29">
        <v>5981900</v>
      </c>
      <c r="I23" s="29">
        <v>0</v>
      </c>
      <c r="J23" s="29">
        <v>5981900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267</v>
      </c>
      <c r="G24" s="55" t="s">
        <v>282</v>
      </c>
      <c r="H24" s="29">
        <v>23165457.58</v>
      </c>
      <c r="I24" s="29">
        <v>0</v>
      </c>
      <c r="J24" s="29">
        <v>23163065</v>
      </c>
      <c r="K24" s="29">
        <v>2392.58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267</v>
      </c>
      <c r="G25" s="55" t="s">
        <v>283</v>
      </c>
      <c r="H25" s="29">
        <v>15725764.81</v>
      </c>
      <c r="I25" s="29">
        <v>0</v>
      </c>
      <c r="J25" s="29">
        <v>15725764.81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267</v>
      </c>
      <c r="G26" s="55" t="s">
        <v>284</v>
      </c>
      <c r="H26" s="29">
        <v>800000</v>
      </c>
      <c r="I26" s="29">
        <v>0</v>
      </c>
      <c r="J26" s="29">
        <v>800000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267</v>
      </c>
      <c r="G27" s="55" t="s">
        <v>285</v>
      </c>
      <c r="H27" s="29">
        <v>4550000</v>
      </c>
      <c r="I27" s="29">
        <v>0</v>
      </c>
      <c r="J27" s="29">
        <v>4550000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267</v>
      </c>
      <c r="G28" s="55" t="s">
        <v>285</v>
      </c>
      <c r="H28" s="29">
        <v>4496664</v>
      </c>
      <c r="I28" s="29">
        <v>0</v>
      </c>
      <c r="J28" s="29">
        <v>4496664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267</v>
      </c>
      <c r="G29" s="55" t="s">
        <v>286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267</v>
      </c>
      <c r="G30" s="55" t="s">
        <v>287</v>
      </c>
      <c r="H30" s="29">
        <v>244000</v>
      </c>
      <c r="I30" s="29">
        <v>0</v>
      </c>
      <c r="J30" s="29">
        <v>244000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267</v>
      </c>
      <c r="G31" s="55" t="s">
        <v>288</v>
      </c>
      <c r="H31" s="29">
        <v>5304670</v>
      </c>
      <c r="I31" s="29">
        <v>0</v>
      </c>
      <c r="J31" s="29">
        <v>5304670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267</v>
      </c>
      <c r="G32" s="55" t="s">
        <v>289</v>
      </c>
      <c r="H32" s="29">
        <v>3841247.98</v>
      </c>
      <c r="I32" s="29">
        <v>0</v>
      </c>
      <c r="J32" s="29">
        <v>3841247.98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267</v>
      </c>
      <c r="G33" s="55" t="s">
        <v>290</v>
      </c>
      <c r="H33" s="29">
        <v>3650885.25</v>
      </c>
      <c r="I33" s="29">
        <v>0</v>
      </c>
      <c r="J33" s="29">
        <v>3650885.25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267</v>
      </c>
      <c r="G34" s="55" t="s">
        <v>291</v>
      </c>
      <c r="H34" s="29">
        <v>2512150</v>
      </c>
      <c r="I34" s="29">
        <v>0</v>
      </c>
      <c r="J34" s="29">
        <v>2512150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267</v>
      </c>
      <c r="G35" s="55" t="s">
        <v>268</v>
      </c>
      <c r="H35" s="29">
        <v>11200000</v>
      </c>
      <c r="I35" s="29">
        <v>0</v>
      </c>
      <c r="J35" s="29">
        <v>11200000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267</v>
      </c>
      <c r="G36" s="55" t="s">
        <v>292</v>
      </c>
      <c r="H36" s="29">
        <v>8304556.43</v>
      </c>
      <c r="I36" s="29">
        <v>0</v>
      </c>
      <c r="J36" s="29">
        <v>8186833.87</v>
      </c>
      <c r="K36" s="29">
        <v>117722.56</v>
      </c>
      <c r="L36" s="30">
        <v>0</v>
      </c>
      <c r="M36" s="30">
        <v>98.58</v>
      </c>
      <c r="N36" s="30">
        <v>1.41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267</v>
      </c>
      <c r="G37" s="55" t="s">
        <v>293</v>
      </c>
      <c r="H37" s="29">
        <v>9330975</v>
      </c>
      <c r="I37" s="29">
        <v>0</v>
      </c>
      <c r="J37" s="29">
        <v>9330975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267</v>
      </c>
      <c r="G38" s="55" t="s">
        <v>294</v>
      </c>
      <c r="H38" s="29">
        <v>4362942</v>
      </c>
      <c r="I38" s="29">
        <v>0</v>
      </c>
      <c r="J38" s="29">
        <v>4362942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267</v>
      </c>
      <c r="G39" s="55" t="s">
        <v>295</v>
      </c>
      <c r="H39" s="29">
        <v>19270588.23</v>
      </c>
      <c r="I39" s="29">
        <v>0</v>
      </c>
      <c r="J39" s="29">
        <v>19270588.23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267</v>
      </c>
      <c r="G40" s="55" t="s">
        <v>296</v>
      </c>
      <c r="H40" s="29">
        <v>599994</v>
      </c>
      <c r="I40" s="29">
        <v>0</v>
      </c>
      <c r="J40" s="29">
        <v>599994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267</v>
      </c>
      <c r="G41" s="55" t="s">
        <v>297</v>
      </c>
      <c r="H41" s="29">
        <v>2654200</v>
      </c>
      <c r="I41" s="29">
        <v>0</v>
      </c>
      <c r="J41" s="29">
        <v>2654200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267</v>
      </c>
      <c r="G42" s="55" t="s">
        <v>298</v>
      </c>
      <c r="H42" s="29">
        <v>2000000</v>
      </c>
      <c r="I42" s="29">
        <v>0</v>
      </c>
      <c r="J42" s="29">
        <v>2000000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267</v>
      </c>
      <c r="G43" s="55" t="s">
        <v>299</v>
      </c>
      <c r="H43" s="29">
        <v>3725000</v>
      </c>
      <c r="I43" s="29">
        <v>0</v>
      </c>
      <c r="J43" s="29">
        <v>3725000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267</v>
      </c>
      <c r="G44" s="55" t="s">
        <v>300</v>
      </c>
      <c r="H44" s="29">
        <v>5724250.36</v>
      </c>
      <c r="I44" s="29">
        <v>0</v>
      </c>
      <c r="J44" s="29">
        <v>5724250.36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267</v>
      </c>
      <c r="G45" s="55" t="s">
        <v>301</v>
      </c>
      <c r="H45" s="29">
        <v>2781407.84</v>
      </c>
      <c r="I45" s="29">
        <v>0</v>
      </c>
      <c r="J45" s="29">
        <v>2630966.92</v>
      </c>
      <c r="K45" s="29">
        <v>150440.92</v>
      </c>
      <c r="L45" s="30">
        <v>0</v>
      </c>
      <c r="M45" s="30">
        <v>94.59</v>
      </c>
      <c r="N45" s="30">
        <v>5.4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267</v>
      </c>
      <c r="G46" s="55" t="s">
        <v>302</v>
      </c>
      <c r="H46" s="29">
        <v>3850000</v>
      </c>
      <c r="I46" s="29">
        <v>0</v>
      </c>
      <c r="J46" s="29">
        <v>3850000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267</v>
      </c>
      <c r="G47" s="55" t="s">
        <v>303</v>
      </c>
      <c r="H47" s="29">
        <v>11200000</v>
      </c>
      <c r="I47" s="29">
        <v>0</v>
      </c>
      <c r="J47" s="29">
        <v>11200000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267</v>
      </c>
      <c r="G48" s="55" t="s">
        <v>304</v>
      </c>
      <c r="H48" s="29">
        <v>1405509.88</v>
      </c>
      <c r="I48" s="29">
        <v>0</v>
      </c>
      <c r="J48" s="29">
        <v>1405509.88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267</v>
      </c>
      <c r="G49" s="55" t="s">
        <v>305</v>
      </c>
      <c r="H49" s="29">
        <v>2325000</v>
      </c>
      <c r="I49" s="29">
        <v>0</v>
      </c>
      <c r="J49" s="29">
        <v>2325000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267</v>
      </c>
      <c r="G50" s="55" t="s">
        <v>306</v>
      </c>
      <c r="H50" s="29">
        <v>4810107.03</v>
      </c>
      <c r="I50" s="29">
        <v>0</v>
      </c>
      <c r="J50" s="29">
        <v>4810107.03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267</v>
      </c>
      <c r="G51" s="55" t="s">
        <v>307</v>
      </c>
      <c r="H51" s="29">
        <v>4713634</v>
      </c>
      <c r="I51" s="29">
        <v>0</v>
      </c>
      <c r="J51" s="29">
        <v>4713634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267</v>
      </c>
      <c r="G52" s="55" t="s">
        <v>308</v>
      </c>
      <c r="H52" s="29">
        <v>5930000</v>
      </c>
      <c r="I52" s="29">
        <v>0</v>
      </c>
      <c r="J52" s="29">
        <v>5930000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267</v>
      </c>
      <c r="G53" s="55" t="s">
        <v>309</v>
      </c>
      <c r="H53" s="29">
        <v>143707.23</v>
      </c>
      <c r="I53" s="29">
        <v>0</v>
      </c>
      <c r="J53" s="29">
        <v>133332</v>
      </c>
      <c r="K53" s="29">
        <v>10375.23</v>
      </c>
      <c r="L53" s="30">
        <v>0</v>
      </c>
      <c r="M53" s="30">
        <v>92.78</v>
      </c>
      <c r="N53" s="30">
        <v>7.21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267</v>
      </c>
      <c r="G54" s="55" t="s">
        <v>310</v>
      </c>
      <c r="H54" s="29">
        <v>26175567.05</v>
      </c>
      <c r="I54" s="29">
        <v>0</v>
      </c>
      <c r="J54" s="29">
        <v>26175567.05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267</v>
      </c>
      <c r="G55" s="55" t="s">
        <v>311</v>
      </c>
      <c r="H55" s="29">
        <v>7650529.44</v>
      </c>
      <c r="I55" s="29">
        <v>0</v>
      </c>
      <c r="J55" s="29">
        <v>7650529.44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267</v>
      </c>
      <c r="G56" s="55" t="s">
        <v>312</v>
      </c>
      <c r="H56" s="29">
        <v>1673625.03</v>
      </c>
      <c r="I56" s="29">
        <v>0</v>
      </c>
      <c r="J56" s="29">
        <v>1673625.03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267</v>
      </c>
      <c r="G57" s="55" t="s">
        <v>313</v>
      </c>
      <c r="H57" s="29">
        <v>730000</v>
      </c>
      <c r="I57" s="29">
        <v>0</v>
      </c>
      <c r="J57" s="29">
        <v>730000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267</v>
      </c>
      <c r="G58" s="55" t="s">
        <v>314</v>
      </c>
      <c r="H58" s="29">
        <v>5651250</v>
      </c>
      <c r="I58" s="29">
        <v>0</v>
      </c>
      <c r="J58" s="29">
        <v>5651250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267</v>
      </c>
      <c r="G59" s="55" t="s">
        <v>315</v>
      </c>
      <c r="H59" s="29">
        <v>2094000</v>
      </c>
      <c r="I59" s="29">
        <v>0</v>
      </c>
      <c r="J59" s="29">
        <v>2094000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267</v>
      </c>
      <c r="G60" s="55" t="s">
        <v>316</v>
      </c>
      <c r="H60" s="29">
        <v>1597045.32</v>
      </c>
      <c r="I60" s="29">
        <v>0</v>
      </c>
      <c r="J60" s="29">
        <v>1597045.32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267</v>
      </c>
      <c r="G61" s="55" t="s">
        <v>317</v>
      </c>
      <c r="H61" s="29">
        <v>403578</v>
      </c>
      <c r="I61" s="29">
        <v>0</v>
      </c>
      <c r="J61" s="29">
        <v>403578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267</v>
      </c>
      <c r="G62" s="55" t="s">
        <v>318</v>
      </c>
      <c r="H62" s="29">
        <v>4886000</v>
      </c>
      <c r="I62" s="29">
        <v>0</v>
      </c>
      <c r="J62" s="29">
        <v>4886000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267</v>
      </c>
      <c r="G63" s="55" t="s">
        <v>270</v>
      </c>
      <c r="H63" s="29">
        <v>1919750</v>
      </c>
      <c r="I63" s="29">
        <v>0</v>
      </c>
      <c r="J63" s="29">
        <v>1919750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267</v>
      </c>
      <c r="G64" s="55" t="s">
        <v>319</v>
      </c>
      <c r="H64" s="29">
        <v>18837000</v>
      </c>
      <c r="I64" s="29">
        <v>0</v>
      </c>
      <c r="J64" s="29">
        <v>18837000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267</v>
      </c>
      <c r="G65" s="55" t="s">
        <v>320</v>
      </c>
      <c r="H65" s="29">
        <v>7956229.51</v>
      </c>
      <c r="I65" s="29">
        <v>0</v>
      </c>
      <c r="J65" s="29">
        <v>7956229.51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267</v>
      </c>
      <c r="G66" s="55" t="s">
        <v>321</v>
      </c>
      <c r="H66" s="29">
        <v>9092550</v>
      </c>
      <c r="I66" s="29">
        <v>0</v>
      </c>
      <c r="J66" s="29">
        <v>9092550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267</v>
      </c>
      <c r="G67" s="55" t="s">
        <v>322</v>
      </c>
      <c r="H67" s="29">
        <v>5907345.32</v>
      </c>
      <c r="I67" s="29">
        <v>0</v>
      </c>
      <c r="J67" s="29">
        <v>5907345.32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267</v>
      </c>
      <c r="G68" s="55" t="s">
        <v>323</v>
      </c>
      <c r="H68" s="29">
        <v>0</v>
      </c>
      <c r="I68" s="29">
        <v>0</v>
      </c>
      <c r="J68" s="29">
        <v>0</v>
      </c>
      <c r="K68" s="29">
        <v>0</v>
      </c>
      <c r="L68" s="30"/>
      <c r="M68" s="30"/>
      <c r="N68" s="30"/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267</v>
      </c>
      <c r="G69" s="55" t="s">
        <v>324</v>
      </c>
      <c r="H69" s="29">
        <v>4190516.27</v>
      </c>
      <c r="I69" s="29">
        <v>0</v>
      </c>
      <c r="J69" s="29">
        <v>4190516.27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267</v>
      </c>
      <c r="G70" s="55" t="s">
        <v>325</v>
      </c>
      <c r="H70" s="29">
        <v>30924246.73</v>
      </c>
      <c r="I70" s="29">
        <v>0</v>
      </c>
      <c r="J70" s="29">
        <v>30924246.73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267</v>
      </c>
      <c r="G71" s="55" t="s">
        <v>326</v>
      </c>
      <c r="H71" s="29">
        <v>800000</v>
      </c>
      <c r="I71" s="29">
        <v>0</v>
      </c>
      <c r="J71" s="29">
        <v>800000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267</v>
      </c>
      <c r="G72" s="55" t="s">
        <v>327</v>
      </c>
      <c r="H72" s="29">
        <v>2530000</v>
      </c>
      <c r="I72" s="29">
        <v>0</v>
      </c>
      <c r="J72" s="29">
        <v>2530000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267</v>
      </c>
      <c r="G73" s="55" t="s">
        <v>328</v>
      </c>
      <c r="H73" s="29">
        <v>7899364</v>
      </c>
      <c r="I73" s="29">
        <v>0</v>
      </c>
      <c r="J73" s="29">
        <v>7899364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267</v>
      </c>
      <c r="G74" s="55" t="s">
        <v>329</v>
      </c>
      <c r="H74" s="29">
        <v>7559471.2</v>
      </c>
      <c r="I74" s="29">
        <v>0</v>
      </c>
      <c r="J74" s="29">
        <v>7557500</v>
      </c>
      <c r="K74" s="29">
        <v>1971.2</v>
      </c>
      <c r="L74" s="30">
        <v>0</v>
      </c>
      <c r="M74" s="30">
        <v>99.97</v>
      </c>
      <c r="N74" s="30">
        <v>0.02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267</v>
      </c>
      <c r="G75" s="55" t="s">
        <v>330</v>
      </c>
      <c r="H75" s="29">
        <v>6544353.07</v>
      </c>
      <c r="I75" s="29">
        <v>0</v>
      </c>
      <c r="J75" s="29">
        <v>6544353.07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267</v>
      </c>
      <c r="G76" s="55" t="s">
        <v>331</v>
      </c>
      <c r="H76" s="29">
        <v>1225000</v>
      </c>
      <c r="I76" s="29">
        <v>0</v>
      </c>
      <c r="J76" s="29">
        <v>1225000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267</v>
      </c>
      <c r="G77" s="55" t="s">
        <v>332</v>
      </c>
      <c r="H77" s="29">
        <v>6938083.13</v>
      </c>
      <c r="I77" s="29">
        <v>0</v>
      </c>
      <c r="J77" s="29">
        <v>6938083.13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267</v>
      </c>
      <c r="G78" s="55" t="s">
        <v>333</v>
      </c>
      <c r="H78" s="29">
        <v>5581253.37</v>
      </c>
      <c r="I78" s="29">
        <v>0</v>
      </c>
      <c r="J78" s="29">
        <v>5581253.37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267</v>
      </c>
      <c r="G79" s="55" t="s">
        <v>334</v>
      </c>
      <c r="H79" s="29">
        <v>5829212.91</v>
      </c>
      <c r="I79" s="29">
        <v>0</v>
      </c>
      <c r="J79" s="29">
        <v>5825000</v>
      </c>
      <c r="K79" s="29">
        <v>4212.91</v>
      </c>
      <c r="L79" s="30">
        <v>0</v>
      </c>
      <c r="M79" s="30">
        <v>99.92</v>
      </c>
      <c r="N79" s="30">
        <v>0.07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267</v>
      </c>
      <c r="G80" s="55" t="s">
        <v>335</v>
      </c>
      <c r="H80" s="29">
        <v>8163599.34</v>
      </c>
      <c r="I80" s="29">
        <v>0</v>
      </c>
      <c r="J80" s="29">
        <v>8163599.34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267</v>
      </c>
      <c r="G81" s="55" t="s">
        <v>336</v>
      </c>
      <c r="H81" s="29">
        <v>3180000</v>
      </c>
      <c r="I81" s="29">
        <v>0</v>
      </c>
      <c r="J81" s="29">
        <v>3180000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267</v>
      </c>
      <c r="G82" s="55" t="s">
        <v>337</v>
      </c>
      <c r="H82" s="29">
        <v>8606562.48</v>
      </c>
      <c r="I82" s="29">
        <v>0</v>
      </c>
      <c r="J82" s="29">
        <v>8606562.48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267</v>
      </c>
      <c r="G83" s="55" t="s">
        <v>271</v>
      </c>
      <c r="H83" s="29">
        <v>11401768</v>
      </c>
      <c r="I83" s="29">
        <v>0</v>
      </c>
      <c r="J83" s="29">
        <v>11401768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267</v>
      </c>
      <c r="G84" s="55" t="s">
        <v>338</v>
      </c>
      <c r="H84" s="29">
        <v>4234570</v>
      </c>
      <c r="I84" s="29">
        <v>0</v>
      </c>
      <c r="J84" s="29">
        <v>4234570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267</v>
      </c>
      <c r="G85" s="55" t="s">
        <v>272</v>
      </c>
      <c r="H85" s="29">
        <v>3450000</v>
      </c>
      <c r="I85" s="29">
        <v>0</v>
      </c>
      <c r="J85" s="29">
        <v>3450000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267</v>
      </c>
      <c r="G86" s="55" t="s">
        <v>339</v>
      </c>
      <c r="H86" s="29">
        <v>2027775</v>
      </c>
      <c r="I86" s="29">
        <v>0</v>
      </c>
      <c r="J86" s="29">
        <v>2027775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267</v>
      </c>
      <c r="G87" s="55" t="s">
        <v>340</v>
      </c>
      <c r="H87" s="29">
        <v>1052900</v>
      </c>
      <c r="I87" s="29">
        <v>0</v>
      </c>
      <c r="J87" s="29">
        <v>1052900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267</v>
      </c>
      <c r="G88" s="55" t="s">
        <v>341</v>
      </c>
      <c r="H88" s="29">
        <v>9054700</v>
      </c>
      <c r="I88" s="29">
        <v>0</v>
      </c>
      <c r="J88" s="29">
        <v>9054700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267</v>
      </c>
      <c r="G89" s="55" t="s">
        <v>342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267</v>
      </c>
      <c r="G90" s="55" t="s">
        <v>343</v>
      </c>
      <c r="H90" s="29">
        <v>3971300</v>
      </c>
      <c r="I90" s="29">
        <v>0</v>
      </c>
      <c r="J90" s="29">
        <v>3971300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267</v>
      </c>
      <c r="G91" s="55" t="s">
        <v>344</v>
      </c>
      <c r="H91" s="29">
        <v>3517502.93</v>
      </c>
      <c r="I91" s="29">
        <v>0</v>
      </c>
      <c r="J91" s="29">
        <v>3517502.93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267</v>
      </c>
      <c r="G92" s="55" t="s">
        <v>345</v>
      </c>
      <c r="H92" s="29">
        <v>1238560</v>
      </c>
      <c r="I92" s="29">
        <v>0</v>
      </c>
      <c r="J92" s="29">
        <v>1238560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267</v>
      </c>
      <c r="G93" s="55" t="s">
        <v>273</v>
      </c>
      <c r="H93" s="29">
        <v>30129853.09</v>
      </c>
      <c r="I93" s="29">
        <v>0</v>
      </c>
      <c r="J93" s="29">
        <v>30129853.09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267</v>
      </c>
      <c r="G94" s="55" t="s">
        <v>346</v>
      </c>
      <c r="H94" s="29">
        <v>5604268</v>
      </c>
      <c r="I94" s="29">
        <v>0</v>
      </c>
      <c r="J94" s="29">
        <v>5604268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267</v>
      </c>
      <c r="G95" s="55" t="s">
        <v>347</v>
      </c>
      <c r="H95" s="29">
        <v>5687752</v>
      </c>
      <c r="I95" s="29">
        <v>0</v>
      </c>
      <c r="J95" s="29">
        <v>5687752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267</v>
      </c>
      <c r="G96" s="55" t="s">
        <v>348</v>
      </c>
      <c r="H96" s="29">
        <v>1265000</v>
      </c>
      <c r="I96" s="29">
        <v>0</v>
      </c>
      <c r="J96" s="29">
        <v>1265000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267</v>
      </c>
      <c r="G97" s="55" t="s">
        <v>349</v>
      </c>
      <c r="H97" s="29">
        <v>4663922.17</v>
      </c>
      <c r="I97" s="29">
        <v>0</v>
      </c>
      <c r="J97" s="29">
        <v>4663922.17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267</v>
      </c>
      <c r="G98" s="55" t="s">
        <v>350</v>
      </c>
      <c r="H98" s="29">
        <v>7539247.2</v>
      </c>
      <c r="I98" s="29">
        <v>0</v>
      </c>
      <c r="J98" s="29">
        <v>7538664.18</v>
      </c>
      <c r="K98" s="29">
        <v>583.02</v>
      </c>
      <c r="L98" s="30">
        <v>0</v>
      </c>
      <c r="M98" s="30">
        <v>99.99</v>
      </c>
      <c r="N98" s="30">
        <v>0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267</v>
      </c>
      <c r="G99" s="55" t="s">
        <v>351</v>
      </c>
      <c r="H99" s="29">
        <v>850000</v>
      </c>
      <c r="I99" s="29">
        <v>0</v>
      </c>
      <c r="J99" s="29">
        <v>850000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267</v>
      </c>
      <c r="G100" s="55" t="s">
        <v>274</v>
      </c>
      <c r="H100" s="29">
        <v>599400</v>
      </c>
      <c r="I100" s="29">
        <v>0</v>
      </c>
      <c r="J100" s="29">
        <v>599400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267</v>
      </c>
      <c r="G101" s="55" t="s">
        <v>352</v>
      </c>
      <c r="H101" s="29">
        <v>3212513.44</v>
      </c>
      <c r="I101" s="29">
        <v>0</v>
      </c>
      <c r="J101" s="29">
        <v>3194000</v>
      </c>
      <c r="K101" s="29">
        <v>18513.44</v>
      </c>
      <c r="L101" s="30">
        <v>0</v>
      </c>
      <c r="M101" s="30">
        <v>99.42</v>
      </c>
      <c r="N101" s="30">
        <v>0.57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267</v>
      </c>
      <c r="G102" s="55" t="s">
        <v>353</v>
      </c>
      <c r="H102" s="29">
        <v>1500000</v>
      </c>
      <c r="I102" s="29">
        <v>0</v>
      </c>
      <c r="J102" s="29">
        <v>1500000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267</v>
      </c>
      <c r="G103" s="55" t="s">
        <v>354</v>
      </c>
      <c r="H103" s="29">
        <v>1625000</v>
      </c>
      <c r="I103" s="29">
        <v>0</v>
      </c>
      <c r="J103" s="29">
        <v>1625000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267</v>
      </c>
      <c r="G104" s="55" t="s">
        <v>355</v>
      </c>
      <c r="H104" s="29">
        <v>7875000</v>
      </c>
      <c r="I104" s="29">
        <v>0</v>
      </c>
      <c r="J104" s="29">
        <v>7875000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267</v>
      </c>
      <c r="G105" s="55" t="s">
        <v>275</v>
      </c>
      <c r="H105" s="29">
        <v>10615100</v>
      </c>
      <c r="I105" s="29">
        <v>0</v>
      </c>
      <c r="J105" s="29">
        <v>10615100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267</v>
      </c>
      <c r="G106" s="55" t="s">
        <v>356</v>
      </c>
      <c r="H106" s="29">
        <v>3617000.46</v>
      </c>
      <c r="I106" s="29">
        <v>0</v>
      </c>
      <c r="J106" s="29">
        <v>3617000.46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267</v>
      </c>
      <c r="G107" s="55" t="s">
        <v>357</v>
      </c>
      <c r="H107" s="29">
        <v>24409009</v>
      </c>
      <c r="I107" s="29">
        <v>0</v>
      </c>
      <c r="J107" s="29">
        <v>24398800</v>
      </c>
      <c r="K107" s="29">
        <v>10209</v>
      </c>
      <c r="L107" s="30">
        <v>0</v>
      </c>
      <c r="M107" s="30">
        <v>99.95</v>
      </c>
      <c r="N107" s="30">
        <v>0.04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267</v>
      </c>
      <c r="G108" s="55" t="s">
        <v>358</v>
      </c>
      <c r="H108" s="29">
        <v>6136500</v>
      </c>
      <c r="I108" s="29">
        <v>0</v>
      </c>
      <c r="J108" s="29">
        <v>6136500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267</v>
      </c>
      <c r="G109" s="55" t="s">
        <v>359</v>
      </c>
      <c r="H109" s="29">
        <v>18655518.45</v>
      </c>
      <c r="I109" s="29">
        <v>0</v>
      </c>
      <c r="J109" s="29">
        <v>18655518.45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267</v>
      </c>
      <c r="G110" s="55" t="s">
        <v>360</v>
      </c>
      <c r="H110" s="29">
        <v>5628732.82</v>
      </c>
      <c r="I110" s="29">
        <v>0</v>
      </c>
      <c r="J110" s="29">
        <v>5628732.82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267</v>
      </c>
      <c r="G111" s="55" t="s">
        <v>361</v>
      </c>
      <c r="H111" s="29">
        <v>11133275.23</v>
      </c>
      <c r="I111" s="29">
        <v>0</v>
      </c>
      <c r="J111" s="29">
        <v>11133275.23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267</v>
      </c>
      <c r="G112" s="55" t="s">
        <v>362</v>
      </c>
      <c r="H112" s="29">
        <v>31327881.76</v>
      </c>
      <c r="I112" s="29">
        <v>0</v>
      </c>
      <c r="J112" s="29">
        <v>31327881.76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267</v>
      </c>
      <c r="G113" s="55" t="s">
        <v>363</v>
      </c>
      <c r="H113" s="29">
        <v>682720</v>
      </c>
      <c r="I113" s="29">
        <v>0</v>
      </c>
      <c r="J113" s="29">
        <v>682720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267</v>
      </c>
      <c r="G114" s="55" t="s">
        <v>364</v>
      </c>
      <c r="H114" s="29">
        <v>6779500</v>
      </c>
      <c r="I114" s="29">
        <v>0</v>
      </c>
      <c r="J114" s="29">
        <v>6779500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267</v>
      </c>
      <c r="G115" s="55" t="s">
        <v>365</v>
      </c>
      <c r="H115" s="29">
        <v>2718000</v>
      </c>
      <c r="I115" s="29">
        <v>0</v>
      </c>
      <c r="J115" s="29">
        <v>2718000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267</v>
      </c>
      <c r="G116" s="55" t="s">
        <v>366</v>
      </c>
      <c r="H116" s="29">
        <v>15132110</v>
      </c>
      <c r="I116" s="29">
        <v>0</v>
      </c>
      <c r="J116" s="29">
        <v>15132110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267</v>
      </c>
      <c r="G117" s="55" t="s">
        <v>367</v>
      </c>
      <c r="H117" s="29">
        <v>2621125.97</v>
      </c>
      <c r="I117" s="29">
        <v>0</v>
      </c>
      <c r="J117" s="29">
        <v>2621125.97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267</v>
      </c>
      <c r="G118" s="55" t="s">
        <v>368</v>
      </c>
      <c r="H118" s="29">
        <v>175000</v>
      </c>
      <c r="I118" s="29">
        <v>0</v>
      </c>
      <c r="J118" s="29">
        <v>175000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267</v>
      </c>
      <c r="G119" s="55" t="s">
        <v>369</v>
      </c>
      <c r="H119" s="29">
        <v>3278604</v>
      </c>
      <c r="I119" s="29">
        <v>0</v>
      </c>
      <c r="J119" s="29">
        <v>3278604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267</v>
      </c>
      <c r="G120" s="55" t="s">
        <v>370</v>
      </c>
      <c r="H120" s="29">
        <v>6154500</v>
      </c>
      <c r="I120" s="29">
        <v>0</v>
      </c>
      <c r="J120" s="29">
        <v>6154500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267</v>
      </c>
      <c r="G121" s="55" t="s">
        <v>276</v>
      </c>
      <c r="H121" s="29">
        <v>0</v>
      </c>
      <c r="I121" s="29">
        <v>0</v>
      </c>
      <c r="J121" s="29">
        <v>0</v>
      </c>
      <c r="K121" s="29">
        <v>0</v>
      </c>
      <c r="L121" s="30"/>
      <c r="M121" s="30"/>
      <c r="N121" s="30"/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267</v>
      </c>
      <c r="G122" s="55" t="s">
        <v>371</v>
      </c>
      <c r="H122" s="29">
        <v>2766135.69</v>
      </c>
      <c r="I122" s="29">
        <v>0</v>
      </c>
      <c r="J122" s="29">
        <v>2765924</v>
      </c>
      <c r="K122" s="29">
        <v>211.69</v>
      </c>
      <c r="L122" s="30">
        <v>0</v>
      </c>
      <c r="M122" s="30">
        <v>99.99</v>
      </c>
      <c r="N122" s="30">
        <v>0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267</v>
      </c>
      <c r="G123" s="55" t="s">
        <v>372</v>
      </c>
      <c r="H123" s="29">
        <v>0</v>
      </c>
      <c r="I123" s="29">
        <v>0</v>
      </c>
      <c r="J123" s="29">
        <v>0</v>
      </c>
      <c r="K123" s="29">
        <v>0</v>
      </c>
      <c r="L123" s="30"/>
      <c r="M123" s="30"/>
      <c r="N123" s="30"/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267</v>
      </c>
      <c r="G124" s="55" t="s">
        <v>277</v>
      </c>
      <c r="H124" s="29">
        <v>5469061.09</v>
      </c>
      <c r="I124" s="29">
        <v>0</v>
      </c>
      <c r="J124" s="29">
        <v>5469061.09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267</v>
      </c>
      <c r="G125" s="55" t="s">
        <v>278</v>
      </c>
      <c r="H125" s="29">
        <v>6476335.27</v>
      </c>
      <c r="I125" s="29">
        <v>0</v>
      </c>
      <c r="J125" s="29">
        <v>6476335.27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267</v>
      </c>
      <c r="G126" s="55" t="s">
        <v>373</v>
      </c>
      <c r="H126" s="29">
        <v>1637500</v>
      </c>
      <c r="I126" s="29">
        <v>0</v>
      </c>
      <c r="J126" s="29">
        <v>1637500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267</v>
      </c>
      <c r="G127" s="55" t="s">
        <v>374</v>
      </c>
      <c r="H127" s="29">
        <v>370000</v>
      </c>
      <c r="I127" s="29">
        <v>0</v>
      </c>
      <c r="J127" s="29">
        <v>370000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267</v>
      </c>
      <c r="G128" s="55" t="s">
        <v>375</v>
      </c>
      <c r="H128" s="29">
        <v>6902198</v>
      </c>
      <c r="I128" s="29">
        <v>0</v>
      </c>
      <c r="J128" s="29">
        <v>6902198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267</v>
      </c>
      <c r="G129" s="55" t="s">
        <v>376</v>
      </c>
      <c r="H129" s="29">
        <v>1059000</v>
      </c>
      <c r="I129" s="29">
        <v>0</v>
      </c>
      <c r="J129" s="29">
        <v>1059000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267</v>
      </c>
      <c r="G130" s="55" t="s">
        <v>377</v>
      </c>
      <c r="H130" s="29">
        <v>4950963.42</v>
      </c>
      <c r="I130" s="29">
        <v>0</v>
      </c>
      <c r="J130" s="29">
        <v>4950814.64</v>
      </c>
      <c r="K130" s="29">
        <v>148.78</v>
      </c>
      <c r="L130" s="30">
        <v>0</v>
      </c>
      <c r="M130" s="30">
        <v>99.99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267</v>
      </c>
      <c r="G131" s="55" t="s">
        <v>378</v>
      </c>
      <c r="H131" s="29">
        <v>9795593.34</v>
      </c>
      <c r="I131" s="29">
        <v>0</v>
      </c>
      <c r="J131" s="29">
        <v>9795593.34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267</v>
      </c>
      <c r="G132" s="55" t="s">
        <v>379</v>
      </c>
      <c r="H132" s="29">
        <v>50000</v>
      </c>
      <c r="I132" s="29">
        <v>0</v>
      </c>
      <c r="J132" s="29">
        <v>50000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267</v>
      </c>
      <c r="G133" s="55" t="s">
        <v>380</v>
      </c>
      <c r="H133" s="29">
        <v>3057000</v>
      </c>
      <c r="I133" s="29">
        <v>0</v>
      </c>
      <c r="J133" s="29">
        <v>3057000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267</v>
      </c>
      <c r="G134" s="55" t="s">
        <v>381</v>
      </c>
      <c r="H134" s="29">
        <v>0</v>
      </c>
      <c r="I134" s="29">
        <v>0</v>
      </c>
      <c r="J134" s="29">
        <v>0</v>
      </c>
      <c r="K134" s="29">
        <v>0</v>
      </c>
      <c r="L134" s="30"/>
      <c r="M134" s="30"/>
      <c r="N134" s="30"/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267</v>
      </c>
      <c r="G135" s="55" t="s">
        <v>382</v>
      </c>
      <c r="H135" s="29">
        <v>2902000</v>
      </c>
      <c r="I135" s="29">
        <v>0</v>
      </c>
      <c r="J135" s="29">
        <v>2902000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267</v>
      </c>
      <c r="G136" s="55" t="s">
        <v>383</v>
      </c>
      <c r="H136" s="29">
        <v>4650591</v>
      </c>
      <c r="I136" s="29">
        <v>0</v>
      </c>
      <c r="J136" s="29">
        <v>4650591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267</v>
      </c>
      <c r="G137" s="55" t="s">
        <v>384</v>
      </c>
      <c r="H137" s="29">
        <v>3080000</v>
      </c>
      <c r="I137" s="29">
        <v>0</v>
      </c>
      <c r="J137" s="29">
        <v>3080000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267</v>
      </c>
      <c r="G138" s="55" t="s">
        <v>385</v>
      </c>
      <c r="H138" s="29">
        <v>1200011.35</v>
      </c>
      <c r="I138" s="29">
        <v>0</v>
      </c>
      <c r="J138" s="29">
        <v>1200000</v>
      </c>
      <c r="K138" s="29">
        <v>11.35</v>
      </c>
      <c r="L138" s="30">
        <v>0</v>
      </c>
      <c r="M138" s="30">
        <v>99.99</v>
      </c>
      <c r="N138" s="30">
        <v>0</v>
      </c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267</v>
      </c>
      <c r="G139" s="55" t="s">
        <v>386</v>
      </c>
      <c r="H139" s="29">
        <v>2608901.18</v>
      </c>
      <c r="I139" s="29">
        <v>0</v>
      </c>
      <c r="J139" s="29">
        <v>2603170.61</v>
      </c>
      <c r="K139" s="29">
        <v>5730.57</v>
      </c>
      <c r="L139" s="30">
        <v>0</v>
      </c>
      <c r="M139" s="30">
        <v>99.78</v>
      </c>
      <c r="N139" s="30">
        <v>0.21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267</v>
      </c>
      <c r="G140" s="55" t="s">
        <v>387</v>
      </c>
      <c r="H140" s="29">
        <v>250000</v>
      </c>
      <c r="I140" s="29">
        <v>0</v>
      </c>
      <c r="J140" s="29">
        <v>250000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267</v>
      </c>
      <c r="G141" s="55" t="s">
        <v>388</v>
      </c>
      <c r="H141" s="29">
        <v>3512500</v>
      </c>
      <c r="I141" s="29">
        <v>0</v>
      </c>
      <c r="J141" s="29">
        <v>3512500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267</v>
      </c>
      <c r="G142" s="55" t="s">
        <v>389</v>
      </c>
      <c r="H142" s="29">
        <v>9626666</v>
      </c>
      <c r="I142" s="29">
        <v>0</v>
      </c>
      <c r="J142" s="29">
        <v>9626666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267</v>
      </c>
      <c r="G143" s="55" t="s">
        <v>390</v>
      </c>
      <c r="H143" s="29">
        <v>0</v>
      </c>
      <c r="I143" s="29">
        <v>0</v>
      </c>
      <c r="J143" s="29">
        <v>0</v>
      </c>
      <c r="K143" s="29">
        <v>0</v>
      </c>
      <c r="L143" s="30"/>
      <c r="M143" s="30"/>
      <c r="N143" s="30"/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267</v>
      </c>
      <c r="G144" s="55" t="s">
        <v>391</v>
      </c>
      <c r="H144" s="29">
        <v>6773783</v>
      </c>
      <c r="I144" s="29">
        <v>0</v>
      </c>
      <c r="J144" s="29">
        <v>6773783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267</v>
      </c>
      <c r="G145" s="55" t="s">
        <v>392</v>
      </c>
      <c r="H145" s="29">
        <v>7767661.5</v>
      </c>
      <c r="I145" s="29">
        <v>0</v>
      </c>
      <c r="J145" s="29">
        <v>7767661.5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267</v>
      </c>
      <c r="G146" s="55" t="s">
        <v>279</v>
      </c>
      <c r="H146" s="29">
        <v>4362579.14</v>
      </c>
      <c r="I146" s="29">
        <v>0</v>
      </c>
      <c r="J146" s="29">
        <v>4361846.56</v>
      </c>
      <c r="K146" s="29">
        <v>732.58</v>
      </c>
      <c r="L146" s="30">
        <v>0</v>
      </c>
      <c r="M146" s="30">
        <v>99.98</v>
      </c>
      <c r="N146" s="30">
        <v>0.01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267</v>
      </c>
      <c r="G147" s="55" t="s">
        <v>393</v>
      </c>
      <c r="H147" s="29">
        <v>11216269.58</v>
      </c>
      <c r="I147" s="29">
        <v>0</v>
      </c>
      <c r="J147" s="29">
        <v>11216269.58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267</v>
      </c>
      <c r="G148" s="55" t="s">
        <v>394</v>
      </c>
      <c r="H148" s="29">
        <v>7466600</v>
      </c>
      <c r="I148" s="29">
        <v>0</v>
      </c>
      <c r="J148" s="29">
        <v>7466600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267</v>
      </c>
      <c r="G149" s="55" t="s">
        <v>395</v>
      </c>
      <c r="H149" s="29">
        <v>4450000</v>
      </c>
      <c r="I149" s="29">
        <v>0</v>
      </c>
      <c r="J149" s="29">
        <v>4450000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267</v>
      </c>
      <c r="G150" s="55" t="s">
        <v>396</v>
      </c>
      <c r="H150" s="29">
        <v>5129505.9</v>
      </c>
      <c r="I150" s="29">
        <v>0</v>
      </c>
      <c r="J150" s="29">
        <v>5129505.9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267</v>
      </c>
      <c r="G151" s="55" t="s">
        <v>397</v>
      </c>
      <c r="H151" s="29">
        <v>4330437.65</v>
      </c>
      <c r="I151" s="29">
        <v>0</v>
      </c>
      <c r="J151" s="29">
        <v>4330437.65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267</v>
      </c>
      <c r="G152" s="55" t="s">
        <v>398</v>
      </c>
      <c r="H152" s="29">
        <v>0</v>
      </c>
      <c r="I152" s="29">
        <v>0</v>
      </c>
      <c r="J152" s="29">
        <v>0</v>
      </c>
      <c r="K152" s="29">
        <v>0</v>
      </c>
      <c r="L152" s="30"/>
      <c r="M152" s="30"/>
      <c r="N152" s="30"/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267</v>
      </c>
      <c r="G153" s="55" t="s">
        <v>281</v>
      </c>
      <c r="H153" s="29">
        <v>1051000</v>
      </c>
      <c r="I153" s="29">
        <v>0</v>
      </c>
      <c r="J153" s="29">
        <v>1051000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267</v>
      </c>
      <c r="G154" s="55" t="s">
        <v>399</v>
      </c>
      <c r="H154" s="29">
        <v>2205995</v>
      </c>
      <c r="I154" s="29">
        <v>0</v>
      </c>
      <c r="J154" s="29">
        <v>2205995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267</v>
      </c>
      <c r="G155" s="55" t="s">
        <v>282</v>
      </c>
      <c r="H155" s="29">
        <v>9064683.44</v>
      </c>
      <c r="I155" s="29">
        <v>0</v>
      </c>
      <c r="J155" s="29">
        <v>9064683.44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267</v>
      </c>
      <c r="G156" s="55" t="s">
        <v>400</v>
      </c>
      <c r="H156" s="29">
        <v>4200000</v>
      </c>
      <c r="I156" s="29">
        <v>0</v>
      </c>
      <c r="J156" s="29">
        <v>4200000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267</v>
      </c>
      <c r="G157" s="55" t="s">
        <v>401</v>
      </c>
      <c r="H157" s="29">
        <v>5710000</v>
      </c>
      <c r="I157" s="29">
        <v>0</v>
      </c>
      <c r="J157" s="29">
        <v>5710000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267</v>
      </c>
      <c r="G158" s="55" t="s">
        <v>402</v>
      </c>
      <c r="H158" s="29">
        <v>1387456.7</v>
      </c>
      <c r="I158" s="29">
        <v>0</v>
      </c>
      <c r="J158" s="29">
        <v>1328154</v>
      </c>
      <c r="K158" s="29">
        <v>59302.7</v>
      </c>
      <c r="L158" s="30">
        <v>0</v>
      </c>
      <c r="M158" s="30">
        <v>95.72</v>
      </c>
      <c r="N158" s="30">
        <v>4.27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267</v>
      </c>
      <c r="G159" s="55" t="s">
        <v>403</v>
      </c>
      <c r="H159" s="29">
        <v>7320820.47</v>
      </c>
      <c r="I159" s="29">
        <v>0</v>
      </c>
      <c r="J159" s="29">
        <v>7320820.47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267</v>
      </c>
      <c r="G160" s="55" t="s">
        <v>404</v>
      </c>
      <c r="H160" s="29">
        <v>3514970.58</v>
      </c>
      <c r="I160" s="29">
        <v>0</v>
      </c>
      <c r="J160" s="29">
        <v>3514970.58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267</v>
      </c>
      <c r="G161" s="55" t="s">
        <v>405</v>
      </c>
      <c r="H161" s="29">
        <v>2212796</v>
      </c>
      <c r="I161" s="29">
        <v>0</v>
      </c>
      <c r="J161" s="29">
        <v>2212796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267</v>
      </c>
      <c r="G162" s="55" t="s">
        <v>406</v>
      </c>
      <c r="H162" s="29">
        <v>3863000</v>
      </c>
      <c r="I162" s="29">
        <v>0</v>
      </c>
      <c r="J162" s="29">
        <v>3863000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267</v>
      </c>
      <c r="G163" s="55" t="s">
        <v>407</v>
      </c>
      <c r="H163" s="29">
        <v>2254000</v>
      </c>
      <c r="I163" s="29">
        <v>0</v>
      </c>
      <c r="J163" s="29">
        <v>2254000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267</v>
      </c>
      <c r="G164" s="55" t="s">
        <v>408</v>
      </c>
      <c r="H164" s="29">
        <v>7309270.59</v>
      </c>
      <c r="I164" s="29">
        <v>0</v>
      </c>
      <c r="J164" s="29">
        <v>7309270.59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267</v>
      </c>
      <c r="G165" s="55" t="s">
        <v>409</v>
      </c>
      <c r="H165" s="29">
        <v>42844.93</v>
      </c>
      <c r="I165" s="29">
        <v>0</v>
      </c>
      <c r="J165" s="29">
        <v>0</v>
      </c>
      <c r="K165" s="29">
        <v>42844.93</v>
      </c>
      <c r="L165" s="30">
        <v>0</v>
      </c>
      <c r="M165" s="30">
        <v>0</v>
      </c>
      <c r="N165" s="30">
        <v>100</v>
      </c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267</v>
      </c>
      <c r="G166" s="55" t="s">
        <v>410</v>
      </c>
      <c r="H166" s="29">
        <v>7636000</v>
      </c>
      <c r="I166" s="29">
        <v>0</v>
      </c>
      <c r="J166" s="29">
        <v>7636000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267</v>
      </c>
      <c r="G167" s="55" t="s">
        <v>411</v>
      </c>
      <c r="H167" s="29">
        <v>4427784.79</v>
      </c>
      <c r="I167" s="29">
        <v>0</v>
      </c>
      <c r="J167" s="29">
        <v>4427784.79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267</v>
      </c>
      <c r="G168" s="55" t="s">
        <v>412</v>
      </c>
      <c r="H168" s="29">
        <v>2217497.64</v>
      </c>
      <c r="I168" s="29">
        <v>0</v>
      </c>
      <c r="J168" s="29">
        <v>2217497.64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267</v>
      </c>
      <c r="G169" s="55" t="s">
        <v>413</v>
      </c>
      <c r="H169" s="29">
        <v>12317218.2</v>
      </c>
      <c r="I169" s="29">
        <v>0</v>
      </c>
      <c r="J169" s="29">
        <v>12317218.2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267</v>
      </c>
      <c r="G170" s="55" t="s">
        <v>414</v>
      </c>
      <c r="H170" s="29">
        <v>5520825.83</v>
      </c>
      <c r="I170" s="29">
        <v>0</v>
      </c>
      <c r="J170" s="29">
        <v>5520825.83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267</v>
      </c>
      <c r="G171" s="55" t="s">
        <v>415</v>
      </c>
      <c r="H171" s="29">
        <v>6450000</v>
      </c>
      <c r="I171" s="29">
        <v>0</v>
      </c>
      <c r="J171" s="29">
        <v>6450000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267</v>
      </c>
      <c r="G172" s="55" t="s">
        <v>416</v>
      </c>
      <c r="H172" s="29">
        <v>2075000</v>
      </c>
      <c r="I172" s="29">
        <v>0</v>
      </c>
      <c r="J172" s="29">
        <v>2075000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267</v>
      </c>
      <c r="G173" s="55" t="s">
        <v>417</v>
      </c>
      <c r="H173" s="29">
        <v>7412718</v>
      </c>
      <c r="I173" s="29">
        <v>0</v>
      </c>
      <c r="J173" s="29">
        <v>7412718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267</v>
      </c>
      <c r="G174" s="55" t="s">
        <v>283</v>
      </c>
      <c r="H174" s="29">
        <v>7353826.41</v>
      </c>
      <c r="I174" s="29">
        <v>0</v>
      </c>
      <c r="J174" s="29">
        <v>7353826.41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267</v>
      </c>
      <c r="G175" s="55" t="s">
        <v>418</v>
      </c>
      <c r="H175" s="29">
        <v>0</v>
      </c>
      <c r="I175" s="29">
        <v>0</v>
      </c>
      <c r="J175" s="29">
        <v>0</v>
      </c>
      <c r="K175" s="29">
        <v>0</v>
      </c>
      <c r="L175" s="30"/>
      <c r="M175" s="30"/>
      <c r="N175" s="30"/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267</v>
      </c>
      <c r="G176" s="55" t="s">
        <v>419</v>
      </c>
      <c r="H176" s="29">
        <v>6171200</v>
      </c>
      <c r="I176" s="29">
        <v>0</v>
      </c>
      <c r="J176" s="29">
        <v>6171200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267</v>
      </c>
      <c r="G177" s="55" t="s">
        <v>420</v>
      </c>
      <c r="H177" s="29">
        <v>3067682.16</v>
      </c>
      <c r="I177" s="29">
        <v>0</v>
      </c>
      <c r="J177" s="29">
        <v>3067682.16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267</v>
      </c>
      <c r="G178" s="55" t="s">
        <v>421</v>
      </c>
      <c r="H178" s="29">
        <v>5357571.9</v>
      </c>
      <c r="I178" s="29">
        <v>0</v>
      </c>
      <c r="J178" s="29">
        <v>5357571.9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267</v>
      </c>
      <c r="G179" s="55" t="s">
        <v>422</v>
      </c>
      <c r="H179" s="29">
        <v>100000</v>
      </c>
      <c r="I179" s="29">
        <v>0</v>
      </c>
      <c r="J179" s="29">
        <v>100000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267</v>
      </c>
      <c r="G180" s="55" t="s">
        <v>423</v>
      </c>
      <c r="H180" s="29">
        <v>3926080</v>
      </c>
      <c r="I180" s="29">
        <v>0</v>
      </c>
      <c r="J180" s="29">
        <v>3926080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267</v>
      </c>
      <c r="G181" s="55" t="s">
        <v>424</v>
      </c>
      <c r="H181" s="29">
        <v>19058008.7</v>
      </c>
      <c r="I181" s="29">
        <v>0</v>
      </c>
      <c r="J181" s="29">
        <v>19058008.7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267</v>
      </c>
      <c r="G182" s="55" t="s">
        <v>425</v>
      </c>
      <c r="H182" s="29">
        <v>442573.81</v>
      </c>
      <c r="I182" s="29">
        <v>0</v>
      </c>
      <c r="J182" s="29">
        <v>442573.81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267</v>
      </c>
      <c r="G183" s="55" t="s">
        <v>426</v>
      </c>
      <c r="H183" s="29">
        <v>1977550</v>
      </c>
      <c r="I183" s="29">
        <v>0</v>
      </c>
      <c r="J183" s="29">
        <v>1977550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267</v>
      </c>
      <c r="G184" s="55" t="s">
        <v>427</v>
      </c>
      <c r="H184" s="29">
        <v>2294000</v>
      </c>
      <c r="I184" s="29">
        <v>0</v>
      </c>
      <c r="J184" s="29">
        <v>2294000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267</v>
      </c>
      <c r="G185" s="55" t="s">
        <v>428</v>
      </c>
      <c r="H185" s="29">
        <v>12451500</v>
      </c>
      <c r="I185" s="29">
        <v>0</v>
      </c>
      <c r="J185" s="29">
        <v>12451500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267</v>
      </c>
      <c r="G186" s="55" t="s">
        <v>429</v>
      </c>
      <c r="H186" s="29">
        <v>2240500</v>
      </c>
      <c r="I186" s="29">
        <v>0</v>
      </c>
      <c r="J186" s="29">
        <v>2240500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267</v>
      </c>
      <c r="G187" s="55" t="s">
        <v>430</v>
      </c>
      <c r="H187" s="29">
        <v>22291210.71</v>
      </c>
      <c r="I187" s="29">
        <v>0</v>
      </c>
      <c r="J187" s="29">
        <v>22291210.71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267</v>
      </c>
      <c r="G188" s="55" t="s">
        <v>431</v>
      </c>
      <c r="H188" s="29">
        <v>2490567.82</v>
      </c>
      <c r="I188" s="29">
        <v>0</v>
      </c>
      <c r="J188" s="29">
        <v>2490567.82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267</v>
      </c>
      <c r="G189" s="55" t="s">
        <v>432</v>
      </c>
      <c r="H189" s="29">
        <v>4721433</v>
      </c>
      <c r="I189" s="29">
        <v>0</v>
      </c>
      <c r="J189" s="29">
        <v>4721433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267</v>
      </c>
      <c r="G190" s="55" t="s">
        <v>433</v>
      </c>
      <c r="H190" s="29">
        <v>7206401.46</v>
      </c>
      <c r="I190" s="29">
        <v>0</v>
      </c>
      <c r="J190" s="29">
        <v>7206401.46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267</v>
      </c>
      <c r="G191" s="55" t="s">
        <v>434</v>
      </c>
      <c r="H191" s="29">
        <v>6380000</v>
      </c>
      <c r="I191" s="29">
        <v>0</v>
      </c>
      <c r="J191" s="29">
        <v>6380000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267</v>
      </c>
      <c r="G192" s="55" t="s">
        <v>435</v>
      </c>
      <c r="H192" s="29">
        <v>27200000</v>
      </c>
      <c r="I192" s="29">
        <v>0</v>
      </c>
      <c r="J192" s="29">
        <v>27200000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267</v>
      </c>
      <c r="G193" s="55" t="s">
        <v>436</v>
      </c>
      <c r="H193" s="29">
        <v>11725205</v>
      </c>
      <c r="I193" s="29">
        <v>0</v>
      </c>
      <c r="J193" s="29">
        <v>11725205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267</v>
      </c>
      <c r="G194" s="55" t="s">
        <v>437</v>
      </c>
      <c r="H194" s="29">
        <v>4696000</v>
      </c>
      <c r="I194" s="29">
        <v>0</v>
      </c>
      <c r="J194" s="29">
        <v>4696000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267</v>
      </c>
      <c r="G195" s="55" t="s">
        <v>438</v>
      </c>
      <c r="H195" s="29">
        <v>18466000</v>
      </c>
      <c r="I195" s="29">
        <v>0</v>
      </c>
      <c r="J195" s="29">
        <v>18466000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267</v>
      </c>
      <c r="G196" s="55" t="s">
        <v>439</v>
      </c>
      <c r="H196" s="29">
        <v>16116226.64</v>
      </c>
      <c r="I196" s="29">
        <v>0</v>
      </c>
      <c r="J196" s="29">
        <v>16050000</v>
      </c>
      <c r="K196" s="29">
        <v>66226.64</v>
      </c>
      <c r="L196" s="30">
        <v>0</v>
      </c>
      <c r="M196" s="30">
        <v>99.58</v>
      </c>
      <c r="N196" s="30">
        <v>0.41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267</v>
      </c>
      <c r="G197" s="55" t="s">
        <v>440</v>
      </c>
      <c r="H197" s="29">
        <v>239000</v>
      </c>
      <c r="I197" s="29">
        <v>0</v>
      </c>
      <c r="J197" s="29">
        <v>239000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267</v>
      </c>
      <c r="G198" s="55" t="s">
        <v>441</v>
      </c>
      <c r="H198" s="29">
        <v>13812607.73</v>
      </c>
      <c r="I198" s="29">
        <v>0</v>
      </c>
      <c r="J198" s="29">
        <v>13812553.75</v>
      </c>
      <c r="K198" s="29">
        <v>53.98</v>
      </c>
      <c r="L198" s="30">
        <v>0</v>
      </c>
      <c r="M198" s="30">
        <v>99.99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267</v>
      </c>
      <c r="G199" s="55" t="s">
        <v>442</v>
      </c>
      <c r="H199" s="29">
        <v>8514509.37</v>
      </c>
      <c r="I199" s="29">
        <v>0</v>
      </c>
      <c r="J199" s="29">
        <v>8514509.37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267</v>
      </c>
      <c r="G200" s="55" t="s">
        <v>443</v>
      </c>
      <c r="H200" s="29">
        <v>10746615.75</v>
      </c>
      <c r="I200" s="29">
        <v>0</v>
      </c>
      <c r="J200" s="29">
        <v>10700000</v>
      </c>
      <c r="K200" s="29">
        <v>46615.75</v>
      </c>
      <c r="L200" s="30">
        <v>0</v>
      </c>
      <c r="M200" s="30">
        <v>99.56</v>
      </c>
      <c r="N200" s="30">
        <v>0.43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267</v>
      </c>
      <c r="G201" s="55" t="s">
        <v>444</v>
      </c>
      <c r="H201" s="29">
        <v>15093410.56</v>
      </c>
      <c r="I201" s="29">
        <v>0</v>
      </c>
      <c r="J201" s="29">
        <v>14973174.04</v>
      </c>
      <c r="K201" s="29">
        <v>120236.52</v>
      </c>
      <c r="L201" s="30">
        <v>0</v>
      </c>
      <c r="M201" s="30">
        <v>99.2</v>
      </c>
      <c r="N201" s="30">
        <v>0.79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267</v>
      </c>
      <c r="G202" s="55" t="s">
        <v>445</v>
      </c>
      <c r="H202" s="29">
        <v>12110000</v>
      </c>
      <c r="I202" s="29">
        <v>0</v>
      </c>
      <c r="J202" s="29">
        <v>12110000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267</v>
      </c>
      <c r="G203" s="55" t="s">
        <v>446</v>
      </c>
      <c r="H203" s="29">
        <v>14800073.52</v>
      </c>
      <c r="I203" s="29">
        <v>0</v>
      </c>
      <c r="J203" s="29">
        <v>14800073.52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267</v>
      </c>
      <c r="G204" s="55" t="s">
        <v>447</v>
      </c>
      <c r="H204" s="29">
        <v>10839504</v>
      </c>
      <c r="I204" s="29">
        <v>0</v>
      </c>
      <c r="J204" s="29">
        <v>10839324</v>
      </c>
      <c r="K204" s="29">
        <v>180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267</v>
      </c>
      <c r="G205" s="55" t="s">
        <v>448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267</v>
      </c>
      <c r="G206" s="55" t="s">
        <v>449</v>
      </c>
      <c r="H206" s="29">
        <v>22268032.19</v>
      </c>
      <c r="I206" s="29">
        <v>0</v>
      </c>
      <c r="J206" s="29">
        <v>22268032.19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267</v>
      </c>
      <c r="G207" s="55" t="s">
        <v>450</v>
      </c>
      <c r="H207" s="29">
        <v>9253513.57</v>
      </c>
      <c r="I207" s="29">
        <v>0</v>
      </c>
      <c r="J207" s="29">
        <v>9122916</v>
      </c>
      <c r="K207" s="29">
        <v>130597.57</v>
      </c>
      <c r="L207" s="30">
        <v>0</v>
      </c>
      <c r="M207" s="30">
        <v>98.58</v>
      </c>
      <c r="N207" s="30">
        <v>1.41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267</v>
      </c>
      <c r="G208" s="55" t="s">
        <v>451</v>
      </c>
      <c r="H208" s="29">
        <v>14306096</v>
      </c>
      <c r="I208" s="29">
        <v>0</v>
      </c>
      <c r="J208" s="29">
        <v>14306096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267</v>
      </c>
      <c r="G209" s="55" t="s">
        <v>452</v>
      </c>
      <c r="H209" s="29">
        <v>5719434</v>
      </c>
      <c r="I209" s="29">
        <v>0</v>
      </c>
      <c r="J209" s="29">
        <v>5719434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267</v>
      </c>
      <c r="G210" s="55" t="s">
        <v>453</v>
      </c>
      <c r="H210" s="29">
        <v>9625000</v>
      </c>
      <c r="I210" s="29">
        <v>0</v>
      </c>
      <c r="J210" s="29">
        <v>9625000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267</v>
      </c>
      <c r="G211" s="55" t="s">
        <v>454</v>
      </c>
      <c r="H211" s="29">
        <v>3818380</v>
      </c>
      <c r="I211" s="29">
        <v>0</v>
      </c>
      <c r="J211" s="29">
        <v>3818380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267</v>
      </c>
      <c r="G212" s="55" t="s">
        <v>455</v>
      </c>
      <c r="H212" s="29">
        <v>5147250</v>
      </c>
      <c r="I212" s="29">
        <v>0</v>
      </c>
      <c r="J212" s="29">
        <v>5147250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267</v>
      </c>
      <c r="G213" s="55" t="s">
        <v>456</v>
      </c>
      <c r="H213" s="29">
        <v>2705650</v>
      </c>
      <c r="I213" s="29">
        <v>0</v>
      </c>
      <c r="J213" s="29">
        <v>2705650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267</v>
      </c>
      <c r="G214" s="55" t="s">
        <v>457</v>
      </c>
      <c r="H214" s="29">
        <v>11391900</v>
      </c>
      <c r="I214" s="29">
        <v>0</v>
      </c>
      <c r="J214" s="29">
        <v>11390000</v>
      </c>
      <c r="K214" s="29">
        <v>1900</v>
      </c>
      <c r="L214" s="30">
        <v>0</v>
      </c>
      <c r="M214" s="30">
        <v>99.98</v>
      </c>
      <c r="N214" s="30">
        <v>0.01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267</v>
      </c>
      <c r="G215" s="55" t="s">
        <v>458</v>
      </c>
      <c r="H215" s="29">
        <v>3949800.1</v>
      </c>
      <c r="I215" s="29">
        <v>0</v>
      </c>
      <c r="J215" s="29">
        <v>3949800.1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267</v>
      </c>
      <c r="G216" s="55" t="s">
        <v>459</v>
      </c>
      <c r="H216" s="29">
        <v>9542293.46</v>
      </c>
      <c r="I216" s="29">
        <v>0</v>
      </c>
      <c r="J216" s="29">
        <v>9542293.46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267</v>
      </c>
      <c r="G217" s="55" t="s">
        <v>460</v>
      </c>
      <c r="H217" s="29">
        <v>10173473.91</v>
      </c>
      <c r="I217" s="29">
        <v>0</v>
      </c>
      <c r="J217" s="29">
        <v>10173473.91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267</v>
      </c>
      <c r="G218" s="55" t="s">
        <v>461</v>
      </c>
      <c r="H218" s="29">
        <v>12254268</v>
      </c>
      <c r="I218" s="29">
        <v>0</v>
      </c>
      <c r="J218" s="29">
        <v>12254268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462</v>
      </c>
      <c r="G219" s="55" t="s">
        <v>463</v>
      </c>
      <c r="H219" s="29">
        <v>51494909</v>
      </c>
      <c r="I219" s="29">
        <v>0</v>
      </c>
      <c r="J219" s="29">
        <v>51494909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462</v>
      </c>
      <c r="G220" s="55" t="s">
        <v>464</v>
      </c>
      <c r="H220" s="29">
        <v>166849112.44</v>
      </c>
      <c r="I220" s="29">
        <v>0</v>
      </c>
      <c r="J220" s="29">
        <v>166849112.44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462</v>
      </c>
      <c r="G221" s="55" t="s">
        <v>465</v>
      </c>
      <c r="H221" s="29">
        <v>1640828753.69</v>
      </c>
      <c r="I221" s="29">
        <v>0</v>
      </c>
      <c r="J221" s="29">
        <v>1640828753.69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462</v>
      </c>
      <c r="G222" s="55" t="s">
        <v>466</v>
      </c>
      <c r="H222" s="29">
        <v>122054340.71</v>
      </c>
      <c r="I222" s="29">
        <v>70000000</v>
      </c>
      <c r="J222" s="29">
        <v>52053068.71</v>
      </c>
      <c r="K222" s="29">
        <v>1272</v>
      </c>
      <c r="L222" s="30">
        <v>57.35</v>
      </c>
      <c r="M222" s="30">
        <v>42.64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467</v>
      </c>
      <c r="G223" s="55" t="s">
        <v>468</v>
      </c>
      <c r="H223" s="29">
        <v>25331466</v>
      </c>
      <c r="I223" s="29">
        <v>0</v>
      </c>
      <c r="J223" s="29">
        <v>25331466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467</v>
      </c>
      <c r="G224" s="55" t="s">
        <v>469</v>
      </c>
      <c r="H224" s="29">
        <v>19539817.44</v>
      </c>
      <c r="I224" s="29">
        <v>0</v>
      </c>
      <c r="J224" s="29">
        <v>19539817.44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467</v>
      </c>
      <c r="G225" s="55" t="s">
        <v>470</v>
      </c>
      <c r="H225" s="29">
        <v>20220752</v>
      </c>
      <c r="I225" s="29">
        <v>0</v>
      </c>
      <c r="J225" s="29">
        <v>20220752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467</v>
      </c>
      <c r="G226" s="55" t="s">
        <v>471</v>
      </c>
      <c r="H226" s="29">
        <v>2829027.6</v>
      </c>
      <c r="I226" s="29">
        <v>0</v>
      </c>
      <c r="J226" s="29">
        <v>2829000</v>
      </c>
      <c r="K226" s="29">
        <v>27.6</v>
      </c>
      <c r="L226" s="30">
        <v>0</v>
      </c>
      <c r="M226" s="30">
        <v>99.99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467</v>
      </c>
      <c r="G227" s="55" t="s">
        <v>472</v>
      </c>
      <c r="H227" s="29">
        <v>16286830.85</v>
      </c>
      <c r="I227" s="29">
        <v>0</v>
      </c>
      <c r="J227" s="29">
        <v>16286830.85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467</v>
      </c>
      <c r="G228" s="55" t="s">
        <v>473</v>
      </c>
      <c r="H228" s="29">
        <v>16725300.5</v>
      </c>
      <c r="I228" s="29">
        <v>0</v>
      </c>
      <c r="J228" s="29">
        <v>16725300.5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467</v>
      </c>
      <c r="G229" s="55" t="s">
        <v>474</v>
      </c>
      <c r="H229" s="29">
        <v>22875768.52</v>
      </c>
      <c r="I229" s="29">
        <v>0</v>
      </c>
      <c r="J229" s="29">
        <v>22875768.52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467</v>
      </c>
      <c r="G230" s="55" t="s">
        <v>475</v>
      </c>
      <c r="H230" s="29">
        <v>34630909</v>
      </c>
      <c r="I230" s="29">
        <v>0</v>
      </c>
      <c r="J230" s="29">
        <v>34630909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467</v>
      </c>
      <c r="G231" s="55" t="s">
        <v>476</v>
      </c>
      <c r="H231" s="29">
        <v>51604874.29</v>
      </c>
      <c r="I231" s="29">
        <v>0</v>
      </c>
      <c r="J231" s="29">
        <v>51604874.29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467</v>
      </c>
      <c r="G232" s="55" t="s">
        <v>477</v>
      </c>
      <c r="H232" s="29">
        <v>14207825</v>
      </c>
      <c r="I232" s="29">
        <v>0</v>
      </c>
      <c r="J232" s="29">
        <v>14207825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467</v>
      </c>
      <c r="G233" s="55" t="s">
        <v>478</v>
      </c>
      <c r="H233" s="29">
        <v>45382748.72</v>
      </c>
      <c r="I233" s="29">
        <v>0</v>
      </c>
      <c r="J233" s="29">
        <v>45382748.72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467</v>
      </c>
      <c r="G234" s="55" t="s">
        <v>479</v>
      </c>
      <c r="H234" s="29">
        <v>18020502.66</v>
      </c>
      <c r="I234" s="29">
        <v>0</v>
      </c>
      <c r="J234" s="29">
        <v>18020502.66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467</v>
      </c>
      <c r="G235" s="55" t="s">
        <v>480</v>
      </c>
      <c r="H235" s="29">
        <v>11506114.3</v>
      </c>
      <c r="I235" s="29">
        <v>0</v>
      </c>
      <c r="J235" s="29">
        <v>11506114.3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467</v>
      </c>
      <c r="G236" s="55" t="s">
        <v>481</v>
      </c>
      <c r="H236" s="29">
        <v>9567501</v>
      </c>
      <c r="I236" s="29">
        <v>0</v>
      </c>
      <c r="J236" s="29">
        <v>9567501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467</v>
      </c>
      <c r="G237" s="55" t="s">
        <v>482</v>
      </c>
      <c r="H237" s="29">
        <v>14252000</v>
      </c>
      <c r="I237" s="29">
        <v>0</v>
      </c>
      <c r="J237" s="29">
        <v>14252000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467</v>
      </c>
      <c r="G238" s="55" t="s">
        <v>483</v>
      </c>
      <c r="H238" s="29">
        <v>18629350</v>
      </c>
      <c r="I238" s="29">
        <v>0</v>
      </c>
      <c r="J238" s="29">
        <v>18629350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467</v>
      </c>
      <c r="G239" s="55" t="s">
        <v>484</v>
      </c>
      <c r="H239" s="29">
        <v>14001277.33</v>
      </c>
      <c r="I239" s="29">
        <v>0</v>
      </c>
      <c r="J239" s="29">
        <v>14001277.33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467</v>
      </c>
      <c r="G240" s="55" t="s">
        <v>485</v>
      </c>
      <c r="H240" s="29">
        <v>37044948.72</v>
      </c>
      <c r="I240" s="29">
        <v>0</v>
      </c>
      <c r="J240" s="29">
        <v>37044948.72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467</v>
      </c>
      <c r="G241" s="55" t="s">
        <v>486</v>
      </c>
      <c r="H241" s="29">
        <v>11370709.27</v>
      </c>
      <c r="I241" s="29">
        <v>0</v>
      </c>
      <c r="J241" s="29">
        <v>11370709.27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467</v>
      </c>
      <c r="G242" s="55" t="s">
        <v>487</v>
      </c>
      <c r="H242" s="29">
        <v>16604000</v>
      </c>
      <c r="I242" s="29">
        <v>0</v>
      </c>
      <c r="J242" s="29">
        <v>16604000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488</v>
      </c>
      <c r="G243" s="55" t="s">
        <v>489</v>
      </c>
      <c r="H243" s="29">
        <v>685238571.72</v>
      </c>
      <c r="I243" s="29">
        <v>0</v>
      </c>
      <c r="J243" s="29">
        <v>685238571.72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490</v>
      </c>
      <c r="E244" s="36">
        <v>271</v>
      </c>
      <c r="F244" s="28" t="s">
        <v>490</v>
      </c>
      <c r="G244" s="55" t="s">
        <v>491</v>
      </c>
      <c r="H244" s="29">
        <v>911500</v>
      </c>
      <c r="I244" s="29">
        <v>0</v>
      </c>
      <c r="J244" s="29">
        <v>911500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490</v>
      </c>
      <c r="E245" s="36">
        <v>270</v>
      </c>
      <c r="F245" s="28" t="s">
        <v>490</v>
      </c>
      <c r="G245" s="55" t="s">
        <v>492</v>
      </c>
      <c r="H245" s="29">
        <v>1909870</v>
      </c>
      <c r="I245" s="29">
        <v>0</v>
      </c>
      <c r="J245" s="29">
        <v>1909870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490</v>
      </c>
      <c r="E246" s="36">
        <v>187</v>
      </c>
      <c r="F246" s="28" t="s">
        <v>490</v>
      </c>
      <c r="G246" s="55" t="s">
        <v>493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490</v>
      </c>
      <c r="E247" s="36">
        <v>188</v>
      </c>
      <c r="F247" s="28" t="s">
        <v>490</v>
      </c>
      <c r="G247" s="55" t="s">
        <v>493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490</v>
      </c>
      <c r="E248" s="36">
        <v>186</v>
      </c>
      <c r="F248" s="28" t="s">
        <v>490</v>
      </c>
      <c r="G248" s="55" t="s">
        <v>494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490</v>
      </c>
      <c r="E249" s="36">
        <v>218</v>
      </c>
      <c r="F249" s="28" t="s">
        <v>490</v>
      </c>
      <c r="G249" s="55" t="s">
        <v>495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490</v>
      </c>
      <c r="E250" s="36">
        <v>220</v>
      </c>
      <c r="F250" s="28" t="s">
        <v>490</v>
      </c>
      <c r="G250" s="55" t="s">
        <v>496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490</v>
      </c>
      <c r="E251" s="36">
        <v>140</v>
      </c>
      <c r="F251" s="28" t="s">
        <v>490</v>
      </c>
      <c r="G251" s="55" t="s">
        <v>497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8</v>
      </c>
      <c r="C252" s="34">
        <v>1</v>
      </c>
      <c r="D252" s="35" t="s">
        <v>490</v>
      </c>
      <c r="E252" s="36">
        <v>265</v>
      </c>
      <c r="F252" s="28" t="s">
        <v>490</v>
      </c>
      <c r="G252" s="55" t="s">
        <v>498</v>
      </c>
      <c r="H252" s="29">
        <v>9961585.62</v>
      </c>
      <c r="I252" s="29">
        <v>0</v>
      </c>
      <c r="J252" s="29">
        <v>9961585.62</v>
      </c>
      <c r="K252" s="29">
        <v>0</v>
      </c>
      <c r="L252" s="30">
        <v>0</v>
      </c>
      <c r="M252" s="30">
        <v>100</v>
      </c>
      <c r="N252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1"/>
  <sheetViews>
    <sheetView zoomScale="75" zoomScaleNormal="75" zoomScalePageLayoutView="0" workbookViewId="0" topLeftCell="A1">
      <pane xSplit="7" ySplit="8" topLeftCell="H2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51" sqref="E25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2 kwartału 2020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34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34</v>
      </c>
      <c r="K6" s="40" t="s">
        <v>79</v>
      </c>
      <c r="L6" s="151"/>
      <c r="M6" s="40" t="s">
        <v>33</v>
      </c>
      <c r="N6" s="40" t="s">
        <v>34</v>
      </c>
      <c r="O6" s="40" t="s">
        <v>79</v>
      </c>
      <c r="P6" s="163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267</v>
      </c>
      <c r="G9" s="56" t="s">
        <v>268</v>
      </c>
      <c r="H9" s="33">
        <v>134738795.09</v>
      </c>
      <c r="I9" s="33">
        <v>57382273</v>
      </c>
      <c r="J9" s="33">
        <v>48861948.09</v>
      </c>
      <c r="K9" s="33">
        <v>28494574</v>
      </c>
      <c r="L9" s="33">
        <v>67089823.66</v>
      </c>
      <c r="M9" s="33">
        <v>25844642.95</v>
      </c>
      <c r="N9" s="33">
        <v>24135678.71</v>
      </c>
      <c r="O9" s="33">
        <v>17109502</v>
      </c>
      <c r="P9" s="118">
        <v>49.79</v>
      </c>
      <c r="Q9" s="118">
        <v>45.03</v>
      </c>
      <c r="R9" s="118">
        <v>49.39</v>
      </c>
      <c r="S9" s="118">
        <v>60.04</v>
      </c>
      <c r="T9" s="32">
        <v>38.52</v>
      </c>
      <c r="U9" s="32">
        <v>35.97</v>
      </c>
      <c r="V9" s="32">
        <v>25.5</v>
      </c>
      <c r="W9" s="32">
        <v>112.18</v>
      </c>
      <c r="X9" s="32">
        <v>106.99</v>
      </c>
      <c r="Y9" s="32">
        <v>124.12</v>
      </c>
      <c r="Z9" s="32">
        <v>105.59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267</v>
      </c>
      <c r="G10" s="56" t="s">
        <v>269</v>
      </c>
      <c r="H10" s="33">
        <v>74679088.65</v>
      </c>
      <c r="I10" s="33">
        <v>33201361.11</v>
      </c>
      <c r="J10" s="33">
        <v>29179600.54</v>
      </c>
      <c r="K10" s="33">
        <v>12298127</v>
      </c>
      <c r="L10" s="33">
        <v>36531785.91</v>
      </c>
      <c r="M10" s="33">
        <v>15786265.97</v>
      </c>
      <c r="N10" s="33">
        <v>13177439.94</v>
      </c>
      <c r="O10" s="33">
        <v>7568080</v>
      </c>
      <c r="P10" s="118">
        <v>48.91</v>
      </c>
      <c r="Q10" s="118">
        <v>47.54</v>
      </c>
      <c r="R10" s="118">
        <v>45.15</v>
      </c>
      <c r="S10" s="118">
        <v>61.53</v>
      </c>
      <c r="T10" s="32">
        <v>43.21</v>
      </c>
      <c r="U10" s="32">
        <v>36.07</v>
      </c>
      <c r="V10" s="32">
        <v>20.71</v>
      </c>
      <c r="W10" s="32">
        <v>108.75</v>
      </c>
      <c r="X10" s="32">
        <v>95.98</v>
      </c>
      <c r="Y10" s="32">
        <v>137.6</v>
      </c>
      <c r="Z10" s="32">
        <v>99.98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267</v>
      </c>
      <c r="G11" s="56" t="s">
        <v>270</v>
      </c>
      <c r="H11" s="33">
        <v>90009058.77</v>
      </c>
      <c r="I11" s="33">
        <v>34303946.89</v>
      </c>
      <c r="J11" s="33">
        <v>38483939.88</v>
      </c>
      <c r="K11" s="33">
        <v>17221172</v>
      </c>
      <c r="L11" s="33">
        <v>40688943.54</v>
      </c>
      <c r="M11" s="33">
        <v>15246743.65</v>
      </c>
      <c r="N11" s="33">
        <v>15347091.89</v>
      </c>
      <c r="O11" s="33">
        <v>10095108</v>
      </c>
      <c r="P11" s="118">
        <v>45.2</v>
      </c>
      <c r="Q11" s="118">
        <v>44.44</v>
      </c>
      <c r="R11" s="118">
        <v>39.87</v>
      </c>
      <c r="S11" s="118">
        <v>58.62</v>
      </c>
      <c r="T11" s="32">
        <v>37.47</v>
      </c>
      <c r="U11" s="32">
        <v>37.71</v>
      </c>
      <c r="V11" s="32">
        <v>24.81</v>
      </c>
      <c r="W11" s="32">
        <v>114.29</v>
      </c>
      <c r="X11" s="32">
        <v>102.66</v>
      </c>
      <c r="Y11" s="32">
        <v>135.96</v>
      </c>
      <c r="Z11" s="32">
        <v>106.68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267</v>
      </c>
      <c r="G12" s="56" t="s">
        <v>271</v>
      </c>
      <c r="H12" s="33">
        <v>82378263.95</v>
      </c>
      <c r="I12" s="33">
        <v>35367757</v>
      </c>
      <c r="J12" s="33">
        <v>31391566.95</v>
      </c>
      <c r="K12" s="33">
        <v>15618940</v>
      </c>
      <c r="L12" s="33">
        <v>38114698.99</v>
      </c>
      <c r="M12" s="33">
        <v>15718426.23</v>
      </c>
      <c r="N12" s="33">
        <v>13147118.76</v>
      </c>
      <c r="O12" s="33">
        <v>9249154</v>
      </c>
      <c r="P12" s="118">
        <v>46.26</v>
      </c>
      <c r="Q12" s="118">
        <v>44.44</v>
      </c>
      <c r="R12" s="118">
        <v>41.88</v>
      </c>
      <c r="S12" s="118">
        <v>59.21</v>
      </c>
      <c r="T12" s="32">
        <v>41.23</v>
      </c>
      <c r="U12" s="32">
        <v>34.49</v>
      </c>
      <c r="V12" s="32">
        <v>24.26</v>
      </c>
      <c r="W12" s="32">
        <v>99.29</v>
      </c>
      <c r="X12" s="32">
        <v>86.96</v>
      </c>
      <c r="Y12" s="32">
        <v>108.35</v>
      </c>
      <c r="Z12" s="32">
        <v>113.13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267</v>
      </c>
      <c r="G13" s="56" t="s">
        <v>272</v>
      </c>
      <c r="H13" s="33">
        <v>152583782.29</v>
      </c>
      <c r="I13" s="33">
        <v>69197722</v>
      </c>
      <c r="J13" s="33">
        <v>51206046.29</v>
      </c>
      <c r="K13" s="33">
        <v>32180014</v>
      </c>
      <c r="L13" s="33">
        <v>69780096.04</v>
      </c>
      <c r="M13" s="33">
        <v>27326378.68</v>
      </c>
      <c r="N13" s="33">
        <v>23778829.36</v>
      </c>
      <c r="O13" s="33">
        <v>18674888</v>
      </c>
      <c r="P13" s="118">
        <v>45.73</v>
      </c>
      <c r="Q13" s="118">
        <v>39.49</v>
      </c>
      <c r="R13" s="118">
        <v>46.43</v>
      </c>
      <c r="S13" s="118">
        <v>58.03</v>
      </c>
      <c r="T13" s="32">
        <v>39.16</v>
      </c>
      <c r="U13" s="32">
        <v>34.07</v>
      </c>
      <c r="V13" s="32">
        <v>26.76</v>
      </c>
      <c r="W13" s="32">
        <v>106.33</v>
      </c>
      <c r="X13" s="32">
        <v>95.35</v>
      </c>
      <c r="Y13" s="32">
        <v>126.46</v>
      </c>
      <c r="Z13" s="32">
        <v>102.81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267</v>
      </c>
      <c r="G14" s="56" t="s">
        <v>273</v>
      </c>
      <c r="H14" s="33">
        <v>123832554.19</v>
      </c>
      <c r="I14" s="33">
        <v>47574677</v>
      </c>
      <c r="J14" s="33">
        <v>53478280.19</v>
      </c>
      <c r="K14" s="33">
        <v>22779597</v>
      </c>
      <c r="L14" s="33">
        <v>60012443.92</v>
      </c>
      <c r="M14" s="33">
        <v>21594144.58</v>
      </c>
      <c r="N14" s="33">
        <v>24545625.34</v>
      </c>
      <c r="O14" s="33">
        <v>13872674</v>
      </c>
      <c r="P14" s="118">
        <v>48.46</v>
      </c>
      <c r="Q14" s="118">
        <v>45.38</v>
      </c>
      <c r="R14" s="118">
        <v>45.89</v>
      </c>
      <c r="S14" s="118">
        <v>60.89</v>
      </c>
      <c r="T14" s="32">
        <v>35.98</v>
      </c>
      <c r="U14" s="32">
        <v>40.9</v>
      </c>
      <c r="V14" s="32">
        <v>23.11</v>
      </c>
      <c r="W14" s="32">
        <v>119.42</v>
      </c>
      <c r="X14" s="32">
        <v>96.92</v>
      </c>
      <c r="Y14" s="32">
        <v>162.15</v>
      </c>
      <c r="Z14" s="32">
        <v>108.08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267</v>
      </c>
      <c r="G15" s="56" t="s">
        <v>274</v>
      </c>
      <c r="H15" s="33">
        <v>139932404.16</v>
      </c>
      <c r="I15" s="33">
        <v>58905871.54</v>
      </c>
      <c r="J15" s="33">
        <v>53833992.62</v>
      </c>
      <c r="K15" s="33">
        <v>27192540</v>
      </c>
      <c r="L15" s="33">
        <v>76014196.41</v>
      </c>
      <c r="M15" s="33">
        <v>29703353</v>
      </c>
      <c r="N15" s="33">
        <v>29770727.41</v>
      </c>
      <c r="O15" s="33">
        <v>16540116</v>
      </c>
      <c r="P15" s="118">
        <v>54.32</v>
      </c>
      <c r="Q15" s="118">
        <v>50.42</v>
      </c>
      <c r="R15" s="118">
        <v>55.3</v>
      </c>
      <c r="S15" s="118">
        <v>60.82</v>
      </c>
      <c r="T15" s="32">
        <v>39.07</v>
      </c>
      <c r="U15" s="32">
        <v>39.16</v>
      </c>
      <c r="V15" s="32">
        <v>21.75</v>
      </c>
      <c r="W15" s="32">
        <v>119.04</v>
      </c>
      <c r="X15" s="32">
        <v>102.4</v>
      </c>
      <c r="Y15" s="32">
        <v>162.18</v>
      </c>
      <c r="Z15" s="32">
        <v>100.27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267</v>
      </c>
      <c r="G16" s="56" t="s">
        <v>275</v>
      </c>
      <c r="H16" s="33">
        <v>85495426.73</v>
      </c>
      <c r="I16" s="33">
        <v>34716349</v>
      </c>
      <c r="J16" s="33">
        <v>30580950.73</v>
      </c>
      <c r="K16" s="33">
        <v>20198127</v>
      </c>
      <c r="L16" s="33">
        <v>44405006.01</v>
      </c>
      <c r="M16" s="33">
        <v>15341439.48</v>
      </c>
      <c r="N16" s="33">
        <v>17219968.53</v>
      </c>
      <c r="O16" s="33">
        <v>11843598</v>
      </c>
      <c r="P16" s="118">
        <v>51.93</v>
      </c>
      <c r="Q16" s="118">
        <v>44.19</v>
      </c>
      <c r="R16" s="118">
        <v>56.3</v>
      </c>
      <c r="S16" s="118">
        <v>58.63</v>
      </c>
      <c r="T16" s="32">
        <v>34.54</v>
      </c>
      <c r="U16" s="32">
        <v>38.77</v>
      </c>
      <c r="V16" s="32">
        <v>26.67</v>
      </c>
      <c r="W16" s="32">
        <v>111.05</v>
      </c>
      <c r="X16" s="32">
        <v>105.39</v>
      </c>
      <c r="Y16" s="32">
        <v>125.75</v>
      </c>
      <c r="Z16" s="32">
        <v>100.92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267</v>
      </c>
      <c r="G17" s="56" t="s">
        <v>276</v>
      </c>
      <c r="H17" s="33">
        <v>308631932.78</v>
      </c>
      <c r="I17" s="33">
        <v>180962411</v>
      </c>
      <c r="J17" s="33">
        <v>84857521.78</v>
      </c>
      <c r="K17" s="33">
        <v>42812000</v>
      </c>
      <c r="L17" s="33">
        <v>151888047.05</v>
      </c>
      <c r="M17" s="33">
        <v>81679328.66</v>
      </c>
      <c r="N17" s="33">
        <v>43862870.39</v>
      </c>
      <c r="O17" s="33">
        <v>26345848</v>
      </c>
      <c r="P17" s="118">
        <v>49.21</v>
      </c>
      <c r="Q17" s="118">
        <v>45.13</v>
      </c>
      <c r="R17" s="118">
        <v>51.69</v>
      </c>
      <c r="S17" s="118">
        <v>61.53</v>
      </c>
      <c r="T17" s="32">
        <v>53.77</v>
      </c>
      <c r="U17" s="32">
        <v>28.87</v>
      </c>
      <c r="V17" s="32">
        <v>17.34</v>
      </c>
      <c r="W17" s="32">
        <v>114.82</v>
      </c>
      <c r="X17" s="32">
        <v>104.96</v>
      </c>
      <c r="Y17" s="32">
        <v>144.03</v>
      </c>
      <c r="Z17" s="32">
        <v>109.71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267</v>
      </c>
      <c r="G18" s="56" t="s">
        <v>277</v>
      </c>
      <c r="H18" s="33">
        <v>73316677.89</v>
      </c>
      <c r="I18" s="33">
        <v>33560369.4</v>
      </c>
      <c r="J18" s="33">
        <v>26053075.49</v>
      </c>
      <c r="K18" s="33">
        <v>13703233</v>
      </c>
      <c r="L18" s="33">
        <v>36873733.54</v>
      </c>
      <c r="M18" s="33">
        <v>14959956.12</v>
      </c>
      <c r="N18" s="33">
        <v>13784189.42</v>
      </c>
      <c r="O18" s="33">
        <v>8129588</v>
      </c>
      <c r="P18" s="118">
        <v>50.29</v>
      </c>
      <c r="Q18" s="118">
        <v>44.57</v>
      </c>
      <c r="R18" s="118">
        <v>52.9</v>
      </c>
      <c r="S18" s="118">
        <v>59.32</v>
      </c>
      <c r="T18" s="32">
        <v>40.57</v>
      </c>
      <c r="U18" s="32">
        <v>37.38</v>
      </c>
      <c r="V18" s="32">
        <v>22.04</v>
      </c>
      <c r="W18" s="32">
        <v>111.02</v>
      </c>
      <c r="X18" s="32">
        <v>95.01</v>
      </c>
      <c r="Y18" s="32">
        <v>139.87</v>
      </c>
      <c r="Z18" s="32">
        <v>106.8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267</v>
      </c>
      <c r="G19" s="56" t="s">
        <v>278</v>
      </c>
      <c r="H19" s="33">
        <v>27874045.58</v>
      </c>
      <c r="I19" s="33">
        <v>10566746.74</v>
      </c>
      <c r="J19" s="33">
        <v>12295827.84</v>
      </c>
      <c r="K19" s="33">
        <v>5011471</v>
      </c>
      <c r="L19" s="33">
        <v>13384736.49</v>
      </c>
      <c r="M19" s="33">
        <v>4962288.09</v>
      </c>
      <c r="N19" s="33">
        <v>5546536.4</v>
      </c>
      <c r="O19" s="33">
        <v>2875912</v>
      </c>
      <c r="P19" s="118">
        <v>48.01</v>
      </c>
      <c r="Q19" s="118">
        <v>46.96</v>
      </c>
      <c r="R19" s="118">
        <v>45.1</v>
      </c>
      <c r="S19" s="118">
        <v>57.38</v>
      </c>
      <c r="T19" s="32">
        <v>37.07</v>
      </c>
      <c r="U19" s="32">
        <v>41.43</v>
      </c>
      <c r="V19" s="32">
        <v>21.48</v>
      </c>
      <c r="W19" s="32">
        <v>122.23</v>
      </c>
      <c r="X19" s="32">
        <v>119.97</v>
      </c>
      <c r="Y19" s="32">
        <v>132.24</v>
      </c>
      <c r="Z19" s="32">
        <v>109.78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267</v>
      </c>
      <c r="G20" s="56" t="s">
        <v>279</v>
      </c>
      <c r="H20" s="33">
        <v>14206206.77</v>
      </c>
      <c r="I20" s="33">
        <v>5873946.42</v>
      </c>
      <c r="J20" s="33">
        <v>5365196.35</v>
      </c>
      <c r="K20" s="33">
        <v>2967064</v>
      </c>
      <c r="L20" s="33">
        <v>6712792.03</v>
      </c>
      <c r="M20" s="33">
        <v>2701665.89</v>
      </c>
      <c r="N20" s="33">
        <v>2237576.14</v>
      </c>
      <c r="O20" s="33">
        <v>1773550</v>
      </c>
      <c r="P20" s="118">
        <v>47.25</v>
      </c>
      <c r="Q20" s="118">
        <v>45.99</v>
      </c>
      <c r="R20" s="118">
        <v>41.7</v>
      </c>
      <c r="S20" s="118">
        <v>59.77</v>
      </c>
      <c r="T20" s="32">
        <v>40.24</v>
      </c>
      <c r="U20" s="32">
        <v>33.33</v>
      </c>
      <c r="V20" s="32">
        <v>26.42</v>
      </c>
      <c r="W20" s="32">
        <v>111.85</v>
      </c>
      <c r="X20" s="32">
        <v>105.16</v>
      </c>
      <c r="Y20" s="32">
        <v>133.76</v>
      </c>
      <c r="Z20" s="32">
        <v>100.78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267</v>
      </c>
      <c r="G21" s="56" t="s">
        <v>280</v>
      </c>
      <c r="H21" s="33">
        <v>212778310.15</v>
      </c>
      <c r="I21" s="33">
        <v>96013351.24</v>
      </c>
      <c r="J21" s="33">
        <v>85743495.91</v>
      </c>
      <c r="K21" s="33">
        <v>31021463</v>
      </c>
      <c r="L21" s="33">
        <v>100428963.45</v>
      </c>
      <c r="M21" s="33">
        <v>47207280.66</v>
      </c>
      <c r="N21" s="33">
        <v>34653898.79</v>
      </c>
      <c r="O21" s="33">
        <v>18567784</v>
      </c>
      <c r="P21" s="118">
        <v>47.19</v>
      </c>
      <c r="Q21" s="118">
        <v>49.16</v>
      </c>
      <c r="R21" s="118">
        <v>40.41</v>
      </c>
      <c r="S21" s="118">
        <v>59.85</v>
      </c>
      <c r="T21" s="32">
        <v>47</v>
      </c>
      <c r="U21" s="32">
        <v>34.5</v>
      </c>
      <c r="V21" s="32">
        <v>18.48</v>
      </c>
      <c r="W21" s="32">
        <v>111.83</v>
      </c>
      <c r="X21" s="32">
        <v>109.69</v>
      </c>
      <c r="Y21" s="32">
        <v>123.19</v>
      </c>
      <c r="Z21" s="32">
        <v>99.6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267</v>
      </c>
      <c r="G22" s="56" t="s">
        <v>281</v>
      </c>
      <c r="H22" s="33">
        <v>29446345.33</v>
      </c>
      <c r="I22" s="33">
        <v>10828487.46</v>
      </c>
      <c r="J22" s="33">
        <v>13803845.87</v>
      </c>
      <c r="K22" s="33">
        <v>4814012</v>
      </c>
      <c r="L22" s="33">
        <v>12897391.17</v>
      </c>
      <c r="M22" s="33">
        <v>4407364.02</v>
      </c>
      <c r="N22" s="33">
        <v>5693191.15</v>
      </c>
      <c r="O22" s="33">
        <v>2796836</v>
      </c>
      <c r="P22" s="118">
        <v>43.79</v>
      </c>
      <c r="Q22" s="118">
        <v>40.7</v>
      </c>
      <c r="R22" s="118">
        <v>41.24</v>
      </c>
      <c r="S22" s="118">
        <v>58.09</v>
      </c>
      <c r="T22" s="32">
        <v>34.17</v>
      </c>
      <c r="U22" s="32">
        <v>44.14</v>
      </c>
      <c r="V22" s="32">
        <v>21.68</v>
      </c>
      <c r="W22" s="32">
        <v>121.8</v>
      </c>
      <c r="X22" s="32">
        <v>87.47</v>
      </c>
      <c r="Y22" s="32">
        <v>201.23</v>
      </c>
      <c r="Z22" s="32">
        <v>102.76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267</v>
      </c>
      <c r="G23" s="56" t="s">
        <v>282</v>
      </c>
      <c r="H23" s="33">
        <v>113958927.08</v>
      </c>
      <c r="I23" s="33">
        <v>43930769</v>
      </c>
      <c r="J23" s="33">
        <v>50943393.08</v>
      </c>
      <c r="K23" s="33">
        <v>19084765</v>
      </c>
      <c r="L23" s="33">
        <v>59044678.64</v>
      </c>
      <c r="M23" s="33">
        <v>22500350.83</v>
      </c>
      <c r="N23" s="33">
        <v>25089469.81</v>
      </c>
      <c r="O23" s="33">
        <v>11454858</v>
      </c>
      <c r="P23" s="118">
        <v>51.81</v>
      </c>
      <c r="Q23" s="118">
        <v>51.21</v>
      </c>
      <c r="R23" s="118">
        <v>49.24</v>
      </c>
      <c r="S23" s="118">
        <v>60.02</v>
      </c>
      <c r="T23" s="32">
        <v>38.1</v>
      </c>
      <c r="U23" s="32">
        <v>42.49</v>
      </c>
      <c r="V23" s="32">
        <v>19.4</v>
      </c>
      <c r="W23" s="32">
        <v>137.68</v>
      </c>
      <c r="X23" s="32">
        <v>113.45</v>
      </c>
      <c r="Y23" s="32">
        <v>211.41</v>
      </c>
      <c r="Z23" s="32">
        <v>102.42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267</v>
      </c>
      <c r="G24" s="56" t="s">
        <v>283</v>
      </c>
      <c r="H24" s="33">
        <v>64161057.49</v>
      </c>
      <c r="I24" s="33">
        <v>24901037</v>
      </c>
      <c r="J24" s="33">
        <v>23306458.49</v>
      </c>
      <c r="K24" s="33">
        <v>15953562</v>
      </c>
      <c r="L24" s="33">
        <v>31229457.97</v>
      </c>
      <c r="M24" s="33">
        <v>11004023.09</v>
      </c>
      <c r="N24" s="33">
        <v>11044710.88</v>
      </c>
      <c r="O24" s="33">
        <v>9180724</v>
      </c>
      <c r="P24" s="118">
        <v>48.67</v>
      </c>
      <c r="Q24" s="118">
        <v>44.19</v>
      </c>
      <c r="R24" s="118">
        <v>47.38</v>
      </c>
      <c r="S24" s="118">
        <v>57.54</v>
      </c>
      <c r="T24" s="32">
        <v>35.23</v>
      </c>
      <c r="U24" s="32">
        <v>35.36</v>
      </c>
      <c r="V24" s="32">
        <v>29.39</v>
      </c>
      <c r="W24" s="32">
        <v>104.27</v>
      </c>
      <c r="X24" s="32">
        <v>88.39</v>
      </c>
      <c r="Y24" s="32">
        <v>125.18</v>
      </c>
      <c r="Z24" s="32">
        <v>105.79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267</v>
      </c>
      <c r="G25" s="56" t="s">
        <v>284</v>
      </c>
      <c r="H25" s="33">
        <v>21775875.84</v>
      </c>
      <c r="I25" s="33">
        <v>4872741</v>
      </c>
      <c r="J25" s="33">
        <v>9295464.84</v>
      </c>
      <c r="K25" s="33">
        <v>7607670</v>
      </c>
      <c r="L25" s="33">
        <v>9876566.1</v>
      </c>
      <c r="M25" s="33">
        <v>2109273.66</v>
      </c>
      <c r="N25" s="33">
        <v>3582386.44</v>
      </c>
      <c r="O25" s="33">
        <v>4184906</v>
      </c>
      <c r="P25" s="118">
        <v>45.35</v>
      </c>
      <c r="Q25" s="118">
        <v>43.28</v>
      </c>
      <c r="R25" s="118">
        <v>38.53</v>
      </c>
      <c r="S25" s="118">
        <v>55</v>
      </c>
      <c r="T25" s="32">
        <v>21.35</v>
      </c>
      <c r="U25" s="32">
        <v>36.27</v>
      </c>
      <c r="V25" s="32">
        <v>42.37</v>
      </c>
      <c r="W25" s="32">
        <v>118.47</v>
      </c>
      <c r="X25" s="32">
        <v>109.12</v>
      </c>
      <c r="Y25" s="32">
        <v>133.73</v>
      </c>
      <c r="Z25" s="32">
        <v>112.34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267</v>
      </c>
      <c r="G26" s="56" t="s">
        <v>285</v>
      </c>
      <c r="H26" s="33">
        <v>36037317.96</v>
      </c>
      <c r="I26" s="33">
        <v>6294479.63</v>
      </c>
      <c r="J26" s="33">
        <v>18909751.33</v>
      </c>
      <c r="K26" s="33">
        <v>10833087</v>
      </c>
      <c r="L26" s="33">
        <v>17786913.07</v>
      </c>
      <c r="M26" s="33">
        <v>2853975.18</v>
      </c>
      <c r="N26" s="33">
        <v>8935797.89</v>
      </c>
      <c r="O26" s="33">
        <v>5997140</v>
      </c>
      <c r="P26" s="118">
        <v>49.35</v>
      </c>
      <c r="Q26" s="118">
        <v>45.34</v>
      </c>
      <c r="R26" s="118">
        <v>47.25</v>
      </c>
      <c r="S26" s="118">
        <v>55.35</v>
      </c>
      <c r="T26" s="32">
        <v>16.04</v>
      </c>
      <c r="U26" s="32">
        <v>50.23</v>
      </c>
      <c r="V26" s="32">
        <v>33.71</v>
      </c>
      <c r="W26" s="32">
        <v>120.85</v>
      </c>
      <c r="X26" s="32">
        <v>105.95</v>
      </c>
      <c r="Y26" s="32">
        <v>146.31</v>
      </c>
      <c r="Z26" s="32">
        <v>101.36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267</v>
      </c>
      <c r="G27" s="56" t="s">
        <v>285</v>
      </c>
      <c r="H27" s="33">
        <v>21483146.56</v>
      </c>
      <c r="I27" s="33">
        <v>5191386</v>
      </c>
      <c r="J27" s="33">
        <v>8441652.56</v>
      </c>
      <c r="K27" s="33">
        <v>7850108</v>
      </c>
      <c r="L27" s="33">
        <v>11053186.17</v>
      </c>
      <c r="M27" s="33">
        <v>2354526.9</v>
      </c>
      <c r="N27" s="33">
        <v>4361909.27</v>
      </c>
      <c r="O27" s="33">
        <v>4336750</v>
      </c>
      <c r="P27" s="118">
        <v>51.45</v>
      </c>
      <c r="Q27" s="118">
        <v>45.35</v>
      </c>
      <c r="R27" s="118">
        <v>51.67</v>
      </c>
      <c r="S27" s="118">
        <v>55.24</v>
      </c>
      <c r="T27" s="32">
        <v>21.3</v>
      </c>
      <c r="U27" s="32">
        <v>39.46</v>
      </c>
      <c r="V27" s="32">
        <v>39.23</v>
      </c>
      <c r="W27" s="32">
        <v>111.94</v>
      </c>
      <c r="X27" s="32">
        <v>101.99</v>
      </c>
      <c r="Y27" s="32">
        <v>131.79</v>
      </c>
      <c r="Z27" s="32">
        <v>101.9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267</v>
      </c>
      <c r="G28" s="56" t="s">
        <v>286</v>
      </c>
      <c r="H28" s="33">
        <v>15978292.31</v>
      </c>
      <c r="I28" s="33">
        <v>2232678</v>
      </c>
      <c r="J28" s="33">
        <v>6383093.31</v>
      </c>
      <c r="K28" s="33">
        <v>7362521</v>
      </c>
      <c r="L28" s="33">
        <v>8425612.09</v>
      </c>
      <c r="M28" s="33">
        <v>1031012.37</v>
      </c>
      <c r="N28" s="33">
        <v>3369607.72</v>
      </c>
      <c r="O28" s="33">
        <v>4024992</v>
      </c>
      <c r="P28" s="118">
        <v>52.73</v>
      </c>
      <c r="Q28" s="118">
        <v>46.17</v>
      </c>
      <c r="R28" s="118">
        <v>52.78</v>
      </c>
      <c r="S28" s="118">
        <v>54.66</v>
      </c>
      <c r="T28" s="32">
        <v>12.23</v>
      </c>
      <c r="U28" s="32">
        <v>39.99</v>
      </c>
      <c r="V28" s="32">
        <v>47.77</v>
      </c>
      <c r="W28" s="32">
        <v>111.96</v>
      </c>
      <c r="X28" s="32">
        <v>95.46</v>
      </c>
      <c r="Y28" s="32">
        <v>126.83</v>
      </c>
      <c r="Z28" s="32">
        <v>106.23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267</v>
      </c>
      <c r="G29" s="56" t="s">
        <v>287</v>
      </c>
      <c r="H29" s="33">
        <v>22450040.14</v>
      </c>
      <c r="I29" s="33">
        <v>6578821</v>
      </c>
      <c r="J29" s="33">
        <v>9620648.14</v>
      </c>
      <c r="K29" s="33">
        <v>6250571</v>
      </c>
      <c r="L29" s="33">
        <v>10169811.82</v>
      </c>
      <c r="M29" s="33">
        <v>2784228.15</v>
      </c>
      <c r="N29" s="33">
        <v>3920047.67</v>
      </c>
      <c r="O29" s="33">
        <v>3465536</v>
      </c>
      <c r="P29" s="118">
        <v>45.29</v>
      </c>
      <c r="Q29" s="118">
        <v>42.32</v>
      </c>
      <c r="R29" s="118">
        <v>40.74</v>
      </c>
      <c r="S29" s="118">
        <v>55.44</v>
      </c>
      <c r="T29" s="32">
        <v>27.37</v>
      </c>
      <c r="U29" s="32">
        <v>38.54</v>
      </c>
      <c r="V29" s="32">
        <v>34.07</v>
      </c>
      <c r="W29" s="32">
        <v>124.04</v>
      </c>
      <c r="X29" s="32">
        <v>103.42</v>
      </c>
      <c r="Y29" s="32">
        <v>160.69</v>
      </c>
      <c r="Z29" s="32">
        <v>113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267</v>
      </c>
      <c r="G30" s="56" t="s">
        <v>288</v>
      </c>
      <c r="H30" s="33">
        <v>17368785.75</v>
      </c>
      <c r="I30" s="33">
        <v>4815021.3</v>
      </c>
      <c r="J30" s="33">
        <v>6526736.45</v>
      </c>
      <c r="K30" s="33">
        <v>6027028</v>
      </c>
      <c r="L30" s="33">
        <v>8517793.83</v>
      </c>
      <c r="M30" s="33">
        <v>2201463.9</v>
      </c>
      <c r="N30" s="33">
        <v>2999297.93</v>
      </c>
      <c r="O30" s="33">
        <v>3317032</v>
      </c>
      <c r="P30" s="118">
        <v>49.04</v>
      </c>
      <c r="Q30" s="118">
        <v>45.72</v>
      </c>
      <c r="R30" s="118">
        <v>45.95</v>
      </c>
      <c r="S30" s="118">
        <v>55.03</v>
      </c>
      <c r="T30" s="32">
        <v>25.84</v>
      </c>
      <c r="U30" s="32">
        <v>35.21</v>
      </c>
      <c r="V30" s="32">
        <v>38.94</v>
      </c>
      <c r="W30" s="32">
        <v>107.76</v>
      </c>
      <c r="X30" s="32">
        <v>105.8</v>
      </c>
      <c r="Y30" s="32">
        <v>110.93</v>
      </c>
      <c r="Z30" s="32">
        <v>106.32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267</v>
      </c>
      <c r="G31" s="56" t="s">
        <v>289</v>
      </c>
      <c r="H31" s="33">
        <v>17219612.12</v>
      </c>
      <c r="I31" s="33">
        <v>4818505</v>
      </c>
      <c r="J31" s="33">
        <v>6551714.12</v>
      </c>
      <c r="K31" s="33">
        <v>5849393</v>
      </c>
      <c r="L31" s="33">
        <v>8517313.21</v>
      </c>
      <c r="M31" s="33">
        <v>1973405.16</v>
      </c>
      <c r="N31" s="33">
        <v>3287222.05</v>
      </c>
      <c r="O31" s="33">
        <v>3256686</v>
      </c>
      <c r="P31" s="118">
        <v>49.46</v>
      </c>
      <c r="Q31" s="118">
        <v>40.95</v>
      </c>
      <c r="R31" s="118">
        <v>50.17</v>
      </c>
      <c r="S31" s="118">
        <v>55.67</v>
      </c>
      <c r="T31" s="32">
        <v>23.16</v>
      </c>
      <c r="U31" s="32">
        <v>38.59</v>
      </c>
      <c r="V31" s="32">
        <v>38.23</v>
      </c>
      <c r="W31" s="32">
        <v>111.84</v>
      </c>
      <c r="X31" s="32">
        <v>89.37</v>
      </c>
      <c r="Y31" s="32">
        <v>144.73</v>
      </c>
      <c r="Z31" s="32">
        <v>103.83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267</v>
      </c>
      <c r="G32" s="56" t="s">
        <v>290</v>
      </c>
      <c r="H32" s="33">
        <v>72173141.12</v>
      </c>
      <c r="I32" s="33">
        <v>20412078.73</v>
      </c>
      <c r="J32" s="33">
        <v>30192284.39</v>
      </c>
      <c r="K32" s="33">
        <v>21568778</v>
      </c>
      <c r="L32" s="33">
        <v>35832857.88</v>
      </c>
      <c r="M32" s="33">
        <v>10225904.68</v>
      </c>
      <c r="N32" s="33">
        <v>13539219.2</v>
      </c>
      <c r="O32" s="33">
        <v>12067734</v>
      </c>
      <c r="P32" s="118">
        <v>49.64</v>
      </c>
      <c r="Q32" s="118">
        <v>50.09</v>
      </c>
      <c r="R32" s="118">
        <v>44.84</v>
      </c>
      <c r="S32" s="118">
        <v>55.95</v>
      </c>
      <c r="T32" s="32">
        <v>28.53</v>
      </c>
      <c r="U32" s="32">
        <v>37.78</v>
      </c>
      <c r="V32" s="32">
        <v>33.67</v>
      </c>
      <c r="W32" s="32">
        <v>103.77</v>
      </c>
      <c r="X32" s="32">
        <v>97.55</v>
      </c>
      <c r="Y32" s="32">
        <v>107.26</v>
      </c>
      <c r="Z32" s="32">
        <v>105.63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267</v>
      </c>
      <c r="G33" s="56" t="s">
        <v>291</v>
      </c>
      <c r="H33" s="33">
        <v>13647656.19</v>
      </c>
      <c r="I33" s="33">
        <v>3576716.34</v>
      </c>
      <c r="J33" s="33">
        <v>4792708.85</v>
      </c>
      <c r="K33" s="33">
        <v>5278231</v>
      </c>
      <c r="L33" s="33">
        <v>7276811.58</v>
      </c>
      <c r="M33" s="33">
        <v>1671516.39</v>
      </c>
      <c r="N33" s="33">
        <v>2699193.19</v>
      </c>
      <c r="O33" s="33">
        <v>2906102</v>
      </c>
      <c r="P33" s="118">
        <v>53.31</v>
      </c>
      <c r="Q33" s="118">
        <v>46.73</v>
      </c>
      <c r="R33" s="118">
        <v>56.31</v>
      </c>
      <c r="S33" s="118">
        <v>55.05</v>
      </c>
      <c r="T33" s="32">
        <v>22.97</v>
      </c>
      <c r="U33" s="32">
        <v>37.09</v>
      </c>
      <c r="V33" s="32">
        <v>39.93</v>
      </c>
      <c r="W33" s="32">
        <v>98.75</v>
      </c>
      <c r="X33" s="32">
        <v>96.91</v>
      </c>
      <c r="Y33" s="32">
        <v>92.71</v>
      </c>
      <c r="Z33" s="32">
        <v>106.34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267</v>
      </c>
      <c r="G34" s="56" t="s">
        <v>268</v>
      </c>
      <c r="H34" s="33">
        <v>73526767.77</v>
      </c>
      <c r="I34" s="33">
        <v>19066262.05</v>
      </c>
      <c r="J34" s="33">
        <v>29898333.72</v>
      </c>
      <c r="K34" s="33">
        <v>24562172</v>
      </c>
      <c r="L34" s="33">
        <v>39332586.91</v>
      </c>
      <c r="M34" s="33">
        <v>10421171.18</v>
      </c>
      <c r="N34" s="33">
        <v>15266513.73</v>
      </c>
      <c r="O34" s="33">
        <v>13644902</v>
      </c>
      <c r="P34" s="118">
        <v>53.49</v>
      </c>
      <c r="Q34" s="118">
        <v>54.65</v>
      </c>
      <c r="R34" s="118">
        <v>51.06</v>
      </c>
      <c r="S34" s="118">
        <v>55.55</v>
      </c>
      <c r="T34" s="32">
        <v>26.49</v>
      </c>
      <c r="U34" s="32">
        <v>38.81</v>
      </c>
      <c r="V34" s="32">
        <v>34.69</v>
      </c>
      <c r="W34" s="32">
        <v>109.12</v>
      </c>
      <c r="X34" s="32">
        <v>114.09</v>
      </c>
      <c r="Y34" s="32">
        <v>108.53</v>
      </c>
      <c r="Z34" s="32">
        <v>106.24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267</v>
      </c>
      <c r="G35" s="56" t="s">
        <v>292</v>
      </c>
      <c r="H35" s="33">
        <v>21728245.54</v>
      </c>
      <c r="I35" s="33">
        <v>5046135</v>
      </c>
      <c r="J35" s="33">
        <v>9694174.54</v>
      </c>
      <c r="K35" s="33">
        <v>6987936</v>
      </c>
      <c r="L35" s="33">
        <v>10413457.52</v>
      </c>
      <c r="M35" s="33">
        <v>2354851.77</v>
      </c>
      <c r="N35" s="33">
        <v>4209485.75</v>
      </c>
      <c r="O35" s="33">
        <v>3849120</v>
      </c>
      <c r="P35" s="118">
        <v>47.92</v>
      </c>
      <c r="Q35" s="118">
        <v>46.66</v>
      </c>
      <c r="R35" s="118">
        <v>43.42</v>
      </c>
      <c r="S35" s="118">
        <v>55.08</v>
      </c>
      <c r="T35" s="32">
        <v>22.61</v>
      </c>
      <c r="U35" s="32">
        <v>40.42</v>
      </c>
      <c r="V35" s="32">
        <v>36.96</v>
      </c>
      <c r="W35" s="32">
        <v>107.16</v>
      </c>
      <c r="X35" s="32">
        <v>103.1</v>
      </c>
      <c r="Y35" s="32">
        <v>105.85</v>
      </c>
      <c r="Z35" s="32">
        <v>111.33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267</v>
      </c>
      <c r="G36" s="56" t="s">
        <v>293</v>
      </c>
      <c r="H36" s="33">
        <v>37711775.78</v>
      </c>
      <c r="I36" s="33">
        <v>5851737</v>
      </c>
      <c r="J36" s="33">
        <v>18962798.78</v>
      </c>
      <c r="K36" s="33">
        <v>12897240</v>
      </c>
      <c r="L36" s="33">
        <v>18191440.41</v>
      </c>
      <c r="M36" s="33">
        <v>2535512.42</v>
      </c>
      <c r="N36" s="33">
        <v>8521619.99</v>
      </c>
      <c r="O36" s="33">
        <v>7134308</v>
      </c>
      <c r="P36" s="118">
        <v>48.23</v>
      </c>
      <c r="Q36" s="118">
        <v>43.32</v>
      </c>
      <c r="R36" s="118">
        <v>44.93</v>
      </c>
      <c r="S36" s="118">
        <v>55.31</v>
      </c>
      <c r="T36" s="32">
        <v>13.93</v>
      </c>
      <c r="U36" s="32">
        <v>46.84</v>
      </c>
      <c r="V36" s="32">
        <v>39.21</v>
      </c>
      <c r="W36" s="32">
        <v>122.97</v>
      </c>
      <c r="X36" s="32">
        <v>96.35</v>
      </c>
      <c r="Y36" s="32">
        <v>145.62</v>
      </c>
      <c r="Z36" s="32">
        <v>113.07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267</v>
      </c>
      <c r="G37" s="56" t="s">
        <v>294</v>
      </c>
      <c r="H37" s="33">
        <v>17476487.93</v>
      </c>
      <c r="I37" s="33">
        <v>3968421</v>
      </c>
      <c r="J37" s="33">
        <v>6458468.93</v>
      </c>
      <c r="K37" s="33">
        <v>7049598</v>
      </c>
      <c r="L37" s="33">
        <v>8962095.79</v>
      </c>
      <c r="M37" s="33">
        <v>1559769.16</v>
      </c>
      <c r="N37" s="33">
        <v>3607644.63</v>
      </c>
      <c r="O37" s="33">
        <v>3794682</v>
      </c>
      <c r="P37" s="118">
        <v>51.28</v>
      </c>
      <c r="Q37" s="118">
        <v>39.3</v>
      </c>
      <c r="R37" s="118">
        <v>55.85</v>
      </c>
      <c r="S37" s="118">
        <v>53.82</v>
      </c>
      <c r="T37" s="32">
        <v>17.4</v>
      </c>
      <c r="U37" s="32">
        <v>40.25</v>
      </c>
      <c r="V37" s="32">
        <v>42.34</v>
      </c>
      <c r="W37" s="32">
        <v>102.75</v>
      </c>
      <c r="X37" s="32">
        <v>106.71</v>
      </c>
      <c r="Y37" s="32">
        <v>99.24</v>
      </c>
      <c r="Z37" s="32">
        <v>104.68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267</v>
      </c>
      <c r="G38" s="56" t="s">
        <v>295</v>
      </c>
      <c r="H38" s="33">
        <v>70873437.21</v>
      </c>
      <c r="I38" s="33">
        <v>24095813.56</v>
      </c>
      <c r="J38" s="33">
        <v>26855160.65</v>
      </c>
      <c r="K38" s="33">
        <v>19922463</v>
      </c>
      <c r="L38" s="33">
        <v>38987160.71</v>
      </c>
      <c r="M38" s="33">
        <v>12409694.51</v>
      </c>
      <c r="N38" s="33">
        <v>15250126.2</v>
      </c>
      <c r="O38" s="33">
        <v>11327340</v>
      </c>
      <c r="P38" s="118">
        <v>55</v>
      </c>
      <c r="Q38" s="118">
        <v>51.5</v>
      </c>
      <c r="R38" s="118">
        <v>56.78</v>
      </c>
      <c r="S38" s="118">
        <v>56.85</v>
      </c>
      <c r="T38" s="32">
        <v>31.83</v>
      </c>
      <c r="U38" s="32">
        <v>39.11</v>
      </c>
      <c r="V38" s="32">
        <v>29.05</v>
      </c>
      <c r="W38" s="32">
        <v>121.76</v>
      </c>
      <c r="X38" s="32">
        <v>112.32</v>
      </c>
      <c r="Y38" s="32">
        <v>147.64</v>
      </c>
      <c r="Z38" s="32">
        <v>106.43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267</v>
      </c>
      <c r="G39" s="56" t="s">
        <v>296</v>
      </c>
      <c r="H39" s="33">
        <v>39593165.4</v>
      </c>
      <c r="I39" s="33">
        <v>7827837.42</v>
      </c>
      <c r="J39" s="33">
        <v>18970484.98</v>
      </c>
      <c r="K39" s="33">
        <v>12794843</v>
      </c>
      <c r="L39" s="33">
        <v>17280666.56</v>
      </c>
      <c r="M39" s="33">
        <v>2908794.4</v>
      </c>
      <c r="N39" s="33">
        <v>7235094.16</v>
      </c>
      <c r="O39" s="33">
        <v>7136778</v>
      </c>
      <c r="P39" s="118">
        <v>43.64</v>
      </c>
      <c r="Q39" s="118">
        <v>37.15</v>
      </c>
      <c r="R39" s="118">
        <v>38.13</v>
      </c>
      <c r="S39" s="118">
        <v>55.77</v>
      </c>
      <c r="T39" s="32">
        <v>16.83</v>
      </c>
      <c r="U39" s="32">
        <v>41.86</v>
      </c>
      <c r="V39" s="32">
        <v>41.29</v>
      </c>
      <c r="W39" s="32">
        <v>112.6</v>
      </c>
      <c r="X39" s="32">
        <v>99.4</v>
      </c>
      <c r="Y39" s="32">
        <v>121.68</v>
      </c>
      <c r="Z39" s="32">
        <v>110.23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267</v>
      </c>
      <c r="G40" s="56" t="s">
        <v>297</v>
      </c>
      <c r="H40" s="33">
        <v>15278530.26</v>
      </c>
      <c r="I40" s="33">
        <v>4236244</v>
      </c>
      <c r="J40" s="33">
        <v>5070971.26</v>
      </c>
      <c r="K40" s="33">
        <v>5971315</v>
      </c>
      <c r="L40" s="33">
        <v>7198693.85</v>
      </c>
      <c r="M40" s="33">
        <v>1169727.93</v>
      </c>
      <c r="N40" s="33">
        <v>2741939.92</v>
      </c>
      <c r="O40" s="33">
        <v>3287026</v>
      </c>
      <c r="P40" s="118">
        <v>47.11</v>
      </c>
      <c r="Q40" s="118">
        <v>27.61</v>
      </c>
      <c r="R40" s="118">
        <v>54.07</v>
      </c>
      <c r="S40" s="118">
        <v>55.04</v>
      </c>
      <c r="T40" s="32">
        <v>16.24</v>
      </c>
      <c r="U40" s="32">
        <v>38.08</v>
      </c>
      <c r="V40" s="32">
        <v>45.66</v>
      </c>
      <c r="W40" s="32">
        <v>113.59</v>
      </c>
      <c r="X40" s="32">
        <v>116.24</v>
      </c>
      <c r="Y40" s="32">
        <v>121.26</v>
      </c>
      <c r="Z40" s="32">
        <v>107.07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267</v>
      </c>
      <c r="G41" s="56" t="s">
        <v>298</v>
      </c>
      <c r="H41" s="33">
        <v>46418215.51</v>
      </c>
      <c r="I41" s="33">
        <v>21894398</v>
      </c>
      <c r="J41" s="33">
        <v>15562829.51</v>
      </c>
      <c r="K41" s="33">
        <v>8960988</v>
      </c>
      <c r="L41" s="33">
        <v>24879042.46</v>
      </c>
      <c r="M41" s="33">
        <v>10517424.45</v>
      </c>
      <c r="N41" s="33">
        <v>9082536.01</v>
      </c>
      <c r="O41" s="33">
        <v>5279082</v>
      </c>
      <c r="P41" s="118">
        <v>53.59</v>
      </c>
      <c r="Q41" s="118">
        <v>48.03</v>
      </c>
      <c r="R41" s="118">
        <v>58.36</v>
      </c>
      <c r="S41" s="118">
        <v>58.91</v>
      </c>
      <c r="T41" s="32">
        <v>42.27</v>
      </c>
      <c r="U41" s="32">
        <v>36.5</v>
      </c>
      <c r="V41" s="32">
        <v>21.21</v>
      </c>
      <c r="W41" s="32">
        <v>123.78</v>
      </c>
      <c r="X41" s="32">
        <v>118.93</v>
      </c>
      <c r="Y41" s="32">
        <v>148.07</v>
      </c>
      <c r="Z41" s="32">
        <v>103.06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267</v>
      </c>
      <c r="G42" s="56" t="s">
        <v>299</v>
      </c>
      <c r="H42" s="33">
        <v>22006200</v>
      </c>
      <c r="I42" s="33">
        <v>4921540.25</v>
      </c>
      <c r="J42" s="33">
        <v>9194030.75</v>
      </c>
      <c r="K42" s="33">
        <v>7890629</v>
      </c>
      <c r="L42" s="33">
        <v>10943525.76</v>
      </c>
      <c r="M42" s="33">
        <v>2640651.83</v>
      </c>
      <c r="N42" s="33">
        <v>3927207.93</v>
      </c>
      <c r="O42" s="33">
        <v>4375666</v>
      </c>
      <c r="P42" s="118">
        <v>49.72</v>
      </c>
      <c r="Q42" s="118">
        <v>53.65</v>
      </c>
      <c r="R42" s="118">
        <v>42.71</v>
      </c>
      <c r="S42" s="118">
        <v>55.45</v>
      </c>
      <c r="T42" s="32">
        <v>24.12</v>
      </c>
      <c r="U42" s="32">
        <v>35.88</v>
      </c>
      <c r="V42" s="32">
        <v>39.98</v>
      </c>
      <c r="W42" s="32">
        <v>103.17</v>
      </c>
      <c r="X42" s="32">
        <v>114.69</v>
      </c>
      <c r="Y42" s="32">
        <v>98.8</v>
      </c>
      <c r="Z42" s="32">
        <v>101.06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267</v>
      </c>
      <c r="G43" s="56" t="s">
        <v>300</v>
      </c>
      <c r="H43" s="33">
        <v>22994619.28</v>
      </c>
      <c r="I43" s="33">
        <v>6421618.63</v>
      </c>
      <c r="J43" s="33">
        <v>10004952.65</v>
      </c>
      <c r="K43" s="33">
        <v>6568048</v>
      </c>
      <c r="L43" s="33">
        <v>10931179.43</v>
      </c>
      <c r="M43" s="33">
        <v>2852019.86</v>
      </c>
      <c r="N43" s="33">
        <v>4486165.57</v>
      </c>
      <c r="O43" s="33">
        <v>3592994</v>
      </c>
      <c r="P43" s="118">
        <v>47.53</v>
      </c>
      <c r="Q43" s="118">
        <v>44.41</v>
      </c>
      <c r="R43" s="118">
        <v>44.83</v>
      </c>
      <c r="S43" s="118">
        <v>54.7</v>
      </c>
      <c r="T43" s="32">
        <v>26.09</v>
      </c>
      <c r="U43" s="32">
        <v>41.04</v>
      </c>
      <c r="V43" s="32">
        <v>32.86</v>
      </c>
      <c r="W43" s="32">
        <v>105.3</v>
      </c>
      <c r="X43" s="32">
        <v>114.03</v>
      </c>
      <c r="Y43" s="32">
        <v>99.65</v>
      </c>
      <c r="Z43" s="32">
        <v>106.37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267</v>
      </c>
      <c r="G44" s="56" t="s">
        <v>301</v>
      </c>
      <c r="H44" s="33">
        <v>27617351.88</v>
      </c>
      <c r="I44" s="33">
        <v>7784925</v>
      </c>
      <c r="J44" s="33">
        <v>12002443.88</v>
      </c>
      <c r="K44" s="33">
        <v>7829983</v>
      </c>
      <c r="L44" s="33">
        <v>12552014.6</v>
      </c>
      <c r="M44" s="33">
        <v>3063925.2</v>
      </c>
      <c r="N44" s="33">
        <v>5149615.4</v>
      </c>
      <c r="O44" s="33">
        <v>4338474</v>
      </c>
      <c r="P44" s="118">
        <v>45.44</v>
      </c>
      <c r="Q44" s="118">
        <v>39.35</v>
      </c>
      <c r="R44" s="118">
        <v>42.9</v>
      </c>
      <c r="S44" s="118">
        <v>55.4</v>
      </c>
      <c r="T44" s="32">
        <v>24.4</v>
      </c>
      <c r="U44" s="32">
        <v>41.02</v>
      </c>
      <c r="V44" s="32">
        <v>34.56</v>
      </c>
      <c r="W44" s="32">
        <v>107.22</v>
      </c>
      <c r="X44" s="32">
        <v>105.22</v>
      </c>
      <c r="Y44" s="32">
        <v>111.03</v>
      </c>
      <c r="Z44" s="32">
        <v>104.36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267</v>
      </c>
      <c r="G45" s="56" t="s">
        <v>302</v>
      </c>
      <c r="H45" s="33">
        <v>30660581.53</v>
      </c>
      <c r="I45" s="33">
        <v>9392033</v>
      </c>
      <c r="J45" s="33">
        <v>11012671.53</v>
      </c>
      <c r="K45" s="33">
        <v>10255877</v>
      </c>
      <c r="L45" s="33">
        <v>16557600.46</v>
      </c>
      <c r="M45" s="33">
        <v>4524373.16</v>
      </c>
      <c r="N45" s="33">
        <v>6305613.3</v>
      </c>
      <c r="O45" s="33">
        <v>5727614</v>
      </c>
      <c r="P45" s="118">
        <v>54</v>
      </c>
      <c r="Q45" s="118">
        <v>48.17</v>
      </c>
      <c r="R45" s="118">
        <v>57.25</v>
      </c>
      <c r="S45" s="118">
        <v>55.84</v>
      </c>
      <c r="T45" s="32">
        <v>27.32</v>
      </c>
      <c r="U45" s="32">
        <v>38.08</v>
      </c>
      <c r="V45" s="32">
        <v>34.59</v>
      </c>
      <c r="W45" s="32">
        <v>105.83</v>
      </c>
      <c r="X45" s="32">
        <v>91.18</v>
      </c>
      <c r="Y45" s="32">
        <v>117.88</v>
      </c>
      <c r="Z45" s="32">
        <v>107.39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267</v>
      </c>
      <c r="G46" s="56" t="s">
        <v>303</v>
      </c>
      <c r="H46" s="33">
        <v>30273129.37</v>
      </c>
      <c r="I46" s="33">
        <v>5679480.44</v>
      </c>
      <c r="J46" s="33">
        <v>13581623.93</v>
      </c>
      <c r="K46" s="33">
        <v>11012025</v>
      </c>
      <c r="L46" s="33">
        <v>16015743.78</v>
      </c>
      <c r="M46" s="33">
        <v>2791840.3</v>
      </c>
      <c r="N46" s="33">
        <v>7146837.48</v>
      </c>
      <c r="O46" s="33">
        <v>6077066</v>
      </c>
      <c r="P46" s="118">
        <v>52.9</v>
      </c>
      <c r="Q46" s="118">
        <v>49.15</v>
      </c>
      <c r="R46" s="118">
        <v>52.62</v>
      </c>
      <c r="S46" s="118">
        <v>55.18</v>
      </c>
      <c r="T46" s="32">
        <v>17.43</v>
      </c>
      <c r="U46" s="32">
        <v>44.62</v>
      </c>
      <c r="V46" s="32">
        <v>37.94</v>
      </c>
      <c r="W46" s="32">
        <v>103.02</v>
      </c>
      <c r="X46" s="32">
        <v>91.73</v>
      </c>
      <c r="Y46" s="32">
        <v>108.11</v>
      </c>
      <c r="Z46" s="32">
        <v>103.14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267</v>
      </c>
      <c r="G47" s="56" t="s">
        <v>304</v>
      </c>
      <c r="H47" s="33">
        <v>11232083.45</v>
      </c>
      <c r="I47" s="33">
        <v>3648005</v>
      </c>
      <c r="J47" s="33">
        <v>3513135.45</v>
      </c>
      <c r="K47" s="33">
        <v>4070943</v>
      </c>
      <c r="L47" s="33">
        <v>5385376.95</v>
      </c>
      <c r="M47" s="33">
        <v>1256251.22</v>
      </c>
      <c r="N47" s="33">
        <v>1922939.73</v>
      </c>
      <c r="O47" s="33">
        <v>2206186</v>
      </c>
      <c r="P47" s="118">
        <v>47.94</v>
      </c>
      <c r="Q47" s="118">
        <v>34.43</v>
      </c>
      <c r="R47" s="118">
        <v>54.73</v>
      </c>
      <c r="S47" s="118">
        <v>54.19</v>
      </c>
      <c r="T47" s="32">
        <v>23.32</v>
      </c>
      <c r="U47" s="32">
        <v>35.7</v>
      </c>
      <c r="V47" s="32">
        <v>40.96</v>
      </c>
      <c r="W47" s="32">
        <v>106.17</v>
      </c>
      <c r="X47" s="32">
        <v>100.57</v>
      </c>
      <c r="Y47" s="32">
        <v>110.72</v>
      </c>
      <c r="Z47" s="32">
        <v>105.72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267</v>
      </c>
      <c r="G48" s="56" t="s">
        <v>305</v>
      </c>
      <c r="H48" s="33">
        <v>24381199.61</v>
      </c>
      <c r="I48" s="33">
        <v>5715345</v>
      </c>
      <c r="J48" s="33">
        <v>9132424.61</v>
      </c>
      <c r="K48" s="33">
        <v>9533430</v>
      </c>
      <c r="L48" s="33">
        <v>12515979.21</v>
      </c>
      <c r="M48" s="33">
        <v>2325318.27</v>
      </c>
      <c r="N48" s="33">
        <v>4914844.94</v>
      </c>
      <c r="O48" s="33">
        <v>5275816</v>
      </c>
      <c r="P48" s="118">
        <v>51.33</v>
      </c>
      <c r="Q48" s="118">
        <v>40.68</v>
      </c>
      <c r="R48" s="118">
        <v>53.81</v>
      </c>
      <c r="S48" s="118">
        <v>55.34</v>
      </c>
      <c r="T48" s="32">
        <v>18.57</v>
      </c>
      <c r="U48" s="32">
        <v>39.26</v>
      </c>
      <c r="V48" s="32">
        <v>42.15</v>
      </c>
      <c r="W48" s="32">
        <v>101.96</v>
      </c>
      <c r="X48" s="32">
        <v>98.29</v>
      </c>
      <c r="Y48" s="32">
        <v>98.82</v>
      </c>
      <c r="Z48" s="32">
        <v>106.87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267</v>
      </c>
      <c r="G49" s="56" t="s">
        <v>306</v>
      </c>
      <c r="H49" s="33">
        <v>28213780.76</v>
      </c>
      <c r="I49" s="33">
        <v>5639508.73</v>
      </c>
      <c r="J49" s="33">
        <v>10419296.03</v>
      </c>
      <c r="K49" s="33">
        <v>12154976</v>
      </c>
      <c r="L49" s="33">
        <v>14799528.92</v>
      </c>
      <c r="M49" s="33">
        <v>2555667</v>
      </c>
      <c r="N49" s="33">
        <v>5560667.92</v>
      </c>
      <c r="O49" s="33">
        <v>6683194</v>
      </c>
      <c r="P49" s="118">
        <v>52.45</v>
      </c>
      <c r="Q49" s="118">
        <v>45.31</v>
      </c>
      <c r="R49" s="118">
        <v>53.36</v>
      </c>
      <c r="S49" s="118">
        <v>54.98</v>
      </c>
      <c r="T49" s="32">
        <v>17.26</v>
      </c>
      <c r="U49" s="32">
        <v>37.57</v>
      </c>
      <c r="V49" s="32">
        <v>45.15</v>
      </c>
      <c r="W49" s="32">
        <v>105.18</v>
      </c>
      <c r="X49" s="32">
        <v>93.65</v>
      </c>
      <c r="Y49" s="32">
        <v>109.72</v>
      </c>
      <c r="Z49" s="32">
        <v>106.52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267</v>
      </c>
      <c r="G50" s="56" t="s">
        <v>307</v>
      </c>
      <c r="H50" s="33">
        <v>23500669.68</v>
      </c>
      <c r="I50" s="33">
        <v>6400052.38</v>
      </c>
      <c r="J50" s="33">
        <v>9267390.3</v>
      </c>
      <c r="K50" s="33">
        <v>7833227</v>
      </c>
      <c r="L50" s="33">
        <v>12979314.48</v>
      </c>
      <c r="M50" s="33">
        <v>2899867.06</v>
      </c>
      <c r="N50" s="33">
        <v>5708553.42</v>
      </c>
      <c r="O50" s="33">
        <v>4370894</v>
      </c>
      <c r="P50" s="118">
        <v>55.22</v>
      </c>
      <c r="Q50" s="118">
        <v>45.31</v>
      </c>
      <c r="R50" s="118">
        <v>61.59</v>
      </c>
      <c r="S50" s="118">
        <v>55.79</v>
      </c>
      <c r="T50" s="32">
        <v>22.34</v>
      </c>
      <c r="U50" s="32">
        <v>43.98</v>
      </c>
      <c r="V50" s="32">
        <v>33.67</v>
      </c>
      <c r="W50" s="32">
        <v>123.01</v>
      </c>
      <c r="X50" s="32">
        <v>97.7</v>
      </c>
      <c r="Y50" s="32">
        <v>165.68</v>
      </c>
      <c r="Z50" s="32">
        <v>105.63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267</v>
      </c>
      <c r="G51" s="56" t="s">
        <v>308</v>
      </c>
      <c r="H51" s="33">
        <v>33778421.04</v>
      </c>
      <c r="I51" s="33">
        <v>9209172</v>
      </c>
      <c r="J51" s="33">
        <v>12799264.04</v>
      </c>
      <c r="K51" s="33">
        <v>11769985</v>
      </c>
      <c r="L51" s="33">
        <v>15839725.76</v>
      </c>
      <c r="M51" s="33">
        <v>3352351.92</v>
      </c>
      <c r="N51" s="33">
        <v>5945253.84</v>
      </c>
      <c r="O51" s="33">
        <v>6542120</v>
      </c>
      <c r="P51" s="118">
        <v>46.89</v>
      </c>
      <c r="Q51" s="118">
        <v>36.4</v>
      </c>
      <c r="R51" s="118">
        <v>46.44</v>
      </c>
      <c r="S51" s="118">
        <v>55.58</v>
      </c>
      <c r="T51" s="32">
        <v>21.16</v>
      </c>
      <c r="U51" s="32">
        <v>37.53</v>
      </c>
      <c r="V51" s="32">
        <v>41.3</v>
      </c>
      <c r="W51" s="32">
        <v>109.14</v>
      </c>
      <c r="X51" s="32">
        <v>98.96</v>
      </c>
      <c r="Y51" s="32">
        <v>115.17</v>
      </c>
      <c r="Z51" s="32">
        <v>109.69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267</v>
      </c>
      <c r="G52" s="56" t="s">
        <v>309</v>
      </c>
      <c r="H52" s="33">
        <v>49260032.89</v>
      </c>
      <c r="I52" s="33">
        <v>11430159.36</v>
      </c>
      <c r="J52" s="33">
        <v>23404278.53</v>
      </c>
      <c r="K52" s="33">
        <v>14425595</v>
      </c>
      <c r="L52" s="33">
        <v>25200198.52</v>
      </c>
      <c r="M52" s="33">
        <v>5809106.75</v>
      </c>
      <c r="N52" s="33">
        <v>11147465.77</v>
      </c>
      <c r="O52" s="33">
        <v>8243626</v>
      </c>
      <c r="P52" s="118">
        <v>51.15</v>
      </c>
      <c r="Q52" s="118">
        <v>50.82</v>
      </c>
      <c r="R52" s="118">
        <v>47.63</v>
      </c>
      <c r="S52" s="118">
        <v>57.14</v>
      </c>
      <c r="T52" s="32">
        <v>23.05</v>
      </c>
      <c r="U52" s="32">
        <v>44.23</v>
      </c>
      <c r="V52" s="32">
        <v>32.71</v>
      </c>
      <c r="W52" s="32">
        <v>109.66</v>
      </c>
      <c r="X52" s="32">
        <v>97.7</v>
      </c>
      <c r="Y52" s="32">
        <v>125.59</v>
      </c>
      <c r="Z52" s="32">
        <v>101.03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267</v>
      </c>
      <c r="G53" s="56" t="s">
        <v>310</v>
      </c>
      <c r="H53" s="33">
        <v>82240784.05</v>
      </c>
      <c r="I53" s="33">
        <v>29835389.02</v>
      </c>
      <c r="J53" s="33">
        <v>39221767.03</v>
      </c>
      <c r="K53" s="33">
        <v>13183628</v>
      </c>
      <c r="L53" s="33">
        <v>43518121.35</v>
      </c>
      <c r="M53" s="33">
        <v>13643775.06</v>
      </c>
      <c r="N53" s="33">
        <v>21928616.29</v>
      </c>
      <c r="O53" s="33">
        <v>7945730</v>
      </c>
      <c r="P53" s="118">
        <v>52.91</v>
      </c>
      <c r="Q53" s="118">
        <v>45.73</v>
      </c>
      <c r="R53" s="118">
        <v>55.9</v>
      </c>
      <c r="S53" s="118">
        <v>60.26</v>
      </c>
      <c r="T53" s="32">
        <v>31.35</v>
      </c>
      <c r="U53" s="32">
        <v>50.38</v>
      </c>
      <c r="V53" s="32">
        <v>18.25</v>
      </c>
      <c r="W53" s="32">
        <v>132.3</v>
      </c>
      <c r="X53" s="32">
        <v>114.97</v>
      </c>
      <c r="Y53" s="32">
        <v>159</v>
      </c>
      <c r="Z53" s="32">
        <v>109.83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267</v>
      </c>
      <c r="G54" s="56" t="s">
        <v>311</v>
      </c>
      <c r="H54" s="33">
        <v>26888741.94</v>
      </c>
      <c r="I54" s="33">
        <v>5267612</v>
      </c>
      <c r="J54" s="33">
        <v>10650407.94</v>
      </c>
      <c r="K54" s="33">
        <v>10970722</v>
      </c>
      <c r="L54" s="33">
        <v>13710024.81</v>
      </c>
      <c r="M54" s="33">
        <v>2548964.49</v>
      </c>
      <c r="N54" s="33">
        <v>5120864.32</v>
      </c>
      <c r="O54" s="33">
        <v>6040196</v>
      </c>
      <c r="P54" s="118">
        <v>50.98</v>
      </c>
      <c r="Q54" s="118">
        <v>48.38</v>
      </c>
      <c r="R54" s="118">
        <v>48.08</v>
      </c>
      <c r="S54" s="118">
        <v>55.05</v>
      </c>
      <c r="T54" s="32">
        <v>18.59</v>
      </c>
      <c r="U54" s="32">
        <v>37.35</v>
      </c>
      <c r="V54" s="32">
        <v>44.05</v>
      </c>
      <c r="W54" s="32">
        <v>105.58</v>
      </c>
      <c r="X54" s="32">
        <v>91.2</v>
      </c>
      <c r="Y54" s="32">
        <v>111.19</v>
      </c>
      <c r="Z54" s="32">
        <v>108.15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267</v>
      </c>
      <c r="G55" s="56" t="s">
        <v>312</v>
      </c>
      <c r="H55" s="33">
        <v>18458710.39</v>
      </c>
      <c r="I55" s="33">
        <v>4013597</v>
      </c>
      <c r="J55" s="33">
        <v>7121840.39</v>
      </c>
      <c r="K55" s="33">
        <v>7323273</v>
      </c>
      <c r="L55" s="33">
        <v>9404431.06</v>
      </c>
      <c r="M55" s="33">
        <v>1729814.93</v>
      </c>
      <c r="N55" s="33">
        <v>3737116.13</v>
      </c>
      <c r="O55" s="33">
        <v>3937500</v>
      </c>
      <c r="P55" s="118">
        <v>50.94</v>
      </c>
      <c r="Q55" s="118">
        <v>43.09</v>
      </c>
      <c r="R55" s="118">
        <v>52.47</v>
      </c>
      <c r="S55" s="118">
        <v>53.76</v>
      </c>
      <c r="T55" s="32">
        <v>18.39</v>
      </c>
      <c r="U55" s="32">
        <v>39.73</v>
      </c>
      <c r="V55" s="32">
        <v>41.86</v>
      </c>
      <c r="W55" s="32">
        <v>91.64</v>
      </c>
      <c r="X55" s="32">
        <v>84.38</v>
      </c>
      <c r="Y55" s="32">
        <v>82.96</v>
      </c>
      <c r="Z55" s="32">
        <v>106.21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267</v>
      </c>
      <c r="G56" s="56" t="s">
        <v>313</v>
      </c>
      <c r="H56" s="33">
        <v>13568407.74</v>
      </c>
      <c r="I56" s="33">
        <v>3996106.8</v>
      </c>
      <c r="J56" s="33">
        <v>4274981.94</v>
      </c>
      <c r="K56" s="33">
        <v>5297319</v>
      </c>
      <c r="L56" s="33">
        <v>7351457.82</v>
      </c>
      <c r="M56" s="33">
        <v>1847100.74</v>
      </c>
      <c r="N56" s="33">
        <v>2616837.08</v>
      </c>
      <c r="O56" s="33">
        <v>2887520</v>
      </c>
      <c r="P56" s="118">
        <v>54.18</v>
      </c>
      <c r="Q56" s="118">
        <v>46.22</v>
      </c>
      <c r="R56" s="118">
        <v>61.21</v>
      </c>
      <c r="S56" s="118">
        <v>54.5</v>
      </c>
      <c r="T56" s="32">
        <v>25.12</v>
      </c>
      <c r="U56" s="32">
        <v>35.59</v>
      </c>
      <c r="V56" s="32">
        <v>39.27</v>
      </c>
      <c r="W56" s="32">
        <v>113.22</v>
      </c>
      <c r="X56" s="32">
        <v>99.77</v>
      </c>
      <c r="Y56" s="32">
        <v>136.16</v>
      </c>
      <c r="Z56" s="32">
        <v>106.16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267</v>
      </c>
      <c r="G57" s="56" t="s">
        <v>314</v>
      </c>
      <c r="H57" s="33">
        <v>37427526.3</v>
      </c>
      <c r="I57" s="33">
        <v>12211090</v>
      </c>
      <c r="J57" s="33">
        <v>14435950.3</v>
      </c>
      <c r="K57" s="33">
        <v>10780486</v>
      </c>
      <c r="L57" s="33">
        <v>20156340.53</v>
      </c>
      <c r="M57" s="33">
        <v>5361789.41</v>
      </c>
      <c r="N57" s="33">
        <v>8738087.12</v>
      </c>
      <c r="O57" s="33">
        <v>6056464</v>
      </c>
      <c r="P57" s="118">
        <v>53.85</v>
      </c>
      <c r="Q57" s="118">
        <v>43.9</v>
      </c>
      <c r="R57" s="118">
        <v>60.53</v>
      </c>
      <c r="S57" s="118">
        <v>56.17</v>
      </c>
      <c r="T57" s="32">
        <v>26.6</v>
      </c>
      <c r="U57" s="32">
        <v>43.35</v>
      </c>
      <c r="V57" s="32">
        <v>30.04</v>
      </c>
      <c r="W57" s="32">
        <v>99.49</v>
      </c>
      <c r="X57" s="32">
        <v>118.64</v>
      </c>
      <c r="Y57" s="32">
        <v>101.34</v>
      </c>
      <c r="Z57" s="32">
        <v>85.08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267</v>
      </c>
      <c r="G58" s="56" t="s">
        <v>315</v>
      </c>
      <c r="H58" s="33">
        <v>16738636.05</v>
      </c>
      <c r="I58" s="33">
        <v>4189909</v>
      </c>
      <c r="J58" s="33">
        <v>5617946.05</v>
      </c>
      <c r="K58" s="33">
        <v>6930781</v>
      </c>
      <c r="L58" s="33">
        <v>9355151.4</v>
      </c>
      <c r="M58" s="33">
        <v>2189793.99</v>
      </c>
      <c r="N58" s="33">
        <v>3324887.41</v>
      </c>
      <c r="O58" s="33">
        <v>3840470</v>
      </c>
      <c r="P58" s="118">
        <v>55.88</v>
      </c>
      <c r="Q58" s="118">
        <v>52.26</v>
      </c>
      <c r="R58" s="118">
        <v>59.18</v>
      </c>
      <c r="S58" s="118">
        <v>55.41</v>
      </c>
      <c r="T58" s="32">
        <v>23.4</v>
      </c>
      <c r="U58" s="32">
        <v>35.54</v>
      </c>
      <c r="V58" s="32">
        <v>41.05</v>
      </c>
      <c r="W58" s="32">
        <v>109.8</v>
      </c>
      <c r="X58" s="32">
        <v>104.07</v>
      </c>
      <c r="Y58" s="32">
        <v>121.39</v>
      </c>
      <c r="Z58" s="32">
        <v>104.45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267</v>
      </c>
      <c r="G59" s="56" t="s">
        <v>316</v>
      </c>
      <c r="H59" s="33">
        <v>14297361.81</v>
      </c>
      <c r="I59" s="33">
        <v>3083139.56</v>
      </c>
      <c r="J59" s="33">
        <v>5568556.25</v>
      </c>
      <c r="K59" s="33">
        <v>5645666</v>
      </c>
      <c r="L59" s="33">
        <v>7940394.8</v>
      </c>
      <c r="M59" s="33">
        <v>1426493.82</v>
      </c>
      <c r="N59" s="33">
        <v>3449894.98</v>
      </c>
      <c r="O59" s="33">
        <v>3064006</v>
      </c>
      <c r="P59" s="118">
        <v>55.53</v>
      </c>
      <c r="Q59" s="118">
        <v>46.26</v>
      </c>
      <c r="R59" s="118">
        <v>61.95</v>
      </c>
      <c r="S59" s="118">
        <v>54.27</v>
      </c>
      <c r="T59" s="32">
        <v>17.96</v>
      </c>
      <c r="U59" s="32">
        <v>43.44</v>
      </c>
      <c r="V59" s="32">
        <v>38.58</v>
      </c>
      <c r="W59" s="32">
        <v>93.83</v>
      </c>
      <c r="X59" s="32">
        <v>89.02</v>
      </c>
      <c r="Y59" s="32">
        <v>87.09</v>
      </c>
      <c r="Z59" s="32">
        <v>105.69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267</v>
      </c>
      <c r="G60" s="56" t="s">
        <v>317</v>
      </c>
      <c r="H60" s="33">
        <v>21321514.67</v>
      </c>
      <c r="I60" s="33">
        <v>5443591.26</v>
      </c>
      <c r="J60" s="33">
        <v>9668519.41</v>
      </c>
      <c r="K60" s="33">
        <v>6209404</v>
      </c>
      <c r="L60" s="33">
        <v>11112666.44</v>
      </c>
      <c r="M60" s="33">
        <v>2817447.58</v>
      </c>
      <c r="N60" s="33">
        <v>4845492.86</v>
      </c>
      <c r="O60" s="33">
        <v>3449726</v>
      </c>
      <c r="P60" s="118">
        <v>52.11</v>
      </c>
      <c r="Q60" s="118">
        <v>51.75</v>
      </c>
      <c r="R60" s="118">
        <v>50.11</v>
      </c>
      <c r="S60" s="118">
        <v>55.55</v>
      </c>
      <c r="T60" s="32">
        <v>25.35</v>
      </c>
      <c r="U60" s="32">
        <v>43.6</v>
      </c>
      <c r="V60" s="32">
        <v>31.04</v>
      </c>
      <c r="W60" s="32">
        <v>124.07</v>
      </c>
      <c r="X60" s="32">
        <v>147.59</v>
      </c>
      <c r="Y60" s="32">
        <v>141.63</v>
      </c>
      <c r="Z60" s="32">
        <v>95.12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267</v>
      </c>
      <c r="G61" s="56" t="s">
        <v>318</v>
      </c>
      <c r="H61" s="33">
        <v>23725918.11</v>
      </c>
      <c r="I61" s="33">
        <v>7735375</v>
      </c>
      <c r="J61" s="33">
        <v>8340276.11</v>
      </c>
      <c r="K61" s="33">
        <v>7650267</v>
      </c>
      <c r="L61" s="33">
        <v>11797329.04</v>
      </c>
      <c r="M61" s="33">
        <v>3037410.4</v>
      </c>
      <c r="N61" s="33">
        <v>4493794.64</v>
      </c>
      <c r="O61" s="33">
        <v>4266124</v>
      </c>
      <c r="P61" s="118">
        <v>49.72</v>
      </c>
      <c r="Q61" s="118">
        <v>39.26</v>
      </c>
      <c r="R61" s="118">
        <v>53.88</v>
      </c>
      <c r="S61" s="118">
        <v>55.76</v>
      </c>
      <c r="T61" s="32">
        <v>25.74</v>
      </c>
      <c r="U61" s="32">
        <v>38.09</v>
      </c>
      <c r="V61" s="32">
        <v>36.16</v>
      </c>
      <c r="W61" s="32">
        <v>100.98</v>
      </c>
      <c r="X61" s="32">
        <v>91.82</v>
      </c>
      <c r="Y61" s="32">
        <v>100.01</v>
      </c>
      <c r="Z61" s="32">
        <v>109.91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267</v>
      </c>
      <c r="G62" s="56" t="s">
        <v>270</v>
      </c>
      <c r="H62" s="33">
        <v>45400822.95</v>
      </c>
      <c r="I62" s="33">
        <v>12445543</v>
      </c>
      <c r="J62" s="33">
        <v>16220093.95</v>
      </c>
      <c r="K62" s="33">
        <v>16735186</v>
      </c>
      <c r="L62" s="33">
        <v>23493421.48</v>
      </c>
      <c r="M62" s="33">
        <v>5443819.86</v>
      </c>
      <c r="N62" s="33">
        <v>8828047.62</v>
      </c>
      <c r="O62" s="33">
        <v>9221554</v>
      </c>
      <c r="P62" s="118">
        <v>51.74</v>
      </c>
      <c r="Q62" s="118">
        <v>43.74</v>
      </c>
      <c r="R62" s="118">
        <v>54.42</v>
      </c>
      <c r="S62" s="118">
        <v>55.1</v>
      </c>
      <c r="T62" s="32">
        <v>23.17</v>
      </c>
      <c r="U62" s="32">
        <v>37.57</v>
      </c>
      <c r="V62" s="32">
        <v>39.25</v>
      </c>
      <c r="W62" s="32">
        <v>102.61</v>
      </c>
      <c r="X62" s="32">
        <v>94.41</v>
      </c>
      <c r="Y62" s="32">
        <v>102.74</v>
      </c>
      <c r="Z62" s="32">
        <v>108.02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267</v>
      </c>
      <c r="G63" s="56" t="s">
        <v>319</v>
      </c>
      <c r="H63" s="33">
        <v>37555635.24</v>
      </c>
      <c r="I63" s="33">
        <v>8106593.5</v>
      </c>
      <c r="J63" s="33">
        <v>14897358.74</v>
      </c>
      <c r="K63" s="33">
        <v>14551683</v>
      </c>
      <c r="L63" s="33">
        <v>18980774.01</v>
      </c>
      <c r="M63" s="33">
        <v>3984466.66</v>
      </c>
      <c r="N63" s="33">
        <v>6986933.35</v>
      </c>
      <c r="O63" s="33">
        <v>8009374</v>
      </c>
      <c r="P63" s="118">
        <v>50.54</v>
      </c>
      <c r="Q63" s="118">
        <v>49.15</v>
      </c>
      <c r="R63" s="118">
        <v>46.9</v>
      </c>
      <c r="S63" s="118">
        <v>55.04</v>
      </c>
      <c r="T63" s="32">
        <v>20.99</v>
      </c>
      <c r="U63" s="32">
        <v>36.81</v>
      </c>
      <c r="V63" s="32">
        <v>42.19</v>
      </c>
      <c r="W63" s="32">
        <v>102.46</v>
      </c>
      <c r="X63" s="32">
        <v>107.53</v>
      </c>
      <c r="Y63" s="32">
        <v>95.9</v>
      </c>
      <c r="Z63" s="32">
        <v>106.31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267</v>
      </c>
      <c r="G64" s="56" t="s">
        <v>320</v>
      </c>
      <c r="H64" s="33">
        <v>47000984.42</v>
      </c>
      <c r="I64" s="33">
        <v>12652919.98</v>
      </c>
      <c r="J64" s="33">
        <v>20418861.44</v>
      </c>
      <c r="K64" s="33">
        <v>13929203</v>
      </c>
      <c r="L64" s="33">
        <v>20538354.59</v>
      </c>
      <c r="M64" s="33">
        <v>4850653.01</v>
      </c>
      <c r="N64" s="33">
        <v>7880319.58</v>
      </c>
      <c r="O64" s="33">
        <v>7807382</v>
      </c>
      <c r="P64" s="118">
        <v>43.69</v>
      </c>
      <c r="Q64" s="118">
        <v>38.33</v>
      </c>
      <c r="R64" s="118">
        <v>38.59</v>
      </c>
      <c r="S64" s="118">
        <v>56.05</v>
      </c>
      <c r="T64" s="32">
        <v>23.61</v>
      </c>
      <c r="U64" s="32">
        <v>38.36</v>
      </c>
      <c r="V64" s="32">
        <v>38.01</v>
      </c>
      <c r="W64" s="32">
        <v>104.06</v>
      </c>
      <c r="X64" s="32">
        <v>107.04</v>
      </c>
      <c r="Y64" s="32">
        <v>101.7</v>
      </c>
      <c r="Z64" s="32">
        <v>104.71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267</v>
      </c>
      <c r="G65" s="56" t="s">
        <v>321</v>
      </c>
      <c r="H65" s="33">
        <v>24151218.91</v>
      </c>
      <c r="I65" s="33">
        <v>4197942</v>
      </c>
      <c r="J65" s="33">
        <v>12387428.91</v>
      </c>
      <c r="K65" s="33">
        <v>7565848</v>
      </c>
      <c r="L65" s="33">
        <v>11070977.55</v>
      </c>
      <c r="M65" s="33">
        <v>2178912.53</v>
      </c>
      <c r="N65" s="33">
        <v>4729015.02</v>
      </c>
      <c r="O65" s="33">
        <v>4163050</v>
      </c>
      <c r="P65" s="118">
        <v>45.84</v>
      </c>
      <c r="Q65" s="118">
        <v>51.9</v>
      </c>
      <c r="R65" s="118">
        <v>38.17</v>
      </c>
      <c r="S65" s="118">
        <v>55.02</v>
      </c>
      <c r="T65" s="32">
        <v>19.68</v>
      </c>
      <c r="U65" s="32">
        <v>42.71</v>
      </c>
      <c r="V65" s="32">
        <v>37.6</v>
      </c>
      <c r="W65" s="32">
        <v>106.03</v>
      </c>
      <c r="X65" s="32">
        <v>113.66</v>
      </c>
      <c r="Y65" s="32">
        <v>102.75</v>
      </c>
      <c r="Z65" s="32">
        <v>106.16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267</v>
      </c>
      <c r="G66" s="56" t="s">
        <v>322</v>
      </c>
      <c r="H66" s="33">
        <v>16483861.69</v>
      </c>
      <c r="I66" s="33">
        <v>5775770.42</v>
      </c>
      <c r="J66" s="33">
        <v>5405570.27</v>
      </c>
      <c r="K66" s="33">
        <v>5302521</v>
      </c>
      <c r="L66" s="33">
        <v>8605709.29</v>
      </c>
      <c r="M66" s="33">
        <v>2624547.26</v>
      </c>
      <c r="N66" s="33">
        <v>3052696.03</v>
      </c>
      <c r="O66" s="33">
        <v>2928466</v>
      </c>
      <c r="P66" s="118">
        <v>52.2</v>
      </c>
      <c r="Q66" s="118">
        <v>45.44</v>
      </c>
      <c r="R66" s="118">
        <v>56.47</v>
      </c>
      <c r="S66" s="118">
        <v>55.22</v>
      </c>
      <c r="T66" s="32">
        <v>30.49</v>
      </c>
      <c r="U66" s="32">
        <v>35.47</v>
      </c>
      <c r="V66" s="32">
        <v>34.02</v>
      </c>
      <c r="W66" s="32">
        <v>107.63</v>
      </c>
      <c r="X66" s="32">
        <v>101.09</v>
      </c>
      <c r="Y66" s="32">
        <v>121.42</v>
      </c>
      <c r="Z66" s="32">
        <v>101.49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267</v>
      </c>
      <c r="G67" s="56" t="s">
        <v>323</v>
      </c>
      <c r="H67" s="33">
        <v>29454811.21</v>
      </c>
      <c r="I67" s="33">
        <v>8821834.84</v>
      </c>
      <c r="J67" s="33">
        <v>11821175.37</v>
      </c>
      <c r="K67" s="33">
        <v>8811801</v>
      </c>
      <c r="L67" s="33">
        <v>15498632.64</v>
      </c>
      <c r="M67" s="33">
        <v>4216261.61</v>
      </c>
      <c r="N67" s="33">
        <v>6364821.03</v>
      </c>
      <c r="O67" s="33">
        <v>4917550</v>
      </c>
      <c r="P67" s="118">
        <v>52.61</v>
      </c>
      <c r="Q67" s="118">
        <v>47.79</v>
      </c>
      <c r="R67" s="118">
        <v>53.84</v>
      </c>
      <c r="S67" s="118">
        <v>55.8</v>
      </c>
      <c r="T67" s="32">
        <v>27.2</v>
      </c>
      <c r="U67" s="32">
        <v>41.06</v>
      </c>
      <c r="V67" s="32">
        <v>31.72</v>
      </c>
      <c r="W67" s="32">
        <v>117.3</v>
      </c>
      <c r="X67" s="32">
        <v>109.45</v>
      </c>
      <c r="Y67" s="32">
        <v>144.28</v>
      </c>
      <c r="Z67" s="32">
        <v>99.36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267</v>
      </c>
      <c r="G68" s="56" t="s">
        <v>324</v>
      </c>
      <c r="H68" s="33">
        <v>14734443.18</v>
      </c>
      <c r="I68" s="33">
        <v>5337203</v>
      </c>
      <c r="J68" s="33">
        <v>5171365.18</v>
      </c>
      <c r="K68" s="33">
        <v>4225875</v>
      </c>
      <c r="L68" s="33">
        <v>8015525.29</v>
      </c>
      <c r="M68" s="33">
        <v>2599777.48</v>
      </c>
      <c r="N68" s="33">
        <v>3053771.81</v>
      </c>
      <c r="O68" s="33">
        <v>2361976</v>
      </c>
      <c r="P68" s="118">
        <v>54.39</v>
      </c>
      <c r="Q68" s="118">
        <v>48.71</v>
      </c>
      <c r="R68" s="118">
        <v>59.05</v>
      </c>
      <c r="S68" s="118">
        <v>55.89</v>
      </c>
      <c r="T68" s="32">
        <v>32.43</v>
      </c>
      <c r="U68" s="32">
        <v>38.09</v>
      </c>
      <c r="V68" s="32">
        <v>29.46</v>
      </c>
      <c r="W68" s="32">
        <v>115.39</v>
      </c>
      <c r="X68" s="32">
        <v>122.71</v>
      </c>
      <c r="Y68" s="32">
        <v>125.98</v>
      </c>
      <c r="Z68" s="32">
        <v>98.26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267</v>
      </c>
      <c r="G69" s="56" t="s">
        <v>325</v>
      </c>
      <c r="H69" s="33">
        <v>76077970.47</v>
      </c>
      <c r="I69" s="33">
        <v>33770766.5</v>
      </c>
      <c r="J69" s="33">
        <v>29885196.97</v>
      </c>
      <c r="K69" s="33">
        <v>12422007</v>
      </c>
      <c r="L69" s="33">
        <v>39235140.77</v>
      </c>
      <c r="M69" s="33">
        <v>16346834.1</v>
      </c>
      <c r="N69" s="33">
        <v>15471184.67</v>
      </c>
      <c r="O69" s="33">
        <v>7417122</v>
      </c>
      <c r="P69" s="118">
        <v>51.57</v>
      </c>
      <c r="Q69" s="118">
        <v>48.4</v>
      </c>
      <c r="R69" s="118">
        <v>51.76</v>
      </c>
      <c r="S69" s="118">
        <v>59.7</v>
      </c>
      <c r="T69" s="32">
        <v>41.66</v>
      </c>
      <c r="U69" s="32">
        <v>39.43</v>
      </c>
      <c r="V69" s="32">
        <v>18.9</v>
      </c>
      <c r="W69" s="32">
        <v>117.68</v>
      </c>
      <c r="X69" s="32">
        <v>107.91</v>
      </c>
      <c r="Y69" s="32">
        <v>134.78</v>
      </c>
      <c r="Z69" s="32">
        <v>110.5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267</v>
      </c>
      <c r="G70" s="56" t="s">
        <v>326</v>
      </c>
      <c r="H70" s="33">
        <v>13479427.47</v>
      </c>
      <c r="I70" s="33">
        <v>3503105</v>
      </c>
      <c r="J70" s="33">
        <v>5374268.47</v>
      </c>
      <c r="K70" s="33">
        <v>4602054</v>
      </c>
      <c r="L70" s="33">
        <v>6678201.81</v>
      </c>
      <c r="M70" s="33">
        <v>1354990.13</v>
      </c>
      <c r="N70" s="33">
        <v>2824359.68</v>
      </c>
      <c r="O70" s="33">
        <v>2498852</v>
      </c>
      <c r="P70" s="118">
        <v>49.54</v>
      </c>
      <c r="Q70" s="118">
        <v>38.67</v>
      </c>
      <c r="R70" s="118">
        <v>52.55</v>
      </c>
      <c r="S70" s="118">
        <v>54.29</v>
      </c>
      <c r="T70" s="32">
        <v>20.28</v>
      </c>
      <c r="U70" s="32">
        <v>42.29</v>
      </c>
      <c r="V70" s="32">
        <v>37.41</v>
      </c>
      <c r="W70" s="32">
        <v>92.5</v>
      </c>
      <c r="X70" s="32">
        <v>76.24</v>
      </c>
      <c r="Y70" s="32">
        <v>94.73</v>
      </c>
      <c r="Z70" s="32">
        <v>101.53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267</v>
      </c>
      <c r="G71" s="56" t="s">
        <v>327</v>
      </c>
      <c r="H71" s="33">
        <v>21401566.39</v>
      </c>
      <c r="I71" s="33">
        <v>5676147.21</v>
      </c>
      <c r="J71" s="33">
        <v>8984866.18</v>
      </c>
      <c r="K71" s="33">
        <v>6740553</v>
      </c>
      <c r="L71" s="33">
        <v>11175078.43</v>
      </c>
      <c r="M71" s="33">
        <v>2819705.41</v>
      </c>
      <c r="N71" s="33">
        <v>4604627.02</v>
      </c>
      <c r="O71" s="33">
        <v>3750746</v>
      </c>
      <c r="P71" s="118">
        <v>52.21</v>
      </c>
      <c r="Q71" s="118">
        <v>49.67</v>
      </c>
      <c r="R71" s="118">
        <v>51.24</v>
      </c>
      <c r="S71" s="118">
        <v>55.64</v>
      </c>
      <c r="T71" s="32">
        <v>25.23</v>
      </c>
      <c r="U71" s="32">
        <v>41.2</v>
      </c>
      <c r="V71" s="32">
        <v>33.56</v>
      </c>
      <c r="W71" s="32">
        <v>125.09</v>
      </c>
      <c r="X71" s="32">
        <v>111.46</v>
      </c>
      <c r="Y71" s="32">
        <v>160.8</v>
      </c>
      <c r="Z71" s="32">
        <v>105.94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267</v>
      </c>
      <c r="G72" s="56" t="s">
        <v>328</v>
      </c>
      <c r="H72" s="33">
        <v>36375361.34</v>
      </c>
      <c r="I72" s="33">
        <v>7783671</v>
      </c>
      <c r="J72" s="33">
        <v>16815385.34</v>
      </c>
      <c r="K72" s="33">
        <v>11776305</v>
      </c>
      <c r="L72" s="33">
        <v>17132981.87</v>
      </c>
      <c r="M72" s="33">
        <v>3763069.32</v>
      </c>
      <c r="N72" s="33">
        <v>6806738.55</v>
      </c>
      <c r="O72" s="33">
        <v>6563174</v>
      </c>
      <c r="P72" s="118">
        <v>47.1</v>
      </c>
      <c r="Q72" s="118">
        <v>48.34</v>
      </c>
      <c r="R72" s="118">
        <v>40.47</v>
      </c>
      <c r="S72" s="118">
        <v>55.73</v>
      </c>
      <c r="T72" s="32">
        <v>21.96</v>
      </c>
      <c r="U72" s="32">
        <v>39.72</v>
      </c>
      <c r="V72" s="32">
        <v>38.3</v>
      </c>
      <c r="W72" s="32">
        <v>98.56</v>
      </c>
      <c r="X72" s="32">
        <v>78.51</v>
      </c>
      <c r="Y72" s="32">
        <v>105.76</v>
      </c>
      <c r="Z72" s="32">
        <v>106.64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267</v>
      </c>
      <c r="G73" s="56" t="s">
        <v>329</v>
      </c>
      <c r="H73" s="33">
        <v>28459206.99</v>
      </c>
      <c r="I73" s="33">
        <v>6503704.1</v>
      </c>
      <c r="J73" s="33">
        <v>11909217.89</v>
      </c>
      <c r="K73" s="33">
        <v>10046285</v>
      </c>
      <c r="L73" s="33">
        <v>13883065.5</v>
      </c>
      <c r="M73" s="33">
        <v>3407734.81</v>
      </c>
      <c r="N73" s="33">
        <v>4925996.69</v>
      </c>
      <c r="O73" s="33">
        <v>5549334</v>
      </c>
      <c r="P73" s="118">
        <v>48.78</v>
      </c>
      <c r="Q73" s="118">
        <v>52.39</v>
      </c>
      <c r="R73" s="118">
        <v>41.36</v>
      </c>
      <c r="S73" s="118">
        <v>55.23</v>
      </c>
      <c r="T73" s="32">
        <v>24.54</v>
      </c>
      <c r="U73" s="32">
        <v>35.48</v>
      </c>
      <c r="V73" s="32">
        <v>39.97</v>
      </c>
      <c r="W73" s="32">
        <v>106.62</v>
      </c>
      <c r="X73" s="32">
        <v>95.88</v>
      </c>
      <c r="Y73" s="32">
        <v>121.61</v>
      </c>
      <c r="Z73" s="32">
        <v>102.46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267</v>
      </c>
      <c r="G74" s="56" t="s">
        <v>330</v>
      </c>
      <c r="H74" s="33">
        <v>42399085.73</v>
      </c>
      <c r="I74" s="33">
        <v>9869898</v>
      </c>
      <c r="J74" s="33">
        <v>17340855.73</v>
      </c>
      <c r="K74" s="33">
        <v>15188332</v>
      </c>
      <c r="L74" s="33">
        <v>21271862.14</v>
      </c>
      <c r="M74" s="33">
        <v>3986809.13</v>
      </c>
      <c r="N74" s="33">
        <v>8826279.01</v>
      </c>
      <c r="O74" s="33">
        <v>8458774</v>
      </c>
      <c r="P74" s="118">
        <v>50.17</v>
      </c>
      <c r="Q74" s="118">
        <v>40.39</v>
      </c>
      <c r="R74" s="118">
        <v>50.89</v>
      </c>
      <c r="S74" s="118">
        <v>55.69</v>
      </c>
      <c r="T74" s="32">
        <v>18.74</v>
      </c>
      <c r="U74" s="32">
        <v>41.49</v>
      </c>
      <c r="V74" s="32">
        <v>39.76</v>
      </c>
      <c r="W74" s="32">
        <v>93.07</v>
      </c>
      <c r="X74" s="32">
        <v>73.45</v>
      </c>
      <c r="Y74" s="32">
        <v>98.42</v>
      </c>
      <c r="Z74" s="32">
        <v>100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267</v>
      </c>
      <c r="G75" s="56" t="s">
        <v>331</v>
      </c>
      <c r="H75" s="33">
        <v>38052800.57</v>
      </c>
      <c r="I75" s="33">
        <v>9750920.2</v>
      </c>
      <c r="J75" s="33">
        <v>15173251.37</v>
      </c>
      <c r="K75" s="33">
        <v>13128629</v>
      </c>
      <c r="L75" s="33">
        <v>20619034.47</v>
      </c>
      <c r="M75" s="33">
        <v>4157981.45</v>
      </c>
      <c r="N75" s="33">
        <v>9174321.02</v>
      </c>
      <c r="O75" s="33">
        <v>7286732</v>
      </c>
      <c r="P75" s="118">
        <v>54.18</v>
      </c>
      <c r="Q75" s="118">
        <v>42.64</v>
      </c>
      <c r="R75" s="118">
        <v>60.46</v>
      </c>
      <c r="S75" s="118">
        <v>55.5</v>
      </c>
      <c r="T75" s="32">
        <v>20.16</v>
      </c>
      <c r="U75" s="32">
        <v>44.49</v>
      </c>
      <c r="V75" s="32">
        <v>35.33</v>
      </c>
      <c r="W75" s="32">
        <v>104.42</v>
      </c>
      <c r="X75" s="32">
        <v>94.38</v>
      </c>
      <c r="Y75" s="32">
        <v>109.78</v>
      </c>
      <c r="Z75" s="32">
        <v>104.34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267</v>
      </c>
      <c r="G76" s="56" t="s">
        <v>332</v>
      </c>
      <c r="H76" s="33">
        <v>21891185.65</v>
      </c>
      <c r="I76" s="33">
        <v>4524595</v>
      </c>
      <c r="J76" s="33">
        <v>10669044.65</v>
      </c>
      <c r="K76" s="33">
        <v>6697546</v>
      </c>
      <c r="L76" s="33">
        <v>10756374.19</v>
      </c>
      <c r="M76" s="33">
        <v>2282960.8</v>
      </c>
      <c r="N76" s="33">
        <v>4811253.39</v>
      </c>
      <c r="O76" s="33">
        <v>3662160</v>
      </c>
      <c r="P76" s="118">
        <v>49.13</v>
      </c>
      <c r="Q76" s="118">
        <v>50.45</v>
      </c>
      <c r="R76" s="118">
        <v>45.09</v>
      </c>
      <c r="S76" s="118">
        <v>54.67</v>
      </c>
      <c r="T76" s="32">
        <v>21.22</v>
      </c>
      <c r="U76" s="32">
        <v>44.72</v>
      </c>
      <c r="V76" s="32">
        <v>34.04</v>
      </c>
      <c r="W76" s="32">
        <v>112.66</v>
      </c>
      <c r="X76" s="32">
        <v>106.76</v>
      </c>
      <c r="Y76" s="32">
        <v>123.99</v>
      </c>
      <c r="Z76" s="32">
        <v>103.78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267</v>
      </c>
      <c r="G77" s="56" t="s">
        <v>333</v>
      </c>
      <c r="H77" s="33">
        <v>24666249.73</v>
      </c>
      <c r="I77" s="33">
        <v>6038887.01</v>
      </c>
      <c r="J77" s="33">
        <v>9411912.72</v>
      </c>
      <c r="K77" s="33">
        <v>9215450</v>
      </c>
      <c r="L77" s="33">
        <v>11714354.87</v>
      </c>
      <c r="M77" s="33">
        <v>2075686.14</v>
      </c>
      <c r="N77" s="33">
        <v>4489392.73</v>
      </c>
      <c r="O77" s="33">
        <v>5149276</v>
      </c>
      <c r="P77" s="118">
        <v>47.49</v>
      </c>
      <c r="Q77" s="118">
        <v>34.37</v>
      </c>
      <c r="R77" s="118">
        <v>47.69</v>
      </c>
      <c r="S77" s="118">
        <v>55.87</v>
      </c>
      <c r="T77" s="32">
        <v>17.71</v>
      </c>
      <c r="U77" s="32">
        <v>38.32</v>
      </c>
      <c r="V77" s="32">
        <v>43.95</v>
      </c>
      <c r="W77" s="32">
        <v>115.11</v>
      </c>
      <c r="X77" s="32">
        <v>97.67</v>
      </c>
      <c r="Y77" s="32">
        <v>144.42</v>
      </c>
      <c r="Z77" s="32">
        <v>104.16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267</v>
      </c>
      <c r="G78" s="56" t="s">
        <v>334</v>
      </c>
      <c r="H78" s="33">
        <v>24616896.06</v>
      </c>
      <c r="I78" s="33">
        <v>7223986.67</v>
      </c>
      <c r="J78" s="33">
        <v>8915568.39</v>
      </c>
      <c r="K78" s="33">
        <v>8477341</v>
      </c>
      <c r="L78" s="33">
        <v>11364687.55</v>
      </c>
      <c r="M78" s="33">
        <v>2677970.3</v>
      </c>
      <c r="N78" s="33">
        <v>4064037.25</v>
      </c>
      <c r="O78" s="33">
        <v>4622680</v>
      </c>
      <c r="P78" s="118">
        <v>46.16</v>
      </c>
      <c r="Q78" s="118">
        <v>37.07</v>
      </c>
      <c r="R78" s="118">
        <v>45.58</v>
      </c>
      <c r="S78" s="118">
        <v>54.52</v>
      </c>
      <c r="T78" s="32">
        <v>23.56</v>
      </c>
      <c r="U78" s="32">
        <v>35.76</v>
      </c>
      <c r="V78" s="32">
        <v>40.67</v>
      </c>
      <c r="W78" s="32">
        <v>109.86</v>
      </c>
      <c r="X78" s="32">
        <v>108.2</v>
      </c>
      <c r="Y78" s="32">
        <v>118.32</v>
      </c>
      <c r="Z78" s="32">
        <v>104.25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267</v>
      </c>
      <c r="G79" s="56" t="s">
        <v>335</v>
      </c>
      <c r="H79" s="33">
        <v>73203409.95</v>
      </c>
      <c r="I79" s="33">
        <v>33120033.23</v>
      </c>
      <c r="J79" s="33">
        <v>30035064.72</v>
      </c>
      <c r="K79" s="33">
        <v>10048312</v>
      </c>
      <c r="L79" s="33">
        <v>38720492.6</v>
      </c>
      <c r="M79" s="33">
        <v>16087223.01</v>
      </c>
      <c r="N79" s="33">
        <v>16509621.59</v>
      </c>
      <c r="O79" s="33">
        <v>6123648</v>
      </c>
      <c r="P79" s="118">
        <v>52.89</v>
      </c>
      <c r="Q79" s="118">
        <v>48.57</v>
      </c>
      <c r="R79" s="118">
        <v>54.96</v>
      </c>
      <c r="S79" s="118">
        <v>60.94</v>
      </c>
      <c r="T79" s="32">
        <v>41.54</v>
      </c>
      <c r="U79" s="32">
        <v>42.63</v>
      </c>
      <c r="V79" s="32">
        <v>15.81</v>
      </c>
      <c r="W79" s="32">
        <v>116.69</v>
      </c>
      <c r="X79" s="32">
        <v>103.39</v>
      </c>
      <c r="Y79" s="32">
        <v>135.92</v>
      </c>
      <c r="Z79" s="32">
        <v>111.83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267</v>
      </c>
      <c r="G80" s="56" t="s">
        <v>336</v>
      </c>
      <c r="H80" s="33">
        <v>23151103.43</v>
      </c>
      <c r="I80" s="33">
        <v>5799969</v>
      </c>
      <c r="J80" s="33">
        <v>9191706.43</v>
      </c>
      <c r="K80" s="33">
        <v>8159428</v>
      </c>
      <c r="L80" s="33">
        <v>12333211.14</v>
      </c>
      <c r="M80" s="33">
        <v>2525242.11</v>
      </c>
      <c r="N80" s="33">
        <v>5287629.03</v>
      </c>
      <c r="O80" s="33">
        <v>4520340</v>
      </c>
      <c r="P80" s="118">
        <v>53.27</v>
      </c>
      <c r="Q80" s="118">
        <v>43.53</v>
      </c>
      <c r="R80" s="118">
        <v>57.52</v>
      </c>
      <c r="S80" s="118">
        <v>55.4</v>
      </c>
      <c r="T80" s="32">
        <v>20.47</v>
      </c>
      <c r="U80" s="32">
        <v>42.87</v>
      </c>
      <c r="V80" s="32">
        <v>36.65</v>
      </c>
      <c r="W80" s="32">
        <v>115.08</v>
      </c>
      <c r="X80" s="32">
        <v>97.59</v>
      </c>
      <c r="Y80" s="32">
        <v>136.32</v>
      </c>
      <c r="Z80" s="32">
        <v>106.33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267</v>
      </c>
      <c r="G81" s="56" t="s">
        <v>337</v>
      </c>
      <c r="H81" s="33">
        <v>50229186.07</v>
      </c>
      <c r="I81" s="33">
        <v>19457068.91</v>
      </c>
      <c r="J81" s="33">
        <v>20779488.16</v>
      </c>
      <c r="K81" s="33">
        <v>9992629</v>
      </c>
      <c r="L81" s="33">
        <v>24083632.58</v>
      </c>
      <c r="M81" s="33">
        <v>8442683.46</v>
      </c>
      <c r="N81" s="33">
        <v>9827761.12</v>
      </c>
      <c r="O81" s="33">
        <v>5813188</v>
      </c>
      <c r="P81" s="118">
        <v>47.94</v>
      </c>
      <c r="Q81" s="118">
        <v>43.39</v>
      </c>
      <c r="R81" s="118">
        <v>47.29</v>
      </c>
      <c r="S81" s="118">
        <v>58.17</v>
      </c>
      <c r="T81" s="32">
        <v>35.05</v>
      </c>
      <c r="U81" s="32">
        <v>40.8</v>
      </c>
      <c r="V81" s="32">
        <v>24.13</v>
      </c>
      <c r="W81" s="32">
        <v>109.22</v>
      </c>
      <c r="X81" s="32">
        <v>112.7</v>
      </c>
      <c r="Y81" s="32">
        <v>111.45</v>
      </c>
      <c r="Z81" s="32">
        <v>101.24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267</v>
      </c>
      <c r="G82" s="56" t="s">
        <v>271</v>
      </c>
      <c r="H82" s="33">
        <v>39286744.76</v>
      </c>
      <c r="I82" s="33">
        <v>15555892</v>
      </c>
      <c r="J82" s="33">
        <v>13723514.76</v>
      </c>
      <c r="K82" s="33">
        <v>10007338</v>
      </c>
      <c r="L82" s="33">
        <v>20095545.47</v>
      </c>
      <c r="M82" s="33">
        <v>6957733.8</v>
      </c>
      <c r="N82" s="33">
        <v>7374541.67</v>
      </c>
      <c r="O82" s="33">
        <v>5763270</v>
      </c>
      <c r="P82" s="118">
        <v>51.15</v>
      </c>
      <c r="Q82" s="118">
        <v>44.72</v>
      </c>
      <c r="R82" s="118">
        <v>53.73</v>
      </c>
      <c r="S82" s="118">
        <v>57.59</v>
      </c>
      <c r="T82" s="32">
        <v>34.62</v>
      </c>
      <c r="U82" s="32">
        <v>36.69</v>
      </c>
      <c r="V82" s="32">
        <v>28.67</v>
      </c>
      <c r="W82" s="32">
        <v>105.47</v>
      </c>
      <c r="X82" s="32">
        <v>83.8</v>
      </c>
      <c r="Y82" s="32">
        <v>131.34</v>
      </c>
      <c r="Z82" s="32">
        <v>112.24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267</v>
      </c>
      <c r="G83" s="56" t="s">
        <v>338</v>
      </c>
      <c r="H83" s="33">
        <v>16956678.19</v>
      </c>
      <c r="I83" s="33">
        <v>5280110.65</v>
      </c>
      <c r="J83" s="33">
        <v>6872606.54</v>
      </c>
      <c r="K83" s="33">
        <v>4803961</v>
      </c>
      <c r="L83" s="33">
        <v>9312609.01</v>
      </c>
      <c r="M83" s="33">
        <v>2437585.9</v>
      </c>
      <c r="N83" s="33">
        <v>4270317.11</v>
      </c>
      <c r="O83" s="33">
        <v>2604706</v>
      </c>
      <c r="P83" s="118">
        <v>54.92</v>
      </c>
      <c r="Q83" s="118">
        <v>46.16</v>
      </c>
      <c r="R83" s="118">
        <v>62.13</v>
      </c>
      <c r="S83" s="118">
        <v>54.21</v>
      </c>
      <c r="T83" s="32">
        <v>26.17</v>
      </c>
      <c r="U83" s="32">
        <v>45.85</v>
      </c>
      <c r="V83" s="32">
        <v>27.96</v>
      </c>
      <c r="W83" s="32">
        <v>129.87</v>
      </c>
      <c r="X83" s="32">
        <v>106.61</v>
      </c>
      <c r="Y83" s="32">
        <v>181.16</v>
      </c>
      <c r="Z83" s="32">
        <v>103.08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267</v>
      </c>
      <c r="G84" s="56" t="s">
        <v>272</v>
      </c>
      <c r="H84" s="33">
        <v>32708899.59</v>
      </c>
      <c r="I84" s="33">
        <v>10360692.9</v>
      </c>
      <c r="J84" s="33">
        <v>11989352.69</v>
      </c>
      <c r="K84" s="33">
        <v>10358854</v>
      </c>
      <c r="L84" s="33">
        <v>16389304.18</v>
      </c>
      <c r="M84" s="33">
        <v>4571789.77</v>
      </c>
      <c r="N84" s="33">
        <v>6046982.41</v>
      </c>
      <c r="O84" s="33">
        <v>5770532</v>
      </c>
      <c r="P84" s="118">
        <v>50.1</v>
      </c>
      <c r="Q84" s="118">
        <v>44.12</v>
      </c>
      <c r="R84" s="118">
        <v>50.43</v>
      </c>
      <c r="S84" s="118">
        <v>55.7</v>
      </c>
      <c r="T84" s="32">
        <v>27.89</v>
      </c>
      <c r="U84" s="32">
        <v>36.89</v>
      </c>
      <c r="V84" s="32">
        <v>35.2</v>
      </c>
      <c r="W84" s="32">
        <v>107.84</v>
      </c>
      <c r="X84" s="32">
        <v>85.6</v>
      </c>
      <c r="Y84" s="32">
        <v>132.64</v>
      </c>
      <c r="Z84" s="32">
        <v>108.92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267</v>
      </c>
      <c r="G85" s="56" t="s">
        <v>339</v>
      </c>
      <c r="H85" s="33">
        <v>16317212.7</v>
      </c>
      <c r="I85" s="33">
        <v>3506019.28</v>
      </c>
      <c r="J85" s="33">
        <v>7098994.42</v>
      </c>
      <c r="K85" s="33">
        <v>5712199</v>
      </c>
      <c r="L85" s="33">
        <v>7556279.73</v>
      </c>
      <c r="M85" s="33">
        <v>1592242.29</v>
      </c>
      <c r="N85" s="33">
        <v>2817459.44</v>
      </c>
      <c r="O85" s="33">
        <v>3146578</v>
      </c>
      <c r="P85" s="118">
        <v>46.3</v>
      </c>
      <c r="Q85" s="118">
        <v>45.41</v>
      </c>
      <c r="R85" s="118">
        <v>39.68</v>
      </c>
      <c r="S85" s="118">
        <v>55.08</v>
      </c>
      <c r="T85" s="32">
        <v>21.07</v>
      </c>
      <c r="U85" s="32">
        <v>37.28</v>
      </c>
      <c r="V85" s="32">
        <v>41.64</v>
      </c>
      <c r="W85" s="32">
        <v>99.2</v>
      </c>
      <c r="X85" s="32">
        <v>90.69</v>
      </c>
      <c r="Y85" s="32">
        <v>99.04</v>
      </c>
      <c r="Z85" s="32">
        <v>104.29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267</v>
      </c>
      <c r="G86" s="56" t="s">
        <v>340</v>
      </c>
      <c r="H86" s="33">
        <v>26579333.3</v>
      </c>
      <c r="I86" s="33">
        <v>7175146.16</v>
      </c>
      <c r="J86" s="33">
        <v>12044240.14</v>
      </c>
      <c r="K86" s="33">
        <v>7359947</v>
      </c>
      <c r="L86" s="33">
        <v>12206377.14</v>
      </c>
      <c r="M86" s="33">
        <v>3199180.7</v>
      </c>
      <c r="N86" s="33">
        <v>4927210.44</v>
      </c>
      <c r="O86" s="33">
        <v>4079986</v>
      </c>
      <c r="P86" s="118">
        <v>45.92</v>
      </c>
      <c r="Q86" s="118">
        <v>44.58</v>
      </c>
      <c r="R86" s="118">
        <v>40.9</v>
      </c>
      <c r="S86" s="118">
        <v>55.43</v>
      </c>
      <c r="T86" s="32">
        <v>26.2</v>
      </c>
      <c r="U86" s="32">
        <v>40.36</v>
      </c>
      <c r="V86" s="32">
        <v>33.42</v>
      </c>
      <c r="W86" s="32">
        <v>110.75</v>
      </c>
      <c r="X86" s="32">
        <v>113.83</v>
      </c>
      <c r="Y86" s="32">
        <v>113.69</v>
      </c>
      <c r="Z86" s="32">
        <v>105.24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267</v>
      </c>
      <c r="G87" s="56" t="s">
        <v>341</v>
      </c>
      <c r="H87" s="33">
        <v>58230119.88</v>
      </c>
      <c r="I87" s="33">
        <v>11545044.97</v>
      </c>
      <c r="J87" s="33">
        <v>23410659.91</v>
      </c>
      <c r="K87" s="33">
        <v>23274415</v>
      </c>
      <c r="L87" s="33">
        <v>30621746.61</v>
      </c>
      <c r="M87" s="33">
        <v>5599442.98</v>
      </c>
      <c r="N87" s="33">
        <v>11925591.63</v>
      </c>
      <c r="O87" s="33">
        <v>13096712</v>
      </c>
      <c r="P87" s="118">
        <v>52.58</v>
      </c>
      <c r="Q87" s="118">
        <v>48.5</v>
      </c>
      <c r="R87" s="118">
        <v>50.94</v>
      </c>
      <c r="S87" s="118">
        <v>56.27</v>
      </c>
      <c r="T87" s="32">
        <v>18.28</v>
      </c>
      <c r="U87" s="32">
        <v>38.94</v>
      </c>
      <c r="V87" s="32">
        <v>42.76</v>
      </c>
      <c r="W87" s="32">
        <v>106.68</v>
      </c>
      <c r="X87" s="32">
        <v>107.2</v>
      </c>
      <c r="Y87" s="32">
        <v>104.71</v>
      </c>
      <c r="Z87" s="32">
        <v>108.31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267</v>
      </c>
      <c r="G88" s="56" t="s">
        <v>342</v>
      </c>
      <c r="H88" s="33">
        <v>40924106.21</v>
      </c>
      <c r="I88" s="33">
        <v>9200996</v>
      </c>
      <c r="J88" s="33">
        <v>18396660.21</v>
      </c>
      <c r="K88" s="33">
        <v>13326450</v>
      </c>
      <c r="L88" s="33">
        <v>19075094.19</v>
      </c>
      <c r="M88" s="33">
        <v>4420692.45</v>
      </c>
      <c r="N88" s="33">
        <v>7242473.74</v>
      </c>
      <c r="O88" s="33">
        <v>7411928</v>
      </c>
      <c r="P88" s="118">
        <v>46.61</v>
      </c>
      <c r="Q88" s="118">
        <v>48.04</v>
      </c>
      <c r="R88" s="118">
        <v>39.36</v>
      </c>
      <c r="S88" s="118">
        <v>55.61</v>
      </c>
      <c r="T88" s="32">
        <v>23.17</v>
      </c>
      <c r="U88" s="32">
        <v>37.96</v>
      </c>
      <c r="V88" s="32">
        <v>38.85</v>
      </c>
      <c r="W88" s="32">
        <v>117.23</v>
      </c>
      <c r="X88" s="32">
        <v>114.18</v>
      </c>
      <c r="Y88" s="32">
        <v>132.75</v>
      </c>
      <c r="Z88" s="32">
        <v>106.75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267</v>
      </c>
      <c r="G89" s="56" t="s">
        <v>343</v>
      </c>
      <c r="H89" s="33">
        <v>40700383.38</v>
      </c>
      <c r="I89" s="33">
        <v>13607970</v>
      </c>
      <c r="J89" s="33">
        <v>15229707.38</v>
      </c>
      <c r="K89" s="33">
        <v>11862706</v>
      </c>
      <c r="L89" s="33">
        <v>19751405.26</v>
      </c>
      <c r="M89" s="33">
        <v>5686727</v>
      </c>
      <c r="N89" s="33">
        <v>7311120.26</v>
      </c>
      <c r="O89" s="33">
        <v>6753558</v>
      </c>
      <c r="P89" s="118">
        <v>48.52</v>
      </c>
      <c r="Q89" s="118">
        <v>41.78</v>
      </c>
      <c r="R89" s="118">
        <v>48</v>
      </c>
      <c r="S89" s="118">
        <v>56.93</v>
      </c>
      <c r="T89" s="32">
        <v>28.79</v>
      </c>
      <c r="U89" s="32">
        <v>37.01</v>
      </c>
      <c r="V89" s="32">
        <v>34.19</v>
      </c>
      <c r="W89" s="32">
        <v>112.57</v>
      </c>
      <c r="X89" s="32">
        <v>96.93</v>
      </c>
      <c r="Y89" s="32">
        <v>140.09</v>
      </c>
      <c r="Z89" s="32">
        <v>104.54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267</v>
      </c>
      <c r="G90" s="56" t="s">
        <v>344</v>
      </c>
      <c r="H90" s="33">
        <v>24309429.32</v>
      </c>
      <c r="I90" s="33">
        <v>5749625</v>
      </c>
      <c r="J90" s="33">
        <v>10545907.32</v>
      </c>
      <c r="K90" s="33">
        <v>8013897</v>
      </c>
      <c r="L90" s="33">
        <v>12946210.02</v>
      </c>
      <c r="M90" s="33">
        <v>2150847.72</v>
      </c>
      <c r="N90" s="33">
        <v>6417138.3</v>
      </c>
      <c r="O90" s="33">
        <v>4378224</v>
      </c>
      <c r="P90" s="118">
        <v>53.25</v>
      </c>
      <c r="Q90" s="118">
        <v>37.4</v>
      </c>
      <c r="R90" s="118">
        <v>60.84</v>
      </c>
      <c r="S90" s="118">
        <v>54.63</v>
      </c>
      <c r="T90" s="32">
        <v>16.61</v>
      </c>
      <c r="U90" s="32">
        <v>49.56</v>
      </c>
      <c r="V90" s="32">
        <v>33.81</v>
      </c>
      <c r="W90" s="32">
        <v>125.04</v>
      </c>
      <c r="X90" s="32">
        <v>100.35</v>
      </c>
      <c r="Y90" s="32">
        <v>162.83</v>
      </c>
      <c r="Z90" s="32">
        <v>102.54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267</v>
      </c>
      <c r="G91" s="56" t="s">
        <v>345</v>
      </c>
      <c r="H91" s="33">
        <v>17550688.75</v>
      </c>
      <c r="I91" s="33">
        <v>4128674.1</v>
      </c>
      <c r="J91" s="33">
        <v>7529231.65</v>
      </c>
      <c r="K91" s="33">
        <v>5892783</v>
      </c>
      <c r="L91" s="33">
        <v>9076630.15</v>
      </c>
      <c r="M91" s="33">
        <v>2081989.27</v>
      </c>
      <c r="N91" s="33">
        <v>3777622.88</v>
      </c>
      <c r="O91" s="33">
        <v>3217018</v>
      </c>
      <c r="P91" s="118">
        <v>51.71</v>
      </c>
      <c r="Q91" s="118">
        <v>50.42</v>
      </c>
      <c r="R91" s="118">
        <v>50.17</v>
      </c>
      <c r="S91" s="118">
        <v>54.59</v>
      </c>
      <c r="T91" s="32">
        <v>22.93</v>
      </c>
      <c r="U91" s="32">
        <v>41.61</v>
      </c>
      <c r="V91" s="32">
        <v>35.44</v>
      </c>
      <c r="W91" s="32">
        <v>94.02</v>
      </c>
      <c r="X91" s="32">
        <v>101.02</v>
      </c>
      <c r="Y91" s="32">
        <v>87.88</v>
      </c>
      <c r="Z91" s="32">
        <v>97.66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267</v>
      </c>
      <c r="G92" s="56" t="s">
        <v>273</v>
      </c>
      <c r="H92" s="33">
        <v>70188171.58</v>
      </c>
      <c r="I92" s="33">
        <v>23832979.05</v>
      </c>
      <c r="J92" s="33">
        <v>31330568.53</v>
      </c>
      <c r="K92" s="33">
        <v>15024624</v>
      </c>
      <c r="L92" s="33">
        <v>38300660.67</v>
      </c>
      <c r="M92" s="33">
        <v>11925517.8</v>
      </c>
      <c r="N92" s="33">
        <v>17831406.87</v>
      </c>
      <c r="O92" s="33">
        <v>8543736</v>
      </c>
      <c r="P92" s="118">
        <v>54.56</v>
      </c>
      <c r="Q92" s="118">
        <v>50.03</v>
      </c>
      <c r="R92" s="118">
        <v>56.91</v>
      </c>
      <c r="S92" s="118">
        <v>56.86</v>
      </c>
      <c r="T92" s="32">
        <v>31.13</v>
      </c>
      <c r="U92" s="32">
        <v>46.55</v>
      </c>
      <c r="V92" s="32">
        <v>22.3</v>
      </c>
      <c r="W92" s="32">
        <v>125.62</v>
      </c>
      <c r="X92" s="32">
        <v>126.64</v>
      </c>
      <c r="Y92" s="32">
        <v>126.56</v>
      </c>
      <c r="Z92" s="32">
        <v>122.35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267</v>
      </c>
      <c r="G93" s="56" t="s">
        <v>346</v>
      </c>
      <c r="H93" s="33">
        <v>34265719.13</v>
      </c>
      <c r="I93" s="33">
        <v>15350694.62</v>
      </c>
      <c r="J93" s="33">
        <v>11407674.51</v>
      </c>
      <c r="K93" s="33">
        <v>7507350</v>
      </c>
      <c r="L93" s="33">
        <v>16818817.47</v>
      </c>
      <c r="M93" s="33">
        <v>6389479.91</v>
      </c>
      <c r="N93" s="33">
        <v>6066081.56</v>
      </c>
      <c r="O93" s="33">
        <v>4363256</v>
      </c>
      <c r="P93" s="118">
        <v>49.08</v>
      </c>
      <c r="Q93" s="118">
        <v>41.62</v>
      </c>
      <c r="R93" s="118">
        <v>53.17</v>
      </c>
      <c r="S93" s="118">
        <v>58.11</v>
      </c>
      <c r="T93" s="32">
        <v>37.99</v>
      </c>
      <c r="U93" s="32">
        <v>36.06</v>
      </c>
      <c r="V93" s="32">
        <v>25.94</v>
      </c>
      <c r="W93" s="32">
        <v>121.42</v>
      </c>
      <c r="X93" s="32">
        <v>115.07</v>
      </c>
      <c r="Y93" s="32">
        <v>139.3</v>
      </c>
      <c r="Z93" s="32">
        <v>110.62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267</v>
      </c>
      <c r="G94" s="56" t="s">
        <v>347</v>
      </c>
      <c r="H94" s="33">
        <v>27697225.64</v>
      </c>
      <c r="I94" s="33">
        <v>6809012.26</v>
      </c>
      <c r="J94" s="33">
        <v>10086100.38</v>
      </c>
      <c r="K94" s="33">
        <v>10802113</v>
      </c>
      <c r="L94" s="33">
        <v>14286030.07</v>
      </c>
      <c r="M94" s="33">
        <v>3033161.42</v>
      </c>
      <c r="N94" s="33">
        <v>5297170.65</v>
      </c>
      <c r="O94" s="33">
        <v>5955698</v>
      </c>
      <c r="P94" s="118">
        <v>51.57</v>
      </c>
      <c r="Q94" s="118">
        <v>44.54</v>
      </c>
      <c r="R94" s="118">
        <v>52.51</v>
      </c>
      <c r="S94" s="118">
        <v>55.13</v>
      </c>
      <c r="T94" s="32">
        <v>21.23</v>
      </c>
      <c r="U94" s="32">
        <v>37.07</v>
      </c>
      <c r="V94" s="32">
        <v>41.68</v>
      </c>
      <c r="W94" s="32">
        <v>113.15</v>
      </c>
      <c r="X94" s="32">
        <v>101.4</v>
      </c>
      <c r="Y94" s="32">
        <v>132.91</v>
      </c>
      <c r="Z94" s="32">
        <v>105.43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267</v>
      </c>
      <c r="G95" s="56" t="s">
        <v>348</v>
      </c>
      <c r="H95" s="33">
        <v>22273006.26</v>
      </c>
      <c r="I95" s="33">
        <v>5055682</v>
      </c>
      <c r="J95" s="33">
        <v>8897039.26</v>
      </c>
      <c r="K95" s="33">
        <v>8320285</v>
      </c>
      <c r="L95" s="33">
        <v>12878369.37</v>
      </c>
      <c r="M95" s="33">
        <v>2256981.83</v>
      </c>
      <c r="N95" s="33">
        <v>6047313.54</v>
      </c>
      <c r="O95" s="33">
        <v>4574074</v>
      </c>
      <c r="P95" s="118">
        <v>57.82</v>
      </c>
      <c r="Q95" s="118">
        <v>44.64</v>
      </c>
      <c r="R95" s="118">
        <v>67.96</v>
      </c>
      <c r="S95" s="118">
        <v>54.97</v>
      </c>
      <c r="T95" s="32">
        <v>17.52</v>
      </c>
      <c r="U95" s="32">
        <v>46.95</v>
      </c>
      <c r="V95" s="32">
        <v>35.51</v>
      </c>
      <c r="W95" s="32">
        <v>118.47</v>
      </c>
      <c r="X95" s="32">
        <v>70.57</v>
      </c>
      <c r="Y95" s="32">
        <v>185.51</v>
      </c>
      <c r="Z95" s="32">
        <v>103.66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267</v>
      </c>
      <c r="G96" s="56" t="s">
        <v>349</v>
      </c>
      <c r="H96" s="33">
        <v>29282034.66</v>
      </c>
      <c r="I96" s="33">
        <v>5705924</v>
      </c>
      <c r="J96" s="33">
        <v>13998339.66</v>
      </c>
      <c r="K96" s="33">
        <v>9577771</v>
      </c>
      <c r="L96" s="33">
        <v>14287359.77</v>
      </c>
      <c r="M96" s="33">
        <v>2654908.19</v>
      </c>
      <c r="N96" s="33">
        <v>6355825.58</v>
      </c>
      <c r="O96" s="33">
        <v>5276626</v>
      </c>
      <c r="P96" s="118">
        <v>48.79</v>
      </c>
      <c r="Q96" s="118">
        <v>46.52</v>
      </c>
      <c r="R96" s="118">
        <v>45.4</v>
      </c>
      <c r="S96" s="118">
        <v>55.09</v>
      </c>
      <c r="T96" s="32">
        <v>18.58</v>
      </c>
      <c r="U96" s="32">
        <v>44.48</v>
      </c>
      <c r="V96" s="32">
        <v>36.93</v>
      </c>
      <c r="W96" s="32">
        <v>98.5</v>
      </c>
      <c r="X96" s="32">
        <v>89.78</v>
      </c>
      <c r="Y96" s="32">
        <v>98.86</v>
      </c>
      <c r="Z96" s="32">
        <v>103.11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267</v>
      </c>
      <c r="G97" s="56" t="s">
        <v>350</v>
      </c>
      <c r="H97" s="33">
        <v>22587125.17</v>
      </c>
      <c r="I97" s="33">
        <v>6706143.2</v>
      </c>
      <c r="J97" s="33">
        <v>10033298.97</v>
      </c>
      <c r="K97" s="33">
        <v>5847683</v>
      </c>
      <c r="L97" s="33">
        <v>9866091.15</v>
      </c>
      <c r="M97" s="33">
        <v>2369081.65</v>
      </c>
      <c r="N97" s="33">
        <v>4281547.5</v>
      </c>
      <c r="O97" s="33">
        <v>3215462</v>
      </c>
      <c r="P97" s="118">
        <v>43.68</v>
      </c>
      <c r="Q97" s="118">
        <v>35.32</v>
      </c>
      <c r="R97" s="118">
        <v>42.67</v>
      </c>
      <c r="S97" s="118">
        <v>54.98</v>
      </c>
      <c r="T97" s="32">
        <v>24.01</v>
      </c>
      <c r="U97" s="32">
        <v>43.39</v>
      </c>
      <c r="V97" s="32">
        <v>32.59</v>
      </c>
      <c r="W97" s="32">
        <v>95.26</v>
      </c>
      <c r="X97" s="32">
        <v>85.41</v>
      </c>
      <c r="Y97" s="32">
        <v>97.76</v>
      </c>
      <c r="Z97" s="32">
        <v>100.38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267</v>
      </c>
      <c r="G98" s="56" t="s">
        <v>351</v>
      </c>
      <c r="H98" s="33">
        <v>18678524.98</v>
      </c>
      <c r="I98" s="33">
        <v>6491424.09</v>
      </c>
      <c r="J98" s="33">
        <v>6360126.89</v>
      </c>
      <c r="K98" s="33">
        <v>5826974</v>
      </c>
      <c r="L98" s="33">
        <v>9941846.76</v>
      </c>
      <c r="M98" s="33">
        <v>2850325.17</v>
      </c>
      <c r="N98" s="33">
        <v>3813787.59</v>
      </c>
      <c r="O98" s="33">
        <v>3277734</v>
      </c>
      <c r="P98" s="118">
        <v>53.22</v>
      </c>
      <c r="Q98" s="118">
        <v>43.9</v>
      </c>
      <c r="R98" s="118">
        <v>59.96</v>
      </c>
      <c r="S98" s="118">
        <v>56.25</v>
      </c>
      <c r="T98" s="32">
        <v>28.66</v>
      </c>
      <c r="U98" s="32">
        <v>38.36</v>
      </c>
      <c r="V98" s="32">
        <v>32.96</v>
      </c>
      <c r="W98" s="32">
        <v>87.16</v>
      </c>
      <c r="X98" s="32">
        <v>92.66</v>
      </c>
      <c r="Y98" s="32">
        <v>80.64</v>
      </c>
      <c r="Z98" s="32">
        <v>91.01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267</v>
      </c>
      <c r="G99" s="56" t="s">
        <v>274</v>
      </c>
      <c r="H99" s="33">
        <v>107579704.34</v>
      </c>
      <c r="I99" s="33">
        <v>24943828.75</v>
      </c>
      <c r="J99" s="33">
        <v>50240517.59</v>
      </c>
      <c r="K99" s="33">
        <v>32395358</v>
      </c>
      <c r="L99" s="33">
        <v>51906281.41</v>
      </c>
      <c r="M99" s="33">
        <v>11843022.2</v>
      </c>
      <c r="N99" s="33">
        <v>21694203.21</v>
      </c>
      <c r="O99" s="33">
        <v>18369056</v>
      </c>
      <c r="P99" s="118">
        <v>48.24</v>
      </c>
      <c r="Q99" s="118">
        <v>47.47</v>
      </c>
      <c r="R99" s="118">
        <v>43.18</v>
      </c>
      <c r="S99" s="118">
        <v>56.7</v>
      </c>
      <c r="T99" s="32">
        <v>22.81</v>
      </c>
      <c r="U99" s="32">
        <v>41.79</v>
      </c>
      <c r="V99" s="32">
        <v>35.38</v>
      </c>
      <c r="W99" s="32">
        <v>107.4</v>
      </c>
      <c r="X99" s="32">
        <v>108.71</v>
      </c>
      <c r="Y99" s="32">
        <v>111.26</v>
      </c>
      <c r="Z99" s="32">
        <v>102.4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267</v>
      </c>
      <c r="G100" s="56" t="s">
        <v>352</v>
      </c>
      <c r="H100" s="33">
        <v>17313063.9</v>
      </c>
      <c r="I100" s="33">
        <v>5366527</v>
      </c>
      <c r="J100" s="33">
        <v>7211999.9</v>
      </c>
      <c r="K100" s="33">
        <v>4734537</v>
      </c>
      <c r="L100" s="33">
        <v>8395174.02</v>
      </c>
      <c r="M100" s="33">
        <v>2443164.75</v>
      </c>
      <c r="N100" s="33">
        <v>3267539.27</v>
      </c>
      <c r="O100" s="33">
        <v>2684470</v>
      </c>
      <c r="P100" s="118">
        <v>48.49</v>
      </c>
      <c r="Q100" s="118">
        <v>45.52</v>
      </c>
      <c r="R100" s="118">
        <v>45.3</v>
      </c>
      <c r="S100" s="118">
        <v>56.69</v>
      </c>
      <c r="T100" s="32">
        <v>29.1</v>
      </c>
      <c r="U100" s="32">
        <v>38.92</v>
      </c>
      <c r="V100" s="32">
        <v>31.97</v>
      </c>
      <c r="W100" s="32">
        <v>87.5</v>
      </c>
      <c r="X100" s="32">
        <v>97.71</v>
      </c>
      <c r="Y100" s="32">
        <v>69.69</v>
      </c>
      <c r="Z100" s="32">
        <v>111.63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267</v>
      </c>
      <c r="G101" s="56" t="s">
        <v>353</v>
      </c>
      <c r="H101" s="33">
        <v>49240428.74</v>
      </c>
      <c r="I101" s="33">
        <v>18607984</v>
      </c>
      <c r="J101" s="33">
        <v>20049623.74</v>
      </c>
      <c r="K101" s="33">
        <v>10582821</v>
      </c>
      <c r="L101" s="33">
        <v>25247942.4</v>
      </c>
      <c r="M101" s="33">
        <v>8697550.05</v>
      </c>
      <c r="N101" s="33">
        <v>10479144.35</v>
      </c>
      <c r="O101" s="33">
        <v>6071248</v>
      </c>
      <c r="P101" s="118">
        <v>51.27</v>
      </c>
      <c r="Q101" s="118">
        <v>46.74</v>
      </c>
      <c r="R101" s="118">
        <v>52.26</v>
      </c>
      <c r="S101" s="118">
        <v>57.36</v>
      </c>
      <c r="T101" s="32">
        <v>34.44</v>
      </c>
      <c r="U101" s="32">
        <v>41.5</v>
      </c>
      <c r="V101" s="32">
        <v>24.04</v>
      </c>
      <c r="W101" s="32">
        <v>118.25</v>
      </c>
      <c r="X101" s="32">
        <v>101.99</v>
      </c>
      <c r="Y101" s="32">
        <v>147.89</v>
      </c>
      <c r="Z101" s="32">
        <v>105.8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267</v>
      </c>
      <c r="G102" s="56" t="s">
        <v>354</v>
      </c>
      <c r="H102" s="33">
        <v>27369543.37</v>
      </c>
      <c r="I102" s="33">
        <v>6000976.97</v>
      </c>
      <c r="J102" s="33">
        <v>11372335.4</v>
      </c>
      <c r="K102" s="33">
        <v>9996231</v>
      </c>
      <c r="L102" s="33">
        <v>13469367</v>
      </c>
      <c r="M102" s="33">
        <v>3154389.23</v>
      </c>
      <c r="N102" s="33">
        <v>4785137.77</v>
      </c>
      <c r="O102" s="33">
        <v>5529840</v>
      </c>
      <c r="P102" s="118">
        <v>49.21</v>
      </c>
      <c r="Q102" s="118">
        <v>52.56</v>
      </c>
      <c r="R102" s="118">
        <v>42.07</v>
      </c>
      <c r="S102" s="118">
        <v>55.31</v>
      </c>
      <c r="T102" s="32">
        <v>23.41</v>
      </c>
      <c r="U102" s="32">
        <v>35.52</v>
      </c>
      <c r="V102" s="32">
        <v>41.05</v>
      </c>
      <c r="W102" s="32">
        <v>88.57</v>
      </c>
      <c r="X102" s="32">
        <v>108.08</v>
      </c>
      <c r="Y102" s="32">
        <v>69.31</v>
      </c>
      <c r="Z102" s="32">
        <v>102.67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267</v>
      </c>
      <c r="G103" s="56" t="s">
        <v>355</v>
      </c>
      <c r="H103" s="33">
        <v>29337482.41</v>
      </c>
      <c r="I103" s="33">
        <v>9725545</v>
      </c>
      <c r="J103" s="33">
        <v>10016436.41</v>
      </c>
      <c r="K103" s="33">
        <v>9595501</v>
      </c>
      <c r="L103" s="33">
        <v>14924698.65</v>
      </c>
      <c r="M103" s="33">
        <v>4135715.21</v>
      </c>
      <c r="N103" s="33">
        <v>5437965.44</v>
      </c>
      <c r="O103" s="33">
        <v>5351018</v>
      </c>
      <c r="P103" s="118">
        <v>50.87</v>
      </c>
      <c r="Q103" s="118">
        <v>42.52</v>
      </c>
      <c r="R103" s="118">
        <v>54.29</v>
      </c>
      <c r="S103" s="118">
        <v>55.76</v>
      </c>
      <c r="T103" s="32">
        <v>27.71</v>
      </c>
      <c r="U103" s="32">
        <v>36.43</v>
      </c>
      <c r="V103" s="32">
        <v>35.85</v>
      </c>
      <c r="W103" s="32">
        <v>122.03</v>
      </c>
      <c r="X103" s="32">
        <v>107.15</v>
      </c>
      <c r="Y103" s="32">
        <v>127.07</v>
      </c>
      <c r="Z103" s="32">
        <v>130.81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267</v>
      </c>
      <c r="G104" s="56" t="s">
        <v>275</v>
      </c>
      <c r="H104" s="33">
        <v>61739828.24</v>
      </c>
      <c r="I104" s="33">
        <v>13211240.12</v>
      </c>
      <c r="J104" s="33">
        <v>27472281.12</v>
      </c>
      <c r="K104" s="33">
        <v>21056307</v>
      </c>
      <c r="L104" s="33">
        <v>29641797.23</v>
      </c>
      <c r="M104" s="33">
        <v>5883548.18</v>
      </c>
      <c r="N104" s="33">
        <v>12014839.05</v>
      </c>
      <c r="O104" s="33">
        <v>11743410</v>
      </c>
      <c r="P104" s="118">
        <v>48.01</v>
      </c>
      <c r="Q104" s="118">
        <v>44.53</v>
      </c>
      <c r="R104" s="118">
        <v>43.73</v>
      </c>
      <c r="S104" s="118">
        <v>55.77</v>
      </c>
      <c r="T104" s="32">
        <v>19.84</v>
      </c>
      <c r="U104" s="32">
        <v>40.53</v>
      </c>
      <c r="V104" s="32">
        <v>39.61</v>
      </c>
      <c r="W104" s="32">
        <v>98.21</v>
      </c>
      <c r="X104" s="32">
        <v>92.73</v>
      </c>
      <c r="Y104" s="32">
        <v>93.67</v>
      </c>
      <c r="Z104" s="32">
        <v>106.66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267</v>
      </c>
      <c r="G105" s="56" t="s">
        <v>356</v>
      </c>
      <c r="H105" s="33">
        <v>22113855.11</v>
      </c>
      <c r="I105" s="33">
        <v>5248146.04</v>
      </c>
      <c r="J105" s="33">
        <v>9784979.07</v>
      </c>
      <c r="K105" s="33">
        <v>7080730</v>
      </c>
      <c r="L105" s="33">
        <v>10176833.09</v>
      </c>
      <c r="M105" s="33">
        <v>2241175.33</v>
      </c>
      <c r="N105" s="33">
        <v>3959849.76</v>
      </c>
      <c r="O105" s="33">
        <v>3975808</v>
      </c>
      <c r="P105" s="118">
        <v>46.02</v>
      </c>
      <c r="Q105" s="118">
        <v>42.7</v>
      </c>
      <c r="R105" s="118">
        <v>40.46</v>
      </c>
      <c r="S105" s="118">
        <v>56.14</v>
      </c>
      <c r="T105" s="32">
        <v>22.02</v>
      </c>
      <c r="U105" s="32">
        <v>38.91</v>
      </c>
      <c r="V105" s="32">
        <v>39.06</v>
      </c>
      <c r="W105" s="32">
        <v>105.02</v>
      </c>
      <c r="X105" s="32">
        <v>91.53</v>
      </c>
      <c r="Y105" s="32">
        <v>119.34</v>
      </c>
      <c r="Z105" s="32">
        <v>101.34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267</v>
      </c>
      <c r="G106" s="56" t="s">
        <v>357</v>
      </c>
      <c r="H106" s="33">
        <v>59100087.42</v>
      </c>
      <c r="I106" s="33">
        <v>17871548</v>
      </c>
      <c r="J106" s="33">
        <v>27387124.42</v>
      </c>
      <c r="K106" s="33">
        <v>13841415</v>
      </c>
      <c r="L106" s="33">
        <v>26667269.91</v>
      </c>
      <c r="M106" s="33">
        <v>7132431.29</v>
      </c>
      <c r="N106" s="33">
        <v>11738120.62</v>
      </c>
      <c r="O106" s="33">
        <v>7796718</v>
      </c>
      <c r="P106" s="118">
        <v>45.12</v>
      </c>
      <c r="Q106" s="118">
        <v>39.9</v>
      </c>
      <c r="R106" s="118">
        <v>42.85</v>
      </c>
      <c r="S106" s="118">
        <v>56.32</v>
      </c>
      <c r="T106" s="32">
        <v>26.74</v>
      </c>
      <c r="U106" s="32">
        <v>44.01</v>
      </c>
      <c r="V106" s="32">
        <v>29.23</v>
      </c>
      <c r="W106" s="32">
        <v>120.66</v>
      </c>
      <c r="X106" s="32">
        <v>109.72</v>
      </c>
      <c r="Y106" s="32">
        <v>139.61</v>
      </c>
      <c r="Z106" s="32">
        <v>108.39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267</v>
      </c>
      <c r="G107" s="56" t="s">
        <v>358</v>
      </c>
      <c r="H107" s="33">
        <v>31241238.9</v>
      </c>
      <c r="I107" s="33">
        <v>10022833</v>
      </c>
      <c r="J107" s="33">
        <v>11095733.9</v>
      </c>
      <c r="K107" s="33">
        <v>10122672</v>
      </c>
      <c r="L107" s="33">
        <v>16979084.41</v>
      </c>
      <c r="M107" s="33">
        <v>4758436.73</v>
      </c>
      <c r="N107" s="33">
        <v>6650231.68</v>
      </c>
      <c r="O107" s="33">
        <v>5570416</v>
      </c>
      <c r="P107" s="118">
        <v>54.34</v>
      </c>
      <c r="Q107" s="118">
        <v>47.47</v>
      </c>
      <c r="R107" s="118">
        <v>59.93</v>
      </c>
      <c r="S107" s="118">
        <v>55.02</v>
      </c>
      <c r="T107" s="32">
        <v>28.02</v>
      </c>
      <c r="U107" s="32">
        <v>39.16</v>
      </c>
      <c r="V107" s="32">
        <v>32.8</v>
      </c>
      <c r="W107" s="32">
        <v>117.68</v>
      </c>
      <c r="X107" s="32">
        <v>120.13</v>
      </c>
      <c r="Y107" s="32">
        <v>128.61</v>
      </c>
      <c r="Z107" s="32">
        <v>105.17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267</v>
      </c>
      <c r="G108" s="56" t="s">
        <v>359</v>
      </c>
      <c r="H108" s="33">
        <v>77354529.46</v>
      </c>
      <c r="I108" s="33">
        <v>22367512.08</v>
      </c>
      <c r="J108" s="33">
        <v>36520378.38</v>
      </c>
      <c r="K108" s="33">
        <v>18466639</v>
      </c>
      <c r="L108" s="33">
        <v>35273856.29</v>
      </c>
      <c r="M108" s="33">
        <v>8228636.14</v>
      </c>
      <c r="N108" s="33">
        <v>16426162.15</v>
      </c>
      <c r="O108" s="33">
        <v>10619058</v>
      </c>
      <c r="P108" s="118">
        <v>45.6</v>
      </c>
      <c r="Q108" s="118">
        <v>36.78</v>
      </c>
      <c r="R108" s="118">
        <v>44.97</v>
      </c>
      <c r="S108" s="118">
        <v>57.5</v>
      </c>
      <c r="T108" s="32">
        <v>23.32</v>
      </c>
      <c r="U108" s="32">
        <v>46.56</v>
      </c>
      <c r="V108" s="32">
        <v>30.1</v>
      </c>
      <c r="W108" s="32">
        <v>115.09</v>
      </c>
      <c r="X108" s="32">
        <v>98.9</v>
      </c>
      <c r="Y108" s="32">
        <v>139.8</v>
      </c>
      <c r="Z108" s="32">
        <v>100.38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267</v>
      </c>
      <c r="G109" s="56" t="s">
        <v>360</v>
      </c>
      <c r="H109" s="33">
        <v>33769869</v>
      </c>
      <c r="I109" s="33">
        <v>6874902</v>
      </c>
      <c r="J109" s="33">
        <v>13860222</v>
      </c>
      <c r="K109" s="33">
        <v>13034745</v>
      </c>
      <c r="L109" s="33">
        <v>15863760.47</v>
      </c>
      <c r="M109" s="33">
        <v>3270909.53</v>
      </c>
      <c r="N109" s="33">
        <v>5382706.94</v>
      </c>
      <c r="O109" s="33">
        <v>7210144</v>
      </c>
      <c r="P109" s="118">
        <v>46.97</v>
      </c>
      <c r="Q109" s="118">
        <v>47.57</v>
      </c>
      <c r="R109" s="118">
        <v>38.83</v>
      </c>
      <c r="S109" s="118">
        <v>55.31</v>
      </c>
      <c r="T109" s="32">
        <v>20.61</v>
      </c>
      <c r="U109" s="32">
        <v>33.93</v>
      </c>
      <c r="V109" s="32">
        <v>45.45</v>
      </c>
      <c r="W109" s="32">
        <v>114.87</v>
      </c>
      <c r="X109" s="32">
        <v>111.53</v>
      </c>
      <c r="Y109" s="32">
        <v>126.33</v>
      </c>
      <c r="Z109" s="32">
        <v>108.97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267</v>
      </c>
      <c r="G110" s="56" t="s">
        <v>361</v>
      </c>
      <c r="H110" s="33">
        <v>29323026.2</v>
      </c>
      <c r="I110" s="33">
        <v>5938689.55</v>
      </c>
      <c r="J110" s="33">
        <v>13157763.65</v>
      </c>
      <c r="K110" s="33">
        <v>10226573</v>
      </c>
      <c r="L110" s="33">
        <v>15496212.16</v>
      </c>
      <c r="M110" s="33">
        <v>2397781.54</v>
      </c>
      <c r="N110" s="33">
        <v>7508264.62</v>
      </c>
      <c r="O110" s="33">
        <v>5590166</v>
      </c>
      <c r="P110" s="118">
        <v>52.84</v>
      </c>
      <c r="Q110" s="118">
        <v>40.37</v>
      </c>
      <c r="R110" s="118">
        <v>57.06</v>
      </c>
      <c r="S110" s="118">
        <v>54.66</v>
      </c>
      <c r="T110" s="32">
        <v>15.47</v>
      </c>
      <c r="U110" s="32">
        <v>48.45</v>
      </c>
      <c r="V110" s="32">
        <v>36.07</v>
      </c>
      <c r="W110" s="32">
        <v>118.33</v>
      </c>
      <c r="X110" s="32">
        <v>90.36</v>
      </c>
      <c r="Y110" s="32">
        <v>144.45</v>
      </c>
      <c r="Z110" s="32">
        <v>106.59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267</v>
      </c>
      <c r="G111" s="56" t="s">
        <v>362</v>
      </c>
      <c r="H111" s="33">
        <v>104952915.86</v>
      </c>
      <c r="I111" s="33">
        <v>42660996.33</v>
      </c>
      <c r="J111" s="33">
        <v>43959232.53</v>
      </c>
      <c r="K111" s="33">
        <v>18332687</v>
      </c>
      <c r="L111" s="33">
        <v>53344392.02</v>
      </c>
      <c r="M111" s="33">
        <v>20074796.2</v>
      </c>
      <c r="N111" s="33">
        <v>22360255.82</v>
      </c>
      <c r="O111" s="33">
        <v>10909340</v>
      </c>
      <c r="P111" s="118">
        <v>50.82</v>
      </c>
      <c r="Q111" s="118">
        <v>47.05</v>
      </c>
      <c r="R111" s="118">
        <v>50.86</v>
      </c>
      <c r="S111" s="118">
        <v>59.5</v>
      </c>
      <c r="T111" s="32">
        <v>37.63</v>
      </c>
      <c r="U111" s="32">
        <v>41.91</v>
      </c>
      <c r="V111" s="32">
        <v>20.45</v>
      </c>
      <c r="W111" s="32">
        <v>123.1</v>
      </c>
      <c r="X111" s="32">
        <v>108.47</v>
      </c>
      <c r="Y111" s="32">
        <v>159.08</v>
      </c>
      <c r="Z111" s="32">
        <v>101.29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267</v>
      </c>
      <c r="G112" s="56" t="s">
        <v>363</v>
      </c>
      <c r="H112" s="33">
        <v>20981949.91</v>
      </c>
      <c r="I112" s="33">
        <v>3633252.02</v>
      </c>
      <c r="J112" s="33">
        <v>8705580.89</v>
      </c>
      <c r="K112" s="33">
        <v>8643117</v>
      </c>
      <c r="L112" s="33">
        <v>11156422.38</v>
      </c>
      <c r="M112" s="33">
        <v>1812057.97</v>
      </c>
      <c r="N112" s="33">
        <v>4578152.41</v>
      </c>
      <c r="O112" s="33">
        <v>4766212</v>
      </c>
      <c r="P112" s="118">
        <v>53.17</v>
      </c>
      <c r="Q112" s="118">
        <v>49.87</v>
      </c>
      <c r="R112" s="118">
        <v>52.58</v>
      </c>
      <c r="S112" s="118">
        <v>55.14</v>
      </c>
      <c r="T112" s="32">
        <v>16.24</v>
      </c>
      <c r="U112" s="32">
        <v>41.03</v>
      </c>
      <c r="V112" s="32">
        <v>42.72</v>
      </c>
      <c r="W112" s="32">
        <v>95.26</v>
      </c>
      <c r="X112" s="32">
        <v>104.49</v>
      </c>
      <c r="Y112" s="32">
        <v>85.76</v>
      </c>
      <c r="Z112" s="32">
        <v>102.73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267</v>
      </c>
      <c r="G113" s="56" t="s">
        <v>364</v>
      </c>
      <c r="H113" s="33">
        <v>24697476.56</v>
      </c>
      <c r="I113" s="33">
        <v>4063419</v>
      </c>
      <c r="J113" s="33">
        <v>11638121.56</v>
      </c>
      <c r="K113" s="33">
        <v>8995936</v>
      </c>
      <c r="L113" s="33">
        <v>13190652.8</v>
      </c>
      <c r="M113" s="33">
        <v>2000149.83</v>
      </c>
      <c r="N113" s="33">
        <v>6250708.97</v>
      </c>
      <c r="O113" s="33">
        <v>4939794</v>
      </c>
      <c r="P113" s="118">
        <v>53.4</v>
      </c>
      <c r="Q113" s="118">
        <v>49.22</v>
      </c>
      <c r="R113" s="118">
        <v>53.7</v>
      </c>
      <c r="S113" s="118">
        <v>54.91</v>
      </c>
      <c r="T113" s="32">
        <v>15.16</v>
      </c>
      <c r="U113" s="32">
        <v>47.38</v>
      </c>
      <c r="V113" s="32">
        <v>37.44</v>
      </c>
      <c r="W113" s="32">
        <v>120.27</v>
      </c>
      <c r="X113" s="32">
        <v>80.17</v>
      </c>
      <c r="Y113" s="32">
        <v>156.33</v>
      </c>
      <c r="Z113" s="32">
        <v>110.39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267</v>
      </c>
      <c r="G114" s="56" t="s">
        <v>365</v>
      </c>
      <c r="H114" s="33">
        <v>18746773.72</v>
      </c>
      <c r="I114" s="33">
        <v>2992439</v>
      </c>
      <c r="J114" s="33">
        <v>6915953.72</v>
      </c>
      <c r="K114" s="33">
        <v>8838381</v>
      </c>
      <c r="L114" s="33">
        <v>10215418.62</v>
      </c>
      <c r="M114" s="33">
        <v>1275241.33</v>
      </c>
      <c r="N114" s="33">
        <v>4085201.29</v>
      </c>
      <c r="O114" s="33">
        <v>4854976</v>
      </c>
      <c r="P114" s="118">
        <v>54.49</v>
      </c>
      <c r="Q114" s="118">
        <v>42.61</v>
      </c>
      <c r="R114" s="118">
        <v>59.06</v>
      </c>
      <c r="S114" s="118">
        <v>54.93</v>
      </c>
      <c r="T114" s="32">
        <v>12.48</v>
      </c>
      <c r="U114" s="32">
        <v>39.99</v>
      </c>
      <c r="V114" s="32">
        <v>47.52</v>
      </c>
      <c r="W114" s="32">
        <v>103.95</v>
      </c>
      <c r="X114" s="32">
        <v>90.85</v>
      </c>
      <c r="Y114" s="32">
        <v>111.03</v>
      </c>
      <c r="Z114" s="32">
        <v>102.34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267</v>
      </c>
      <c r="G115" s="56" t="s">
        <v>366</v>
      </c>
      <c r="H115" s="33">
        <v>37958472.57</v>
      </c>
      <c r="I115" s="33">
        <v>7749661.11</v>
      </c>
      <c r="J115" s="33">
        <v>13505272.46</v>
      </c>
      <c r="K115" s="33">
        <v>16703539</v>
      </c>
      <c r="L115" s="33">
        <v>21867178.74</v>
      </c>
      <c r="M115" s="33">
        <v>4126015.1</v>
      </c>
      <c r="N115" s="33">
        <v>8332185.64</v>
      </c>
      <c r="O115" s="33">
        <v>9408978</v>
      </c>
      <c r="P115" s="118">
        <v>57.6</v>
      </c>
      <c r="Q115" s="118">
        <v>53.24</v>
      </c>
      <c r="R115" s="118">
        <v>61.69</v>
      </c>
      <c r="S115" s="118">
        <v>56.32</v>
      </c>
      <c r="T115" s="32">
        <v>18.86</v>
      </c>
      <c r="U115" s="32">
        <v>38.1</v>
      </c>
      <c r="V115" s="32">
        <v>43.02</v>
      </c>
      <c r="W115" s="32">
        <v>119.61</v>
      </c>
      <c r="X115" s="32">
        <v>125.73</v>
      </c>
      <c r="Y115" s="32">
        <v>133.29</v>
      </c>
      <c r="Z115" s="32">
        <v>107.54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267</v>
      </c>
      <c r="G116" s="56" t="s">
        <v>367</v>
      </c>
      <c r="H116" s="33">
        <v>8072765.85</v>
      </c>
      <c r="I116" s="33">
        <v>2446492</v>
      </c>
      <c r="J116" s="33">
        <v>3219080.85</v>
      </c>
      <c r="K116" s="33">
        <v>2407193</v>
      </c>
      <c r="L116" s="33">
        <v>4028173.94</v>
      </c>
      <c r="M116" s="33">
        <v>1186814.18</v>
      </c>
      <c r="N116" s="33">
        <v>1528057.76</v>
      </c>
      <c r="O116" s="33">
        <v>1313302</v>
      </c>
      <c r="P116" s="118">
        <v>49.89</v>
      </c>
      <c r="Q116" s="118">
        <v>48.51</v>
      </c>
      <c r="R116" s="118">
        <v>47.46</v>
      </c>
      <c r="S116" s="118">
        <v>54.55</v>
      </c>
      <c r="T116" s="32">
        <v>29.46</v>
      </c>
      <c r="U116" s="32">
        <v>37.93</v>
      </c>
      <c r="V116" s="32">
        <v>32.6</v>
      </c>
      <c r="W116" s="32">
        <v>106.72</v>
      </c>
      <c r="X116" s="32">
        <v>119.4</v>
      </c>
      <c r="Y116" s="32">
        <v>102.69</v>
      </c>
      <c r="Z116" s="32">
        <v>101.62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267</v>
      </c>
      <c r="G117" s="56" t="s">
        <v>368</v>
      </c>
      <c r="H117" s="33">
        <v>24067575.94</v>
      </c>
      <c r="I117" s="33">
        <v>3683688</v>
      </c>
      <c r="J117" s="33">
        <v>8467412.94</v>
      </c>
      <c r="K117" s="33">
        <v>11916475</v>
      </c>
      <c r="L117" s="33">
        <v>13483664.01</v>
      </c>
      <c r="M117" s="33">
        <v>2034357.72</v>
      </c>
      <c r="N117" s="33">
        <v>5017248.29</v>
      </c>
      <c r="O117" s="33">
        <v>6432058</v>
      </c>
      <c r="P117" s="118">
        <v>56.02</v>
      </c>
      <c r="Q117" s="118">
        <v>55.22</v>
      </c>
      <c r="R117" s="118">
        <v>59.25</v>
      </c>
      <c r="S117" s="118">
        <v>53.97</v>
      </c>
      <c r="T117" s="32">
        <v>15.08</v>
      </c>
      <c r="U117" s="32">
        <v>37.2</v>
      </c>
      <c r="V117" s="32">
        <v>47.7</v>
      </c>
      <c r="W117" s="32">
        <v>101.32</v>
      </c>
      <c r="X117" s="32">
        <v>98.69</v>
      </c>
      <c r="Y117" s="32">
        <v>97.82</v>
      </c>
      <c r="Z117" s="32">
        <v>105.13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267</v>
      </c>
      <c r="G118" s="56" t="s">
        <v>369</v>
      </c>
      <c r="H118" s="33">
        <v>21934132.44</v>
      </c>
      <c r="I118" s="33">
        <v>5479278</v>
      </c>
      <c r="J118" s="33">
        <v>7206443.44</v>
      </c>
      <c r="K118" s="33">
        <v>9248411</v>
      </c>
      <c r="L118" s="33">
        <v>11258639.3</v>
      </c>
      <c r="M118" s="33">
        <v>2399701.68</v>
      </c>
      <c r="N118" s="33">
        <v>3739363.62</v>
      </c>
      <c r="O118" s="33">
        <v>5119574</v>
      </c>
      <c r="P118" s="118">
        <v>51.32</v>
      </c>
      <c r="Q118" s="118">
        <v>43.79</v>
      </c>
      <c r="R118" s="118">
        <v>51.88</v>
      </c>
      <c r="S118" s="118">
        <v>55.35</v>
      </c>
      <c r="T118" s="32">
        <v>21.31</v>
      </c>
      <c r="U118" s="32">
        <v>33.21</v>
      </c>
      <c r="V118" s="32">
        <v>45.47</v>
      </c>
      <c r="W118" s="32">
        <v>98.04</v>
      </c>
      <c r="X118" s="32">
        <v>84.83</v>
      </c>
      <c r="Y118" s="32">
        <v>95.03</v>
      </c>
      <c r="Z118" s="32">
        <v>108.46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267</v>
      </c>
      <c r="G119" s="56" t="s">
        <v>370</v>
      </c>
      <c r="H119" s="33">
        <v>55714110.88</v>
      </c>
      <c r="I119" s="33">
        <v>30100318.1</v>
      </c>
      <c r="J119" s="33">
        <v>17583347.78</v>
      </c>
      <c r="K119" s="33">
        <v>8030445</v>
      </c>
      <c r="L119" s="33">
        <v>24350637.99</v>
      </c>
      <c r="M119" s="33">
        <v>14029629.69</v>
      </c>
      <c r="N119" s="33">
        <v>5394024.3</v>
      </c>
      <c r="O119" s="33">
        <v>4926984</v>
      </c>
      <c r="P119" s="118">
        <v>43.7</v>
      </c>
      <c r="Q119" s="118">
        <v>46.6</v>
      </c>
      <c r="R119" s="118">
        <v>30.67</v>
      </c>
      <c r="S119" s="118">
        <v>61.35</v>
      </c>
      <c r="T119" s="32">
        <v>57.61</v>
      </c>
      <c r="U119" s="32">
        <v>22.15</v>
      </c>
      <c r="V119" s="32">
        <v>20.23</v>
      </c>
      <c r="W119" s="32">
        <v>106.03</v>
      </c>
      <c r="X119" s="32">
        <v>106.54</v>
      </c>
      <c r="Y119" s="32">
        <v>102.43</v>
      </c>
      <c r="Z119" s="32">
        <v>108.72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267</v>
      </c>
      <c r="G120" s="56" t="s">
        <v>276</v>
      </c>
      <c r="H120" s="33">
        <v>56771102.16</v>
      </c>
      <c r="I120" s="33">
        <v>22790854</v>
      </c>
      <c r="J120" s="33">
        <v>19983406.16</v>
      </c>
      <c r="K120" s="33">
        <v>13996842</v>
      </c>
      <c r="L120" s="33">
        <v>29218950.1</v>
      </c>
      <c r="M120" s="33">
        <v>11160087.24</v>
      </c>
      <c r="N120" s="33">
        <v>10115544.86</v>
      </c>
      <c r="O120" s="33">
        <v>7943318</v>
      </c>
      <c r="P120" s="118">
        <v>51.46</v>
      </c>
      <c r="Q120" s="118">
        <v>48.96</v>
      </c>
      <c r="R120" s="118">
        <v>50.61</v>
      </c>
      <c r="S120" s="118">
        <v>56.75</v>
      </c>
      <c r="T120" s="32">
        <v>38.19</v>
      </c>
      <c r="U120" s="32">
        <v>34.61</v>
      </c>
      <c r="V120" s="32">
        <v>27.18</v>
      </c>
      <c r="W120" s="32">
        <v>110.33</v>
      </c>
      <c r="X120" s="32">
        <v>97.9</v>
      </c>
      <c r="Y120" s="32">
        <v>134.41</v>
      </c>
      <c r="Z120" s="32">
        <v>105.09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267</v>
      </c>
      <c r="G121" s="56" t="s">
        <v>371</v>
      </c>
      <c r="H121" s="33">
        <v>24328998.4</v>
      </c>
      <c r="I121" s="33">
        <v>5930663</v>
      </c>
      <c r="J121" s="33">
        <v>9223517.4</v>
      </c>
      <c r="K121" s="33">
        <v>9174818</v>
      </c>
      <c r="L121" s="33">
        <v>11656285.3</v>
      </c>
      <c r="M121" s="33">
        <v>2335565.08</v>
      </c>
      <c r="N121" s="33">
        <v>4281534.22</v>
      </c>
      <c r="O121" s="33">
        <v>5039186</v>
      </c>
      <c r="P121" s="118">
        <v>47.91</v>
      </c>
      <c r="Q121" s="118">
        <v>39.38</v>
      </c>
      <c r="R121" s="118">
        <v>46.41</v>
      </c>
      <c r="S121" s="118">
        <v>54.92</v>
      </c>
      <c r="T121" s="32">
        <v>20.03</v>
      </c>
      <c r="U121" s="32">
        <v>36.73</v>
      </c>
      <c r="V121" s="32">
        <v>43.23</v>
      </c>
      <c r="W121" s="32">
        <v>107.11</v>
      </c>
      <c r="X121" s="32">
        <v>88.47</v>
      </c>
      <c r="Y121" s="32">
        <v>122.25</v>
      </c>
      <c r="Z121" s="32">
        <v>106.29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267</v>
      </c>
      <c r="G122" s="56" t="s">
        <v>372</v>
      </c>
      <c r="H122" s="33">
        <v>26834201.13</v>
      </c>
      <c r="I122" s="33">
        <v>5633256</v>
      </c>
      <c r="J122" s="33">
        <v>10920883.13</v>
      </c>
      <c r="K122" s="33">
        <v>10280062</v>
      </c>
      <c r="L122" s="33">
        <v>16543368.85</v>
      </c>
      <c r="M122" s="33">
        <v>3301970.81</v>
      </c>
      <c r="N122" s="33">
        <v>7623842.04</v>
      </c>
      <c r="O122" s="33">
        <v>5617556</v>
      </c>
      <c r="P122" s="118">
        <v>61.65</v>
      </c>
      <c r="Q122" s="118">
        <v>58.61</v>
      </c>
      <c r="R122" s="118">
        <v>69.8</v>
      </c>
      <c r="S122" s="118">
        <v>54.64</v>
      </c>
      <c r="T122" s="32">
        <v>19.95</v>
      </c>
      <c r="U122" s="32">
        <v>46.08</v>
      </c>
      <c r="V122" s="32">
        <v>33.95</v>
      </c>
      <c r="W122" s="32">
        <v>144.72</v>
      </c>
      <c r="X122" s="32">
        <v>108.87</v>
      </c>
      <c r="Y122" s="32">
        <v>245.57</v>
      </c>
      <c r="Z122" s="32">
        <v>106.12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267</v>
      </c>
      <c r="G123" s="56" t="s">
        <v>277</v>
      </c>
      <c r="H123" s="33">
        <v>44721002.14</v>
      </c>
      <c r="I123" s="33">
        <v>11376118.6</v>
      </c>
      <c r="J123" s="33">
        <v>20034047.54</v>
      </c>
      <c r="K123" s="33">
        <v>13310836</v>
      </c>
      <c r="L123" s="33">
        <v>22264580.77</v>
      </c>
      <c r="M123" s="33">
        <v>4922839</v>
      </c>
      <c r="N123" s="33">
        <v>9906269.77</v>
      </c>
      <c r="O123" s="33">
        <v>7435472</v>
      </c>
      <c r="P123" s="118">
        <v>49.78</v>
      </c>
      <c r="Q123" s="118">
        <v>43.27</v>
      </c>
      <c r="R123" s="118">
        <v>49.44</v>
      </c>
      <c r="S123" s="118">
        <v>55.86</v>
      </c>
      <c r="T123" s="32">
        <v>22.11</v>
      </c>
      <c r="U123" s="32">
        <v>44.49</v>
      </c>
      <c r="V123" s="32">
        <v>33.39</v>
      </c>
      <c r="W123" s="32">
        <v>105.83</v>
      </c>
      <c r="X123" s="32">
        <v>90.5</v>
      </c>
      <c r="Y123" s="32">
        <v>117.33</v>
      </c>
      <c r="Z123" s="32">
        <v>103.93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267</v>
      </c>
      <c r="G124" s="56" t="s">
        <v>278</v>
      </c>
      <c r="H124" s="33">
        <v>22448667.49</v>
      </c>
      <c r="I124" s="33">
        <v>6778476.27</v>
      </c>
      <c r="J124" s="33">
        <v>8163819.22</v>
      </c>
      <c r="K124" s="33">
        <v>7506372</v>
      </c>
      <c r="L124" s="33">
        <v>12681708.76</v>
      </c>
      <c r="M124" s="33">
        <v>3740894.49</v>
      </c>
      <c r="N124" s="33">
        <v>4813898.27</v>
      </c>
      <c r="O124" s="33">
        <v>4126916</v>
      </c>
      <c r="P124" s="118">
        <v>56.49</v>
      </c>
      <c r="Q124" s="118">
        <v>55.18</v>
      </c>
      <c r="R124" s="118">
        <v>58.96</v>
      </c>
      <c r="S124" s="118">
        <v>54.97</v>
      </c>
      <c r="T124" s="32">
        <v>29.49</v>
      </c>
      <c r="U124" s="32">
        <v>37.95</v>
      </c>
      <c r="V124" s="32">
        <v>32.54</v>
      </c>
      <c r="W124" s="32">
        <v>117.81</v>
      </c>
      <c r="X124" s="32">
        <v>132.68</v>
      </c>
      <c r="Y124" s="32">
        <v>117.62</v>
      </c>
      <c r="Z124" s="32">
        <v>107.12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267</v>
      </c>
      <c r="G125" s="56" t="s">
        <v>373</v>
      </c>
      <c r="H125" s="33">
        <v>14954202.15</v>
      </c>
      <c r="I125" s="33">
        <v>3585943.81</v>
      </c>
      <c r="J125" s="33">
        <v>5429101.34</v>
      </c>
      <c r="K125" s="33">
        <v>5939157</v>
      </c>
      <c r="L125" s="33">
        <v>8160174.22</v>
      </c>
      <c r="M125" s="33">
        <v>1700881.77</v>
      </c>
      <c r="N125" s="33">
        <v>3167440.45</v>
      </c>
      <c r="O125" s="33">
        <v>3291852</v>
      </c>
      <c r="P125" s="118">
        <v>54.56</v>
      </c>
      <c r="Q125" s="118">
        <v>47.43</v>
      </c>
      <c r="R125" s="118">
        <v>58.34</v>
      </c>
      <c r="S125" s="118">
        <v>55.42</v>
      </c>
      <c r="T125" s="32">
        <v>20.84</v>
      </c>
      <c r="U125" s="32">
        <v>38.81</v>
      </c>
      <c r="V125" s="32">
        <v>40.34</v>
      </c>
      <c r="W125" s="32">
        <v>116.4</v>
      </c>
      <c r="X125" s="32">
        <v>113.45</v>
      </c>
      <c r="Y125" s="32">
        <v>133.36</v>
      </c>
      <c r="Z125" s="32">
        <v>104.97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267</v>
      </c>
      <c r="G126" s="56" t="s">
        <v>374</v>
      </c>
      <c r="H126" s="33">
        <v>11009036.81</v>
      </c>
      <c r="I126" s="33">
        <v>2083437</v>
      </c>
      <c r="J126" s="33">
        <v>4494484.81</v>
      </c>
      <c r="K126" s="33">
        <v>4431115</v>
      </c>
      <c r="L126" s="33">
        <v>6048951.72</v>
      </c>
      <c r="M126" s="33">
        <v>1069602.02</v>
      </c>
      <c r="N126" s="33">
        <v>2539317.7</v>
      </c>
      <c r="O126" s="33">
        <v>2440032</v>
      </c>
      <c r="P126" s="118">
        <v>54.94</v>
      </c>
      <c r="Q126" s="118">
        <v>51.33</v>
      </c>
      <c r="R126" s="118">
        <v>56.49</v>
      </c>
      <c r="S126" s="118">
        <v>55.06</v>
      </c>
      <c r="T126" s="32">
        <v>17.68</v>
      </c>
      <c r="U126" s="32">
        <v>41.97</v>
      </c>
      <c r="V126" s="32">
        <v>40.33</v>
      </c>
      <c r="W126" s="32">
        <v>118.63</v>
      </c>
      <c r="X126" s="32">
        <v>108.21</v>
      </c>
      <c r="Y126" s="32">
        <v>141.73</v>
      </c>
      <c r="Z126" s="32">
        <v>105.23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267</v>
      </c>
      <c r="G127" s="56" t="s">
        <v>375</v>
      </c>
      <c r="H127" s="33">
        <v>22503508.26</v>
      </c>
      <c r="I127" s="33">
        <v>3880354</v>
      </c>
      <c r="J127" s="33">
        <v>10221948.26</v>
      </c>
      <c r="K127" s="33">
        <v>8401206</v>
      </c>
      <c r="L127" s="33">
        <v>11296755.46</v>
      </c>
      <c r="M127" s="33">
        <v>2271082.02</v>
      </c>
      <c r="N127" s="33">
        <v>4482259.44</v>
      </c>
      <c r="O127" s="33">
        <v>4543414</v>
      </c>
      <c r="P127" s="118">
        <v>50.19</v>
      </c>
      <c r="Q127" s="118">
        <v>58.52</v>
      </c>
      <c r="R127" s="118">
        <v>43.84</v>
      </c>
      <c r="S127" s="118">
        <v>54.08</v>
      </c>
      <c r="T127" s="32">
        <v>20.1</v>
      </c>
      <c r="U127" s="32">
        <v>39.67</v>
      </c>
      <c r="V127" s="32">
        <v>40.21</v>
      </c>
      <c r="W127" s="32">
        <v>115.08</v>
      </c>
      <c r="X127" s="32">
        <v>121.67</v>
      </c>
      <c r="Y127" s="32">
        <v>124.57</v>
      </c>
      <c r="Z127" s="32">
        <v>104.4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267</v>
      </c>
      <c r="G128" s="56" t="s">
        <v>376</v>
      </c>
      <c r="H128" s="33">
        <v>15935339.52</v>
      </c>
      <c r="I128" s="33">
        <v>4211025.41</v>
      </c>
      <c r="J128" s="33">
        <v>6380000.11</v>
      </c>
      <c r="K128" s="33">
        <v>5344314</v>
      </c>
      <c r="L128" s="33">
        <v>7214146.49</v>
      </c>
      <c r="M128" s="33">
        <v>1542643.05</v>
      </c>
      <c r="N128" s="33">
        <v>2756085.44</v>
      </c>
      <c r="O128" s="33">
        <v>2915418</v>
      </c>
      <c r="P128" s="118">
        <v>45.27</v>
      </c>
      <c r="Q128" s="118">
        <v>36.63</v>
      </c>
      <c r="R128" s="118">
        <v>43.19</v>
      </c>
      <c r="S128" s="118">
        <v>54.55</v>
      </c>
      <c r="T128" s="32">
        <v>21.38</v>
      </c>
      <c r="U128" s="32">
        <v>38.2</v>
      </c>
      <c r="V128" s="32">
        <v>40.41</v>
      </c>
      <c r="W128" s="32">
        <v>109.46</v>
      </c>
      <c r="X128" s="32">
        <v>106.99</v>
      </c>
      <c r="Y128" s="32">
        <v>114.72</v>
      </c>
      <c r="Z128" s="32">
        <v>106.15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267</v>
      </c>
      <c r="G129" s="56" t="s">
        <v>377</v>
      </c>
      <c r="H129" s="33">
        <v>20445881.36</v>
      </c>
      <c r="I129" s="33">
        <v>4326046</v>
      </c>
      <c r="J129" s="33">
        <v>10849771.36</v>
      </c>
      <c r="K129" s="33">
        <v>5270064</v>
      </c>
      <c r="L129" s="33">
        <v>8499606.26</v>
      </c>
      <c r="M129" s="33">
        <v>1969766.06</v>
      </c>
      <c r="N129" s="33">
        <v>3642494.2</v>
      </c>
      <c r="O129" s="33">
        <v>2887346</v>
      </c>
      <c r="P129" s="118">
        <v>41.57</v>
      </c>
      <c r="Q129" s="118">
        <v>45.53</v>
      </c>
      <c r="R129" s="118">
        <v>33.57</v>
      </c>
      <c r="S129" s="118">
        <v>54.78</v>
      </c>
      <c r="T129" s="32">
        <v>23.17</v>
      </c>
      <c r="U129" s="32">
        <v>42.85</v>
      </c>
      <c r="V129" s="32">
        <v>33.97</v>
      </c>
      <c r="W129" s="32">
        <v>114.54</v>
      </c>
      <c r="X129" s="32">
        <v>102.3</v>
      </c>
      <c r="Y129" s="32">
        <v>126.21</v>
      </c>
      <c r="Z129" s="32">
        <v>110.66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267</v>
      </c>
      <c r="G130" s="56" t="s">
        <v>378</v>
      </c>
      <c r="H130" s="33">
        <v>27191280.94</v>
      </c>
      <c r="I130" s="33">
        <v>7956250</v>
      </c>
      <c r="J130" s="33">
        <v>9741222.94</v>
      </c>
      <c r="K130" s="33">
        <v>9493808</v>
      </c>
      <c r="L130" s="33">
        <v>14112333.71</v>
      </c>
      <c r="M130" s="33">
        <v>3283508.06</v>
      </c>
      <c r="N130" s="33">
        <v>5650865.65</v>
      </c>
      <c r="O130" s="33">
        <v>5177960</v>
      </c>
      <c r="P130" s="118">
        <v>51.9</v>
      </c>
      <c r="Q130" s="118">
        <v>41.26</v>
      </c>
      <c r="R130" s="118">
        <v>58</v>
      </c>
      <c r="S130" s="118">
        <v>54.54</v>
      </c>
      <c r="T130" s="32">
        <v>23.26</v>
      </c>
      <c r="U130" s="32">
        <v>40.04</v>
      </c>
      <c r="V130" s="32">
        <v>36.69</v>
      </c>
      <c r="W130" s="32">
        <v>107.46</v>
      </c>
      <c r="X130" s="32">
        <v>101.96</v>
      </c>
      <c r="Y130" s="32">
        <v>115.43</v>
      </c>
      <c r="Z130" s="32">
        <v>103.22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267</v>
      </c>
      <c r="G131" s="56" t="s">
        <v>379</v>
      </c>
      <c r="H131" s="33">
        <v>27521535.24</v>
      </c>
      <c r="I131" s="33">
        <v>4704948</v>
      </c>
      <c r="J131" s="33">
        <v>12652776.24</v>
      </c>
      <c r="K131" s="33">
        <v>10163811</v>
      </c>
      <c r="L131" s="33">
        <v>13219952.59</v>
      </c>
      <c r="M131" s="33">
        <v>1953575.04</v>
      </c>
      <c r="N131" s="33">
        <v>5698693.55</v>
      </c>
      <c r="O131" s="33">
        <v>5567684</v>
      </c>
      <c r="P131" s="118">
        <v>48.03</v>
      </c>
      <c r="Q131" s="118">
        <v>41.52</v>
      </c>
      <c r="R131" s="118">
        <v>45.03</v>
      </c>
      <c r="S131" s="118">
        <v>54.77</v>
      </c>
      <c r="T131" s="32">
        <v>14.77</v>
      </c>
      <c r="U131" s="32">
        <v>43.1</v>
      </c>
      <c r="V131" s="32">
        <v>42.11</v>
      </c>
      <c r="W131" s="32">
        <v>115.2</v>
      </c>
      <c r="X131" s="32">
        <v>103.09</v>
      </c>
      <c r="Y131" s="32">
        <v>125.07</v>
      </c>
      <c r="Z131" s="32">
        <v>110.81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267</v>
      </c>
      <c r="G132" s="56" t="s">
        <v>380</v>
      </c>
      <c r="H132" s="33">
        <v>20172297.1</v>
      </c>
      <c r="I132" s="33">
        <v>4048768.71</v>
      </c>
      <c r="J132" s="33">
        <v>7784654.39</v>
      </c>
      <c r="K132" s="33">
        <v>8338874</v>
      </c>
      <c r="L132" s="33">
        <v>11481503.01</v>
      </c>
      <c r="M132" s="33">
        <v>1951086.99</v>
      </c>
      <c r="N132" s="33">
        <v>4937464.02</v>
      </c>
      <c r="O132" s="33">
        <v>4592952</v>
      </c>
      <c r="P132" s="118">
        <v>56.91</v>
      </c>
      <c r="Q132" s="118">
        <v>48.18</v>
      </c>
      <c r="R132" s="118">
        <v>63.42</v>
      </c>
      <c r="S132" s="118">
        <v>55.07</v>
      </c>
      <c r="T132" s="32">
        <v>16.99</v>
      </c>
      <c r="U132" s="32">
        <v>43</v>
      </c>
      <c r="V132" s="32">
        <v>40</v>
      </c>
      <c r="W132" s="32">
        <v>94.45</v>
      </c>
      <c r="X132" s="32">
        <v>89.12</v>
      </c>
      <c r="Y132" s="32">
        <v>86.61</v>
      </c>
      <c r="Z132" s="32">
        <v>107.66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267</v>
      </c>
      <c r="G133" s="56" t="s">
        <v>381</v>
      </c>
      <c r="H133" s="33">
        <v>20511571.89</v>
      </c>
      <c r="I133" s="33">
        <v>4042777.77</v>
      </c>
      <c r="J133" s="33">
        <v>7783791.12</v>
      </c>
      <c r="K133" s="33">
        <v>8685003</v>
      </c>
      <c r="L133" s="33">
        <v>11049900.23</v>
      </c>
      <c r="M133" s="33">
        <v>2087936.75</v>
      </c>
      <c r="N133" s="33">
        <v>4214185.48</v>
      </c>
      <c r="O133" s="33">
        <v>4747778</v>
      </c>
      <c r="P133" s="118">
        <v>53.87</v>
      </c>
      <c r="Q133" s="118">
        <v>51.64</v>
      </c>
      <c r="R133" s="118">
        <v>54.14</v>
      </c>
      <c r="S133" s="118">
        <v>54.66</v>
      </c>
      <c r="T133" s="32">
        <v>18.89</v>
      </c>
      <c r="U133" s="32">
        <v>38.13</v>
      </c>
      <c r="V133" s="32">
        <v>42.96</v>
      </c>
      <c r="W133" s="32">
        <v>107.27</v>
      </c>
      <c r="X133" s="32">
        <v>97.63</v>
      </c>
      <c r="Y133" s="32">
        <v>114.46</v>
      </c>
      <c r="Z133" s="32">
        <v>105.97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267</v>
      </c>
      <c r="G134" s="56" t="s">
        <v>382</v>
      </c>
      <c r="H134" s="33">
        <v>19233019.85</v>
      </c>
      <c r="I134" s="33">
        <v>5242689.5</v>
      </c>
      <c r="J134" s="33">
        <v>7999854.35</v>
      </c>
      <c r="K134" s="33">
        <v>5990476</v>
      </c>
      <c r="L134" s="33">
        <v>8894102.48</v>
      </c>
      <c r="M134" s="33">
        <v>2433453.34</v>
      </c>
      <c r="N134" s="33">
        <v>3200197.14</v>
      </c>
      <c r="O134" s="33">
        <v>3260452</v>
      </c>
      <c r="P134" s="118">
        <v>46.24</v>
      </c>
      <c r="Q134" s="118">
        <v>46.41</v>
      </c>
      <c r="R134" s="118">
        <v>40</v>
      </c>
      <c r="S134" s="118">
        <v>54.42</v>
      </c>
      <c r="T134" s="32">
        <v>27.36</v>
      </c>
      <c r="U134" s="32">
        <v>35.98</v>
      </c>
      <c r="V134" s="32">
        <v>36.65</v>
      </c>
      <c r="W134" s="32">
        <v>92</v>
      </c>
      <c r="X134" s="32">
        <v>80.16</v>
      </c>
      <c r="Y134" s="32">
        <v>87.29</v>
      </c>
      <c r="Z134" s="32">
        <v>109.94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267</v>
      </c>
      <c r="G135" s="56" t="s">
        <v>383</v>
      </c>
      <c r="H135" s="33">
        <v>31733987.58</v>
      </c>
      <c r="I135" s="33">
        <v>9363154.82</v>
      </c>
      <c r="J135" s="33">
        <v>10409710.76</v>
      </c>
      <c r="K135" s="33">
        <v>11961122</v>
      </c>
      <c r="L135" s="33">
        <v>16851620.26</v>
      </c>
      <c r="M135" s="33">
        <v>4127915.06</v>
      </c>
      <c r="N135" s="33">
        <v>5964421.2</v>
      </c>
      <c r="O135" s="33">
        <v>6759284</v>
      </c>
      <c r="P135" s="118">
        <v>53.1</v>
      </c>
      <c r="Q135" s="118">
        <v>44.08</v>
      </c>
      <c r="R135" s="118">
        <v>57.29</v>
      </c>
      <c r="S135" s="118">
        <v>56.51</v>
      </c>
      <c r="T135" s="32">
        <v>24.49</v>
      </c>
      <c r="U135" s="32">
        <v>35.39</v>
      </c>
      <c r="V135" s="32">
        <v>40.11</v>
      </c>
      <c r="W135" s="32">
        <v>92.69</v>
      </c>
      <c r="X135" s="32">
        <v>105.75</v>
      </c>
      <c r="Y135" s="32">
        <v>75.68</v>
      </c>
      <c r="Z135" s="32">
        <v>105.68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267</v>
      </c>
      <c r="G136" s="56" t="s">
        <v>384</v>
      </c>
      <c r="H136" s="33">
        <v>29050779.7</v>
      </c>
      <c r="I136" s="33">
        <v>6114119.88</v>
      </c>
      <c r="J136" s="33">
        <v>14372458.82</v>
      </c>
      <c r="K136" s="33">
        <v>8564201</v>
      </c>
      <c r="L136" s="33">
        <v>15473489.33</v>
      </c>
      <c r="M136" s="33">
        <v>3028550.08</v>
      </c>
      <c r="N136" s="33">
        <v>7741017.25</v>
      </c>
      <c r="O136" s="33">
        <v>4703922</v>
      </c>
      <c r="P136" s="118">
        <v>53.26</v>
      </c>
      <c r="Q136" s="118">
        <v>49.53</v>
      </c>
      <c r="R136" s="118">
        <v>53.86</v>
      </c>
      <c r="S136" s="118">
        <v>54.92</v>
      </c>
      <c r="T136" s="32">
        <v>19.57</v>
      </c>
      <c r="U136" s="32">
        <v>50.02</v>
      </c>
      <c r="V136" s="32">
        <v>30.39</v>
      </c>
      <c r="W136" s="32">
        <v>128.77</v>
      </c>
      <c r="X136" s="32">
        <v>97.81</v>
      </c>
      <c r="Y136" s="32">
        <v>156.89</v>
      </c>
      <c r="Z136" s="32">
        <v>118.01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267</v>
      </c>
      <c r="G137" s="56" t="s">
        <v>385</v>
      </c>
      <c r="H137" s="33">
        <v>16484591.62</v>
      </c>
      <c r="I137" s="33">
        <v>3468912.85</v>
      </c>
      <c r="J137" s="33">
        <v>8604910.77</v>
      </c>
      <c r="K137" s="33">
        <v>4410768</v>
      </c>
      <c r="L137" s="33">
        <v>6483132.51</v>
      </c>
      <c r="M137" s="33">
        <v>1434705.14</v>
      </c>
      <c r="N137" s="33">
        <v>2609671.37</v>
      </c>
      <c r="O137" s="33">
        <v>2438756</v>
      </c>
      <c r="P137" s="118">
        <v>39.32</v>
      </c>
      <c r="Q137" s="118">
        <v>41.35</v>
      </c>
      <c r="R137" s="118">
        <v>30.32</v>
      </c>
      <c r="S137" s="118">
        <v>55.29</v>
      </c>
      <c r="T137" s="32">
        <v>22.12</v>
      </c>
      <c r="U137" s="32">
        <v>40.25</v>
      </c>
      <c r="V137" s="32">
        <v>37.61</v>
      </c>
      <c r="W137" s="32">
        <v>106.51</v>
      </c>
      <c r="X137" s="32">
        <v>94.67</v>
      </c>
      <c r="Y137" s="32">
        <v>113.68</v>
      </c>
      <c r="Z137" s="32">
        <v>107.16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267</v>
      </c>
      <c r="G138" s="56" t="s">
        <v>386</v>
      </c>
      <c r="H138" s="33">
        <v>14285417.61</v>
      </c>
      <c r="I138" s="33">
        <v>3946704.64</v>
      </c>
      <c r="J138" s="33">
        <v>6465900.97</v>
      </c>
      <c r="K138" s="33">
        <v>3872812</v>
      </c>
      <c r="L138" s="33">
        <v>7482537.41</v>
      </c>
      <c r="M138" s="33">
        <v>1987504.47</v>
      </c>
      <c r="N138" s="33">
        <v>3339770.94</v>
      </c>
      <c r="O138" s="33">
        <v>2155262</v>
      </c>
      <c r="P138" s="118">
        <v>52.37</v>
      </c>
      <c r="Q138" s="118">
        <v>50.35</v>
      </c>
      <c r="R138" s="118">
        <v>51.65</v>
      </c>
      <c r="S138" s="118">
        <v>55.65</v>
      </c>
      <c r="T138" s="32">
        <v>26.56</v>
      </c>
      <c r="U138" s="32">
        <v>44.63</v>
      </c>
      <c r="V138" s="32">
        <v>28.8</v>
      </c>
      <c r="W138" s="32">
        <v>102.68</v>
      </c>
      <c r="X138" s="32">
        <v>97.58</v>
      </c>
      <c r="Y138" s="32">
        <v>102.55</v>
      </c>
      <c r="Z138" s="32">
        <v>108.12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267</v>
      </c>
      <c r="G139" s="56" t="s">
        <v>387</v>
      </c>
      <c r="H139" s="33">
        <v>11073266.31</v>
      </c>
      <c r="I139" s="33">
        <v>2366357.74</v>
      </c>
      <c r="J139" s="33">
        <v>4110379.57</v>
      </c>
      <c r="K139" s="33">
        <v>4596529</v>
      </c>
      <c r="L139" s="33">
        <v>5938511.31</v>
      </c>
      <c r="M139" s="33">
        <v>1112618.92</v>
      </c>
      <c r="N139" s="33">
        <v>2311024.39</v>
      </c>
      <c r="O139" s="33">
        <v>2514868</v>
      </c>
      <c r="P139" s="118">
        <v>53.62</v>
      </c>
      <c r="Q139" s="118">
        <v>47.01</v>
      </c>
      <c r="R139" s="118">
        <v>56.22</v>
      </c>
      <c r="S139" s="118">
        <v>54.71</v>
      </c>
      <c r="T139" s="32">
        <v>18.73</v>
      </c>
      <c r="U139" s="32">
        <v>38.91</v>
      </c>
      <c r="V139" s="32">
        <v>42.34</v>
      </c>
      <c r="W139" s="32">
        <v>101.95</v>
      </c>
      <c r="X139" s="32">
        <v>93.44</v>
      </c>
      <c r="Y139" s="32">
        <v>97.43</v>
      </c>
      <c r="Z139" s="32">
        <v>111.16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267</v>
      </c>
      <c r="G140" s="56" t="s">
        <v>388</v>
      </c>
      <c r="H140" s="33">
        <v>28899498.5</v>
      </c>
      <c r="I140" s="33">
        <v>6957305</v>
      </c>
      <c r="J140" s="33">
        <v>11308082.5</v>
      </c>
      <c r="K140" s="33">
        <v>10634111</v>
      </c>
      <c r="L140" s="33">
        <v>14863754.38</v>
      </c>
      <c r="M140" s="33">
        <v>3189415.72</v>
      </c>
      <c r="N140" s="33">
        <v>5685128.66</v>
      </c>
      <c r="O140" s="33">
        <v>5989210</v>
      </c>
      <c r="P140" s="118">
        <v>51.43</v>
      </c>
      <c r="Q140" s="118">
        <v>45.84</v>
      </c>
      <c r="R140" s="118">
        <v>50.27</v>
      </c>
      <c r="S140" s="118">
        <v>56.32</v>
      </c>
      <c r="T140" s="32">
        <v>21.45</v>
      </c>
      <c r="U140" s="32">
        <v>38.24</v>
      </c>
      <c r="V140" s="32">
        <v>40.29</v>
      </c>
      <c r="W140" s="32">
        <v>100.98</v>
      </c>
      <c r="X140" s="32">
        <v>102.95</v>
      </c>
      <c r="Y140" s="32">
        <v>94.43</v>
      </c>
      <c r="Z140" s="32">
        <v>106.93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267</v>
      </c>
      <c r="G141" s="56" t="s">
        <v>389</v>
      </c>
      <c r="H141" s="33">
        <v>56264667.93</v>
      </c>
      <c r="I141" s="33">
        <v>12367506</v>
      </c>
      <c r="J141" s="33">
        <v>23688995.93</v>
      </c>
      <c r="K141" s="33">
        <v>20208166</v>
      </c>
      <c r="L141" s="33">
        <v>29810509.31</v>
      </c>
      <c r="M141" s="33">
        <v>5492408.79</v>
      </c>
      <c r="N141" s="33">
        <v>12981806.52</v>
      </c>
      <c r="O141" s="33">
        <v>11336294</v>
      </c>
      <c r="P141" s="118">
        <v>52.98</v>
      </c>
      <c r="Q141" s="118">
        <v>44.4</v>
      </c>
      <c r="R141" s="118">
        <v>54.8</v>
      </c>
      <c r="S141" s="118">
        <v>56.09</v>
      </c>
      <c r="T141" s="32">
        <v>18.42</v>
      </c>
      <c r="U141" s="32">
        <v>43.54</v>
      </c>
      <c r="V141" s="32">
        <v>38.02</v>
      </c>
      <c r="W141" s="32">
        <v>113.27</v>
      </c>
      <c r="X141" s="32">
        <v>92.94</v>
      </c>
      <c r="Y141" s="32">
        <v>137.84</v>
      </c>
      <c r="Z141" s="32">
        <v>103.15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267</v>
      </c>
      <c r="G142" s="56" t="s">
        <v>390</v>
      </c>
      <c r="H142" s="33">
        <v>10922608.22</v>
      </c>
      <c r="I142" s="33">
        <v>1747423</v>
      </c>
      <c r="J142" s="33">
        <v>5300604.22</v>
      </c>
      <c r="K142" s="33">
        <v>3874581</v>
      </c>
      <c r="L142" s="33">
        <v>5976511.92</v>
      </c>
      <c r="M142" s="33">
        <v>914291.57</v>
      </c>
      <c r="N142" s="33">
        <v>2960414.35</v>
      </c>
      <c r="O142" s="33">
        <v>2101806</v>
      </c>
      <c r="P142" s="118">
        <v>54.71</v>
      </c>
      <c r="Q142" s="118">
        <v>52.32</v>
      </c>
      <c r="R142" s="118">
        <v>55.85</v>
      </c>
      <c r="S142" s="118">
        <v>54.24</v>
      </c>
      <c r="T142" s="32">
        <v>15.29</v>
      </c>
      <c r="U142" s="32">
        <v>49.53</v>
      </c>
      <c r="V142" s="32">
        <v>35.16</v>
      </c>
      <c r="W142" s="32">
        <v>117.83</v>
      </c>
      <c r="X142" s="32">
        <v>77.93</v>
      </c>
      <c r="Y142" s="32">
        <v>132.05</v>
      </c>
      <c r="Z142" s="32">
        <v>126.84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267</v>
      </c>
      <c r="G143" s="56" t="s">
        <v>391</v>
      </c>
      <c r="H143" s="33">
        <v>28919892.64</v>
      </c>
      <c r="I143" s="33">
        <v>6632629.88</v>
      </c>
      <c r="J143" s="33">
        <v>13874061.76</v>
      </c>
      <c r="K143" s="33">
        <v>8413201</v>
      </c>
      <c r="L143" s="33">
        <v>12731987.35</v>
      </c>
      <c r="M143" s="33">
        <v>2659851.92</v>
      </c>
      <c r="N143" s="33">
        <v>5467089.43</v>
      </c>
      <c r="O143" s="33">
        <v>4605046</v>
      </c>
      <c r="P143" s="118">
        <v>44.02</v>
      </c>
      <c r="Q143" s="118">
        <v>40.1</v>
      </c>
      <c r="R143" s="118">
        <v>39.4</v>
      </c>
      <c r="S143" s="118">
        <v>54.73</v>
      </c>
      <c r="T143" s="32">
        <v>20.89</v>
      </c>
      <c r="U143" s="32">
        <v>42.93</v>
      </c>
      <c r="V143" s="32">
        <v>36.16</v>
      </c>
      <c r="W143" s="32">
        <v>117.76</v>
      </c>
      <c r="X143" s="32">
        <v>102.54</v>
      </c>
      <c r="Y143" s="32">
        <v>139.11</v>
      </c>
      <c r="Z143" s="32">
        <v>107.41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267</v>
      </c>
      <c r="G144" s="56" t="s">
        <v>392</v>
      </c>
      <c r="H144" s="33">
        <v>24721992.03</v>
      </c>
      <c r="I144" s="33">
        <v>10293557.39</v>
      </c>
      <c r="J144" s="33">
        <v>7544222.64</v>
      </c>
      <c r="K144" s="33">
        <v>6884212</v>
      </c>
      <c r="L144" s="33">
        <v>13520865.66</v>
      </c>
      <c r="M144" s="33">
        <v>5137153.6</v>
      </c>
      <c r="N144" s="33">
        <v>4437380.06</v>
      </c>
      <c r="O144" s="33">
        <v>3946332</v>
      </c>
      <c r="P144" s="118">
        <v>54.69</v>
      </c>
      <c r="Q144" s="118">
        <v>49.9</v>
      </c>
      <c r="R144" s="118">
        <v>58.81</v>
      </c>
      <c r="S144" s="118">
        <v>57.32</v>
      </c>
      <c r="T144" s="32">
        <v>37.99</v>
      </c>
      <c r="U144" s="32">
        <v>32.81</v>
      </c>
      <c r="V144" s="32">
        <v>29.18</v>
      </c>
      <c r="W144" s="32">
        <v>115.42</v>
      </c>
      <c r="X144" s="32">
        <v>109.42</v>
      </c>
      <c r="Y144" s="32">
        <v>140.16</v>
      </c>
      <c r="Z144" s="32">
        <v>102.39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267</v>
      </c>
      <c r="G145" s="56" t="s">
        <v>279</v>
      </c>
      <c r="H145" s="33">
        <v>39312155.91</v>
      </c>
      <c r="I145" s="33">
        <v>11464856.75</v>
      </c>
      <c r="J145" s="33">
        <v>14725248.16</v>
      </c>
      <c r="K145" s="33">
        <v>13122051</v>
      </c>
      <c r="L145" s="33">
        <v>20919727.72</v>
      </c>
      <c r="M145" s="33">
        <v>5030007.1</v>
      </c>
      <c r="N145" s="33">
        <v>8468416.62</v>
      </c>
      <c r="O145" s="33">
        <v>7421304</v>
      </c>
      <c r="P145" s="118">
        <v>53.21</v>
      </c>
      <c r="Q145" s="118">
        <v>43.87</v>
      </c>
      <c r="R145" s="118">
        <v>57.5</v>
      </c>
      <c r="S145" s="118">
        <v>56.55</v>
      </c>
      <c r="T145" s="32">
        <v>24.04</v>
      </c>
      <c r="U145" s="32">
        <v>40.48</v>
      </c>
      <c r="V145" s="32">
        <v>35.47</v>
      </c>
      <c r="W145" s="32">
        <v>97.23</v>
      </c>
      <c r="X145" s="32">
        <v>101.09</v>
      </c>
      <c r="Y145" s="32">
        <v>98.09</v>
      </c>
      <c r="Z145" s="32">
        <v>93.88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267</v>
      </c>
      <c r="G146" s="56" t="s">
        <v>393</v>
      </c>
      <c r="H146" s="33">
        <v>44466065.4</v>
      </c>
      <c r="I146" s="33">
        <v>12294373</v>
      </c>
      <c r="J146" s="33">
        <v>20364409.4</v>
      </c>
      <c r="K146" s="33">
        <v>11807283</v>
      </c>
      <c r="L146" s="33">
        <v>23113297.97</v>
      </c>
      <c r="M146" s="33">
        <v>4952122.49</v>
      </c>
      <c r="N146" s="33">
        <v>11473257.48</v>
      </c>
      <c r="O146" s="33">
        <v>6687918</v>
      </c>
      <c r="P146" s="118">
        <v>51.97</v>
      </c>
      <c r="Q146" s="118">
        <v>40.27</v>
      </c>
      <c r="R146" s="118">
        <v>56.33</v>
      </c>
      <c r="S146" s="118">
        <v>56.64</v>
      </c>
      <c r="T146" s="32">
        <v>21.42</v>
      </c>
      <c r="U146" s="32">
        <v>49.63</v>
      </c>
      <c r="V146" s="32">
        <v>28.93</v>
      </c>
      <c r="W146" s="32">
        <v>128.49</v>
      </c>
      <c r="X146" s="32">
        <v>95.46</v>
      </c>
      <c r="Y146" s="32">
        <v>172.87</v>
      </c>
      <c r="Z146" s="32">
        <v>108.5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267</v>
      </c>
      <c r="G147" s="56" t="s">
        <v>394</v>
      </c>
      <c r="H147" s="33">
        <v>20216373.28</v>
      </c>
      <c r="I147" s="33">
        <v>4176079.95</v>
      </c>
      <c r="J147" s="33">
        <v>7753840.33</v>
      </c>
      <c r="K147" s="33">
        <v>8286453</v>
      </c>
      <c r="L147" s="33">
        <v>10413085.38</v>
      </c>
      <c r="M147" s="33">
        <v>2256681.97</v>
      </c>
      <c r="N147" s="33">
        <v>3650175.41</v>
      </c>
      <c r="O147" s="33">
        <v>4506228</v>
      </c>
      <c r="P147" s="118">
        <v>51.5</v>
      </c>
      <c r="Q147" s="118">
        <v>54.03</v>
      </c>
      <c r="R147" s="118">
        <v>47.07</v>
      </c>
      <c r="S147" s="118">
        <v>54.38</v>
      </c>
      <c r="T147" s="32">
        <v>21.67</v>
      </c>
      <c r="U147" s="32">
        <v>35.05</v>
      </c>
      <c r="V147" s="32">
        <v>43.27</v>
      </c>
      <c r="W147" s="32">
        <v>106.46</v>
      </c>
      <c r="X147" s="32">
        <v>107.22</v>
      </c>
      <c r="Y147" s="32">
        <v>106.55</v>
      </c>
      <c r="Z147" s="32">
        <v>106.02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267</v>
      </c>
      <c r="G148" s="56" t="s">
        <v>395</v>
      </c>
      <c r="H148" s="33">
        <v>38658705.94</v>
      </c>
      <c r="I148" s="33">
        <v>9428574.48</v>
      </c>
      <c r="J148" s="33">
        <v>13945315.46</v>
      </c>
      <c r="K148" s="33">
        <v>15284816</v>
      </c>
      <c r="L148" s="33">
        <v>19380758.24</v>
      </c>
      <c r="M148" s="33">
        <v>3575850.62</v>
      </c>
      <c r="N148" s="33">
        <v>7480981.62</v>
      </c>
      <c r="O148" s="33">
        <v>8323926</v>
      </c>
      <c r="P148" s="118">
        <v>50.13</v>
      </c>
      <c r="Q148" s="118">
        <v>37.92</v>
      </c>
      <c r="R148" s="118">
        <v>53.64</v>
      </c>
      <c r="S148" s="118">
        <v>54.45</v>
      </c>
      <c r="T148" s="32">
        <v>18.45</v>
      </c>
      <c r="U148" s="32">
        <v>38.6</v>
      </c>
      <c r="V148" s="32">
        <v>42.94</v>
      </c>
      <c r="W148" s="32">
        <v>104.62</v>
      </c>
      <c r="X148" s="32">
        <v>99.17</v>
      </c>
      <c r="Y148" s="32">
        <v>105.69</v>
      </c>
      <c r="Z148" s="32">
        <v>106.17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267</v>
      </c>
      <c r="G149" s="56" t="s">
        <v>396</v>
      </c>
      <c r="H149" s="33">
        <v>27380451.85</v>
      </c>
      <c r="I149" s="33">
        <v>6433913.24</v>
      </c>
      <c r="J149" s="33">
        <v>9026032.61</v>
      </c>
      <c r="K149" s="33">
        <v>11920506</v>
      </c>
      <c r="L149" s="33">
        <v>13830136.65</v>
      </c>
      <c r="M149" s="33">
        <v>2463282.65</v>
      </c>
      <c r="N149" s="33">
        <v>4781942</v>
      </c>
      <c r="O149" s="33">
        <v>6584912</v>
      </c>
      <c r="P149" s="118">
        <v>50.51</v>
      </c>
      <c r="Q149" s="118">
        <v>38.28</v>
      </c>
      <c r="R149" s="118">
        <v>52.97</v>
      </c>
      <c r="S149" s="118">
        <v>55.24</v>
      </c>
      <c r="T149" s="32">
        <v>17.81</v>
      </c>
      <c r="U149" s="32">
        <v>34.57</v>
      </c>
      <c r="V149" s="32">
        <v>47.61</v>
      </c>
      <c r="W149" s="32">
        <v>105.9</v>
      </c>
      <c r="X149" s="32">
        <v>101.98</v>
      </c>
      <c r="Y149" s="32">
        <v>111.31</v>
      </c>
      <c r="Z149" s="32">
        <v>103.72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267</v>
      </c>
      <c r="G150" s="56" t="s">
        <v>397</v>
      </c>
      <c r="H150" s="33">
        <v>21478020.39</v>
      </c>
      <c r="I150" s="33">
        <v>5760269</v>
      </c>
      <c r="J150" s="33">
        <v>8566654.39</v>
      </c>
      <c r="K150" s="33">
        <v>7151097</v>
      </c>
      <c r="L150" s="33">
        <v>10479082.11</v>
      </c>
      <c r="M150" s="33">
        <v>2595812.58</v>
      </c>
      <c r="N150" s="33">
        <v>4001507.53</v>
      </c>
      <c r="O150" s="33">
        <v>3881762</v>
      </c>
      <c r="P150" s="118">
        <v>48.78</v>
      </c>
      <c r="Q150" s="118">
        <v>45.06</v>
      </c>
      <c r="R150" s="118">
        <v>46.71</v>
      </c>
      <c r="S150" s="118">
        <v>54.28</v>
      </c>
      <c r="T150" s="32">
        <v>24.77</v>
      </c>
      <c r="U150" s="32">
        <v>38.18</v>
      </c>
      <c r="V150" s="32">
        <v>37.04</v>
      </c>
      <c r="W150" s="32">
        <v>115.17</v>
      </c>
      <c r="X150" s="32">
        <v>125.41</v>
      </c>
      <c r="Y150" s="32">
        <v>123.25</v>
      </c>
      <c r="Z150" s="32">
        <v>102.62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267</v>
      </c>
      <c r="G151" s="56" t="s">
        <v>398</v>
      </c>
      <c r="H151" s="33">
        <v>18271290.26</v>
      </c>
      <c r="I151" s="33">
        <v>4340477.87</v>
      </c>
      <c r="J151" s="33">
        <v>7891713.39</v>
      </c>
      <c r="K151" s="33">
        <v>6039099</v>
      </c>
      <c r="L151" s="33">
        <v>8514879.6</v>
      </c>
      <c r="M151" s="33">
        <v>1937137.86</v>
      </c>
      <c r="N151" s="33">
        <v>3278851.74</v>
      </c>
      <c r="O151" s="33">
        <v>3298890</v>
      </c>
      <c r="P151" s="118">
        <v>46.6</v>
      </c>
      <c r="Q151" s="118">
        <v>44.62</v>
      </c>
      <c r="R151" s="118">
        <v>41.54</v>
      </c>
      <c r="S151" s="118">
        <v>54.62</v>
      </c>
      <c r="T151" s="32">
        <v>22.75</v>
      </c>
      <c r="U151" s="32">
        <v>38.5</v>
      </c>
      <c r="V151" s="32">
        <v>38.74</v>
      </c>
      <c r="W151" s="32">
        <v>102.04</v>
      </c>
      <c r="X151" s="32">
        <v>95.49</v>
      </c>
      <c r="Y151" s="32">
        <v>108.23</v>
      </c>
      <c r="Z151" s="32">
        <v>100.39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267</v>
      </c>
      <c r="G152" s="56" t="s">
        <v>281</v>
      </c>
      <c r="H152" s="33">
        <v>32932138.1</v>
      </c>
      <c r="I152" s="33">
        <v>15220610.07</v>
      </c>
      <c r="J152" s="33">
        <v>11015883.03</v>
      </c>
      <c r="K152" s="33">
        <v>6695645</v>
      </c>
      <c r="L152" s="33">
        <v>18031762.37</v>
      </c>
      <c r="M152" s="33">
        <v>8776886.83</v>
      </c>
      <c r="N152" s="33">
        <v>5301937.54</v>
      </c>
      <c r="O152" s="33">
        <v>3952938</v>
      </c>
      <c r="P152" s="118">
        <v>54.75</v>
      </c>
      <c r="Q152" s="118">
        <v>57.66</v>
      </c>
      <c r="R152" s="118">
        <v>48.12</v>
      </c>
      <c r="S152" s="118">
        <v>59.03</v>
      </c>
      <c r="T152" s="32">
        <v>48.67</v>
      </c>
      <c r="U152" s="32">
        <v>29.4</v>
      </c>
      <c r="V152" s="32">
        <v>21.92</v>
      </c>
      <c r="W152" s="32">
        <v>108.44</v>
      </c>
      <c r="X152" s="32">
        <v>105.39</v>
      </c>
      <c r="Y152" s="32">
        <v>115.48</v>
      </c>
      <c r="Z152" s="32">
        <v>106.55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267</v>
      </c>
      <c r="G153" s="56" t="s">
        <v>399</v>
      </c>
      <c r="H153" s="33">
        <v>19813712.18</v>
      </c>
      <c r="I153" s="33">
        <v>4501114</v>
      </c>
      <c r="J153" s="33">
        <v>7790440.18</v>
      </c>
      <c r="K153" s="33">
        <v>7522158</v>
      </c>
      <c r="L153" s="33">
        <v>9460292.23</v>
      </c>
      <c r="M153" s="33">
        <v>2034152.22</v>
      </c>
      <c r="N153" s="33">
        <v>3298592.01</v>
      </c>
      <c r="O153" s="33">
        <v>4127548</v>
      </c>
      <c r="P153" s="118">
        <v>47.74</v>
      </c>
      <c r="Q153" s="118">
        <v>45.19</v>
      </c>
      <c r="R153" s="118">
        <v>42.34</v>
      </c>
      <c r="S153" s="118">
        <v>54.87</v>
      </c>
      <c r="T153" s="32">
        <v>21.5</v>
      </c>
      <c r="U153" s="32">
        <v>34.86</v>
      </c>
      <c r="V153" s="32">
        <v>43.63</v>
      </c>
      <c r="W153" s="32">
        <v>92.23</v>
      </c>
      <c r="X153" s="32">
        <v>98.35</v>
      </c>
      <c r="Y153" s="32">
        <v>76.41</v>
      </c>
      <c r="Z153" s="32">
        <v>106.59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267</v>
      </c>
      <c r="G154" s="56" t="s">
        <v>282</v>
      </c>
      <c r="H154" s="33">
        <v>52973968.84</v>
      </c>
      <c r="I154" s="33">
        <v>16778877.2</v>
      </c>
      <c r="J154" s="33">
        <v>20752929.64</v>
      </c>
      <c r="K154" s="33">
        <v>15442162</v>
      </c>
      <c r="L154" s="33">
        <v>27360595.79</v>
      </c>
      <c r="M154" s="33">
        <v>6904210.1</v>
      </c>
      <c r="N154" s="33">
        <v>11928461.69</v>
      </c>
      <c r="O154" s="33">
        <v>8527924</v>
      </c>
      <c r="P154" s="118">
        <v>51.64</v>
      </c>
      <c r="Q154" s="118">
        <v>41.14</v>
      </c>
      <c r="R154" s="118">
        <v>57.47</v>
      </c>
      <c r="S154" s="118">
        <v>55.22</v>
      </c>
      <c r="T154" s="32">
        <v>25.23</v>
      </c>
      <c r="U154" s="32">
        <v>43.59</v>
      </c>
      <c r="V154" s="32">
        <v>31.16</v>
      </c>
      <c r="W154" s="32">
        <v>103.31</v>
      </c>
      <c r="X154" s="32">
        <v>96.16</v>
      </c>
      <c r="Y154" s="32">
        <v>105.55</v>
      </c>
      <c r="Z154" s="32">
        <v>106.55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267</v>
      </c>
      <c r="G155" s="56" t="s">
        <v>400</v>
      </c>
      <c r="H155" s="33">
        <v>37549434.65</v>
      </c>
      <c r="I155" s="33">
        <v>9758698</v>
      </c>
      <c r="J155" s="33">
        <v>15290073.65</v>
      </c>
      <c r="K155" s="33">
        <v>12500663</v>
      </c>
      <c r="L155" s="33">
        <v>19324902.91</v>
      </c>
      <c r="M155" s="33">
        <v>4893797.08</v>
      </c>
      <c r="N155" s="33">
        <v>7321251.83</v>
      </c>
      <c r="O155" s="33">
        <v>7109854</v>
      </c>
      <c r="P155" s="118">
        <v>51.46</v>
      </c>
      <c r="Q155" s="118">
        <v>50.14</v>
      </c>
      <c r="R155" s="118">
        <v>47.88</v>
      </c>
      <c r="S155" s="118">
        <v>56.87</v>
      </c>
      <c r="T155" s="32">
        <v>25.32</v>
      </c>
      <c r="U155" s="32">
        <v>37.88</v>
      </c>
      <c r="V155" s="32">
        <v>36.79</v>
      </c>
      <c r="W155" s="32">
        <v>108.19</v>
      </c>
      <c r="X155" s="32">
        <v>94.88</v>
      </c>
      <c r="Y155" s="32">
        <v>134.7</v>
      </c>
      <c r="Z155" s="32">
        <v>97.82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267</v>
      </c>
      <c r="G156" s="56" t="s">
        <v>401</v>
      </c>
      <c r="H156" s="33">
        <v>40112349.83</v>
      </c>
      <c r="I156" s="33">
        <v>11592421.44</v>
      </c>
      <c r="J156" s="33">
        <v>16113113.39</v>
      </c>
      <c r="K156" s="33">
        <v>12406815</v>
      </c>
      <c r="L156" s="33">
        <v>20435968.69</v>
      </c>
      <c r="M156" s="33">
        <v>5412284.06</v>
      </c>
      <c r="N156" s="33">
        <v>7956598.63</v>
      </c>
      <c r="O156" s="33">
        <v>7067086</v>
      </c>
      <c r="P156" s="118">
        <v>50.94</v>
      </c>
      <c r="Q156" s="118">
        <v>46.68</v>
      </c>
      <c r="R156" s="118">
        <v>49.37</v>
      </c>
      <c r="S156" s="118">
        <v>56.96</v>
      </c>
      <c r="T156" s="32">
        <v>26.48</v>
      </c>
      <c r="U156" s="32">
        <v>38.93</v>
      </c>
      <c r="V156" s="32">
        <v>34.58</v>
      </c>
      <c r="W156" s="32">
        <v>111.26</v>
      </c>
      <c r="X156" s="32">
        <v>111.22</v>
      </c>
      <c r="Y156" s="32">
        <v>125.41</v>
      </c>
      <c r="Z156" s="32">
        <v>98.73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267</v>
      </c>
      <c r="G157" s="56" t="s">
        <v>402</v>
      </c>
      <c r="H157" s="33">
        <v>18897960.71</v>
      </c>
      <c r="I157" s="33">
        <v>4371840.43</v>
      </c>
      <c r="J157" s="33">
        <v>7643718.28</v>
      </c>
      <c r="K157" s="33">
        <v>6882402</v>
      </c>
      <c r="L157" s="33">
        <v>9890022.2</v>
      </c>
      <c r="M157" s="33">
        <v>2053950.13</v>
      </c>
      <c r="N157" s="33">
        <v>4053742.07</v>
      </c>
      <c r="O157" s="33">
        <v>3782330</v>
      </c>
      <c r="P157" s="118">
        <v>52.33</v>
      </c>
      <c r="Q157" s="118">
        <v>46.98</v>
      </c>
      <c r="R157" s="118">
        <v>53.03</v>
      </c>
      <c r="S157" s="118">
        <v>54.95</v>
      </c>
      <c r="T157" s="32">
        <v>20.76</v>
      </c>
      <c r="U157" s="32">
        <v>40.98</v>
      </c>
      <c r="V157" s="32">
        <v>38.24</v>
      </c>
      <c r="W157" s="32">
        <v>116.46</v>
      </c>
      <c r="X157" s="32">
        <v>102.27</v>
      </c>
      <c r="Y157" s="32">
        <v>135.35</v>
      </c>
      <c r="Z157" s="32">
        <v>108.41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267</v>
      </c>
      <c r="G158" s="56" t="s">
        <v>403</v>
      </c>
      <c r="H158" s="33">
        <v>31938738.6</v>
      </c>
      <c r="I158" s="33">
        <v>7597612.75</v>
      </c>
      <c r="J158" s="33">
        <v>13209052.85</v>
      </c>
      <c r="K158" s="33">
        <v>11132073</v>
      </c>
      <c r="L158" s="33">
        <v>14933104.07</v>
      </c>
      <c r="M158" s="33">
        <v>3485181.3</v>
      </c>
      <c r="N158" s="33">
        <v>5297672.77</v>
      </c>
      <c r="O158" s="33">
        <v>6150250</v>
      </c>
      <c r="P158" s="118">
        <v>46.75</v>
      </c>
      <c r="Q158" s="118">
        <v>45.87</v>
      </c>
      <c r="R158" s="118">
        <v>40.1</v>
      </c>
      <c r="S158" s="118">
        <v>55.24</v>
      </c>
      <c r="T158" s="32">
        <v>23.33</v>
      </c>
      <c r="U158" s="32">
        <v>35.47</v>
      </c>
      <c r="V158" s="32">
        <v>41.18</v>
      </c>
      <c r="W158" s="32">
        <v>103.9</v>
      </c>
      <c r="X158" s="32">
        <v>85.54</v>
      </c>
      <c r="Y158" s="32">
        <v>117.66</v>
      </c>
      <c r="Z158" s="32">
        <v>106.13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267</v>
      </c>
      <c r="G159" s="56" t="s">
        <v>404</v>
      </c>
      <c r="H159" s="33">
        <v>17805826.45</v>
      </c>
      <c r="I159" s="33">
        <v>2934264.63</v>
      </c>
      <c r="J159" s="33">
        <v>9356943.82</v>
      </c>
      <c r="K159" s="33">
        <v>5514618</v>
      </c>
      <c r="L159" s="33">
        <v>8980385.29</v>
      </c>
      <c r="M159" s="33">
        <v>1398595.58</v>
      </c>
      <c r="N159" s="33">
        <v>4561139.71</v>
      </c>
      <c r="O159" s="33">
        <v>3020650</v>
      </c>
      <c r="P159" s="118">
        <v>50.43</v>
      </c>
      <c r="Q159" s="118">
        <v>47.66</v>
      </c>
      <c r="R159" s="118">
        <v>48.74</v>
      </c>
      <c r="S159" s="118">
        <v>54.77</v>
      </c>
      <c r="T159" s="32">
        <v>15.57</v>
      </c>
      <c r="U159" s="32">
        <v>50.79</v>
      </c>
      <c r="V159" s="32">
        <v>33.63</v>
      </c>
      <c r="W159" s="32">
        <v>103.67</v>
      </c>
      <c r="X159" s="32">
        <v>99.61</v>
      </c>
      <c r="Y159" s="32">
        <v>111.07</v>
      </c>
      <c r="Z159" s="32">
        <v>95.82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267</v>
      </c>
      <c r="G160" s="56" t="s">
        <v>405</v>
      </c>
      <c r="H160" s="33">
        <v>28340523.23</v>
      </c>
      <c r="I160" s="33">
        <v>5864519</v>
      </c>
      <c r="J160" s="33">
        <v>10291164.23</v>
      </c>
      <c r="K160" s="33">
        <v>12184840</v>
      </c>
      <c r="L160" s="33">
        <v>14561030.48</v>
      </c>
      <c r="M160" s="33">
        <v>2591179.8</v>
      </c>
      <c r="N160" s="33">
        <v>5240000.68</v>
      </c>
      <c r="O160" s="33">
        <v>6729850</v>
      </c>
      <c r="P160" s="118">
        <v>51.37</v>
      </c>
      <c r="Q160" s="118">
        <v>44.18</v>
      </c>
      <c r="R160" s="118">
        <v>50.91</v>
      </c>
      <c r="S160" s="118">
        <v>55.23</v>
      </c>
      <c r="T160" s="32">
        <v>17.79</v>
      </c>
      <c r="U160" s="32">
        <v>35.98</v>
      </c>
      <c r="V160" s="32">
        <v>46.21</v>
      </c>
      <c r="W160" s="32">
        <v>107.25</v>
      </c>
      <c r="X160" s="32">
        <v>100.96</v>
      </c>
      <c r="Y160" s="32">
        <v>111.73</v>
      </c>
      <c r="Z160" s="32">
        <v>106.48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267</v>
      </c>
      <c r="G161" s="56" t="s">
        <v>406</v>
      </c>
      <c r="H161" s="33">
        <v>19909794.21</v>
      </c>
      <c r="I161" s="33">
        <v>5460469</v>
      </c>
      <c r="J161" s="33">
        <v>7785577.21</v>
      </c>
      <c r="K161" s="33">
        <v>6663748</v>
      </c>
      <c r="L161" s="33">
        <v>10249553.61</v>
      </c>
      <c r="M161" s="33">
        <v>2268660.58</v>
      </c>
      <c r="N161" s="33">
        <v>4283987.03</v>
      </c>
      <c r="O161" s="33">
        <v>3696906</v>
      </c>
      <c r="P161" s="118">
        <v>51.47</v>
      </c>
      <c r="Q161" s="118">
        <v>41.54</v>
      </c>
      <c r="R161" s="118">
        <v>55.02</v>
      </c>
      <c r="S161" s="118">
        <v>55.47</v>
      </c>
      <c r="T161" s="32">
        <v>22.13</v>
      </c>
      <c r="U161" s="32">
        <v>41.79</v>
      </c>
      <c r="V161" s="32">
        <v>36.06</v>
      </c>
      <c r="W161" s="32">
        <v>113.15</v>
      </c>
      <c r="X161" s="32">
        <v>93.1</v>
      </c>
      <c r="Y161" s="32">
        <v>131.5</v>
      </c>
      <c r="Z161" s="32">
        <v>109.9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267</v>
      </c>
      <c r="G162" s="56" t="s">
        <v>407</v>
      </c>
      <c r="H162" s="33">
        <v>31861364.86</v>
      </c>
      <c r="I162" s="33">
        <v>5946684</v>
      </c>
      <c r="J162" s="33">
        <v>14168021.86</v>
      </c>
      <c r="K162" s="33">
        <v>11746659</v>
      </c>
      <c r="L162" s="33">
        <v>17145651.55</v>
      </c>
      <c r="M162" s="33">
        <v>2446386.59</v>
      </c>
      <c r="N162" s="33">
        <v>8142218.96</v>
      </c>
      <c r="O162" s="33">
        <v>6557046</v>
      </c>
      <c r="P162" s="118">
        <v>53.81</v>
      </c>
      <c r="Q162" s="118">
        <v>41.13</v>
      </c>
      <c r="R162" s="118">
        <v>57.46</v>
      </c>
      <c r="S162" s="118">
        <v>55.82</v>
      </c>
      <c r="T162" s="32">
        <v>14.26</v>
      </c>
      <c r="U162" s="32">
        <v>47.48</v>
      </c>
      <c r="V162" s="32">
        <v>38.24</v>
      </c>
      <c r="W162" s="32">
        <v>121.95</v>
      </c>
      <c r="X162" s="32">
        <v>93.66</v>
      </c>
      <c r="Y162" s="32">
        <v>159.57</v>
      </c>
      <c r="Z162" s="32">
        <v>103.34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267</v>
      </c>
      <c r="G163" s="56" t="s">
        <v>408</v>
      </c>
      <c r="H163" s="33">
        <v>19173603.57</v>
      </c>
      <c r="I163" s="33">
        <v>4870915</v>
      </c>
      <c r="J163" s="33">
        <v>7062846.57</v>
      </c>
      <c r="K163" s="33">
        <v>7239842</v>
      </c>
      <c r="L163" s="33">
        <v>10799080.05</v>
      </c>
      <c r="M163" s="33">
        <v>2565906.87</v>
      </c>
      <c r="N163" s="33">
        <v>4288943.18</v>
      </c>
      <c r="O163" s="33">
        <v>3944230</v>
      </c>
      <c r="P163" s="118">
        <v>56.32</v>
      </c>
      <c r="Q163" s="118">
        <v>52.67</v>
      </c>
      <c r="R163" s="118">
        <v>60.72</v>
      </c>
      <c r="S163" s="118">
        <v>54.47</v>
      </c>
      <c r="T163" s="32">
        <v>23.76</v>
      </c>
      <c r="U163" s="32">
        <v>39.71</v>
      </c>
      <c r="V163" s="32">
        <v>36.52</v>
      </c>
      <c r="W163" s="32">
        <v>109.65</v>
      </c>
      <c r="X163" s="32">
        <v>114.91</v>
      </c>
      <c r="Y163" s="32">
        <v>111.7</v>
      </c>
      <c r="Z163" s="32">
        <v>104.47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267</v>
      </c>
      <c r="G164" s="56" t="s">
        <v>409</v>
      </c>
      <c r="H164" s="33">
        <v>16800355.17</v>
      </c>
      <c r="I164" s="33">
        <v>4820684.3</v>
      </c>
      <c r="J164" s="33">
        <v>6468633.87</v>
      </c>
      <c r="K164" s="33">
        <v>5511037</v>
      </c>
      <c r="L164" s="33">
        <v>8879636.82</v>
      </c>
      <c r="M164" s="33">
        <v>2031785.63</v>
      </c>
      <c r="N164" s="33">
        <v>3809939.19</v>
      </c>
      <c r="O164" s="33">
        <v>3037912</v>
      </c>
      <c r="P164" s="118">
        <v>52.85</v>
      </c>
      <c r="Q164" s="118">
        <v>42.14</v>
      </c>
      <c r="R164" s="118">
        <v>58.89</v>
      </c>
      <c r="S164" s="118">
        <v>55.12</v>
      </c>
      <c r="T164" s="32">
        <v>22.88</v>
      </c>
      <c r="U164" s="32">
        <v>42.9</v>
      </c>
      <c r="V164" s="32">
        <v>34.21</v>
      </c>
      <c r="W164" s="32">
        <v>117.57</v>
      </c>
      <c r="X164" s="32">
        <v>121.96</v>
      </c>
      <c r="Y164" s="32">
        <v>125.67</v>
      </c>
      <c r="Z164" s="32">
        <v>106.4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267</v>
      </c>
      <c r="G165" s="56" t="s">
        <v>410</v>
      </c>
      <c r="H165" s="33">
        <v>30760926.16</v>
      </c>
      <c r="I165" s="33">
        <v>8678895.42</v>
      </c>
      <c r="J165" s="33">
        <v>14979777.74</v>
      </c>
      <c r="K165" s="33">
        <v>7102253</v>
      </c>
      <c r="L165" s="33">
        <v>14197921.86</v>
      </c>
      <c r="M165" s="33">
        <v>3702353.99</v>
      </c>
      <c r="N165" s="33">
        <v>6502871.87</v>
      </c>
      <c r="O165" s="33">
        <v>3992696</v>
      </c>
      <c r="P165" s="118">
        <v>46.15</v>
      </c>
      <c r="Q165" s="118">
        <v>42.65</v>
      </c>
      <c r="R165" s="118">
        <v>43.41</v>
      </c>
      <c r="S165" s="118">
        <v>56.21</v>
      </c>
      <c r="T165" s="32">
        <v>26.07</v>
      </c>
      <c r="U165" s="32">
        <v>45.8</v>
      </c>
      <c r="V165" s="32">
        <v>28.12</v>
      </c>
      <c r="W165" s="32">
        <v>125.34</v>
      </c>
      <c r="X165" s="32">
        <v>117.23</v>
      </c>
      <c r="Y165" s="32">
        <v>151.43</v>
      </c>
      <c r="Z165" s="32">
        <v>103.04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267</v>
      </c>
      <c r="G166" s="56" t="s">
        <v>411</v>
      </c>
      <c r="H166" s="33">
        <v>19321752.98</v>
      </c>
      <c r="I166" s="33">
        <v>7262753.78</v>
      </c>
      <c r="J166" s="33">
        <v>7428057.2</v>
      </c>
      <c r="K166" s="33">
        <v>4630942</v>
      </c>
      <c r="L166" s="33">
        <v>8462087.8</v>
      </c>
      <c r="M166" s="33">
        <v>2836823.38</v>
      </c>
      <c r="N166" s="33">
        <v>3079806.42</v>
      </c>
      <c r="O166" s="33">
        <v>2545458</v>
      </c>
      <c r="P166" s="118">
        <v>43.79</v>
      </c>
      <c r="Q166" s="118">
        <v>39.05</v>
      </c>
      <c r="R166" s="118">
        <v>41.46</v>
      </c>
      <c r="S166" s="118">
        <v>54.96</v>
      </c>
      <c r="T166" s="32">
        <v>33.52</v>
      </c>
      <c r="U166" s="32">
        <v>36.39</v>
      </c>
      <c r="V166" s="32">
        <v>30.08</v>
      </c>
      <c r="W166" s="32">
        <v>77.68</v>
      </c>
      <c r="X166" s="32">
        <v>106.11</v>
      </c>
      <c r="Y166" s="32">
        <v>53.47</v>
      </c>
      <c r="Z166" s="32">
        <v>103.45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267</v>
      </c>
      <c r="G167" s="56" t="s">
        <v>412</v>
      </c>
      <c r="H167" s="33">
        <v>24241769.63</v>
      </c>
      <c r="I167" s="33">
        <v>8031134</v>
      </c>
      <c r="J167" s="33">
        <v>9251712.63</v>
      </c>
      <c r="K167" s="33">
        <v>6958923</v>
      </c>
      <c r="L167" s="33">
        <v>11637814.09</v>
      </c>
      <c r="M167" s="33">
        <v>3076054.2</v>
      </c>
      <c r="N167" s="33">
        <v>4685099.89</v>
      </c>
      <c r="O167" s="33">
        <v>3876660</v>
      </c>
      <c r="P167" s="118">
        <v>48</v>
      </c>
      <c r="Q167" s="118">
        <v>38.3</v>
      </c>
      <c r="R167" s="118">
        <v>50.64</v>
      </c>
      <c r="S167" s="118">
        <v>55.7</v>
      </c>
      <c r="T167" s="32">
        <v>26.43</v>
      </c>
      <c r="U167" s="32">
        <v>40.25</v>
      </c>
      <c r="V167" s="32">
        <v>33.31</v>
      </c>
      <c r="W167" s="32">
        <v>106.2</v>
      </c>
      <c r="X167" s="32">
        <v>96.63</v>
      </c>
      <c r="Y167" s="32">
        <v>121.57</v>
      </c>
      <c r="Z167" s="32">
        <v>98.86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267</v>
      </c>
      <c r="G168" s="56" t="s">
        <v>413</v>
      </c>
      <c r="H168" s="33">
        <v>41556992.47</v>
      </c>
      <c r="I168" s="33">
        <v>12948517.99</v>
      </c>
      <c r="J168" s="33">
        <v>15265939.48</v>
      </c>
      <c r="K168" s="33">
        <v>13342535</v>
      </c>
      <c r="L168" s="33">
        <v>22593451.24</v>
      </c>
      <c r="M168" s="33">
        <v>5911215.9</v>
      </c>
      <c r="N168" s="33">
        <v>9120225.34</v>
      </c>
      <c r="O168" s="33">
        <v>7562010</v>
      </c>
      <c r="P168" s="118">
        <v>54.36</v>
      </c>
      <c r="Q168" s="118">
        <v>45.65</v>
      </c>
      <c r="R168" s="118">
        <v>59.74</v>
      </c>
      <c r="S168" s="118">
        <v>56.67</v>
      </c>
      <c r="T168" s="32">
        <v>26.16</v>
      </c>
      <c r="U168" s="32">
        <v>40.36</v>
      </c>
      <c r="V168" s="32">
        <v>33.46</v>
      </c>
      <c r="W168" s="32">
        <v>115.05</v>
      </c>
      <c r="X168" s="32">
        <v>97.82</v>
      </c>
      <c r="Y168" s="32">
        <v>141.73</v>
      </c>
      <c r="Z168" s="32">
        <v>105.61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267</v>
      </c>
      <c r="G169" s="56" t="s">
        <v>414</v>
      </c>
      <c r="H169" s="33">
        <v>30765690.31</v>
      </c>
      <c r="I169" s="33">
        <v>7250815</v>
      </c>
      <c r="J169" s="33">
        <v>14469053.31</v>
      </c>
      <c r="K169" s="33">
        <v>9045822</v>
      </c>
      <c r="L169" s="33">
        <v>12914913.49</v>
      </c>
      <c r="M169" s="33">
        <v>2984316.45</v>
      </c>
      <c r="N169" s="33">
        <v>4897751.04</v>
      </c>
      <c r="O169" s="33">
        <v>5032846</v>
      </c>
      <c r="P169" s="118">
        <v>41.97</v>
      </c>
      <c r="Q169" s="118">
        <v>41.15</v>
      </c>
      <c r="R169" s="118">
        <v>33.84</v>
      </c>
      <c r="S169" s="118">
        <v>55.63</v>
      </c>
      <c r="T169" s="32">
        <v>23.1</v>
      </c>
      <c r="U169" s="32">
        <v>37.92</v>
      </c>
      <c r="V169" s="32">
        <v>38.96</v>
      </c>
      <c r="W169" s="32">
        <v>86.22</v>
      </c>
      <c r="X169" s="32">
        <v>89.02</v>
      </c>
      <c r="Y169" s="32">
        <v>73.82</v>
      </c>
      <c r="Z169" s="32">
        <v>100.81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267</v>
      </c>
      <c r="G170" s="56" t="s">
        <v>415</v>
      </c>
      <c r="H170" s="33">
        <v>29623405.7</v>
      </c>
      <c r="I170" s="33">
        <v>6270991</v>
      </c>
      <c r="J170" s="33">
        <v>13508488.7</v>
      </c>
      <c r="K170" s="33">
        <v>9843926</v>
      </c>
      <c r="L170" s="33">
        <v>13707145.38</v>
      </c>
      <c r="M170" s="33">
        <v>2794469.61</v>
      </c>
      <c r="N170" s="33">
        <v>5364497.77</v>
      </c>
      <c r="O170" s="33">
        <v>5548178</v>
      </c>
      <c r="P170" s="118">
        <v>46.27</v>
      </c>
      <c r="Q170" s="118">
        <v>44.56</v>
      </c>
      <c r="R170" s="118">
        <v>39.71</v>
      </c>
      <c r="S170" s="118">
        <v>56.36</v>
      </c>
      <c r="T170" s="32">
        <v>20.38</v>
      </c>
      <c r="U170" s="32">
        <v>39.13</v>
      </c>
      <c r="V170" s="32">
        <v>40.47</v>
      </c>
      <c r="W170" s="32">
        <v>80.33</v>
      </c>
      <c r="X170" s="32">
        <v>74.83</v>
      </c>
      <c r="Y170" s="32">
        <v>66.74</v>
      </c>
      <c r="Z170" s="32">
        <v>104.87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267</v>
      </c>
      <c r="G171" s="56" t="s">
        <v>416</v>
      </c>
      <c r="H171" s="33">
        <v>25888200.33</v>
      </c>
      <c r="I171" s="33">
        <v>5830245.61</v>
      </c>
      <c r="J171" s="33">
        <v>12360878.72</v>
      </c>
      <c r="K171" s="33">
        <v>7697076</v>
      </c>
      <c r="L171" s="33">
        <v>10645785.67</v>
      </c>
      <c r="M171" s="33">
        <v>2093920.79</v>
      </c>
      <c r="N171" s="33">
        <v>4253664.88</v>
      </c>
      <c r="O171" s="33">
        <v>4298200</v>
      </c>
      <c r="P171" s="118">
        <v>41.12</v>
      </c>
      <c r="Q171" s="118">
        <v>35.91</v>
      </c>
      <c r="R171" s="118">
        <v>34.41</v>
      </c>
      <c r="S171" s="118">
        <v>55.84</v>
      </c>
      <c r="T171" s="32">
        <v>19.66</v>
      </c>
      <c r="U171" s="32">
        <v>39.95</v>
      </c>
      <c r="V171" s="32">
        <v>40.37</v>
      </c>
      <c r="W171" s="32">
        <v>107.24</v>
      </c>
      <c r="X171" s="32">
        <v>90.9</v>
      </c>
      <c r="Y171" s="32">
        <v>123.16</v>
      </c>
      <c r="Z171" s="32">
        <v>103.08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267</v>
      </c>
      <c r="G172" s="56" t="s">
        <v>417</v>
      </c>
      <c r="H172" s="33">
        <v>32730622.44</v>
      </c>
      <c r="I172" s="33">
        <v>6283277.57</v>
      </c>
      <c r="J172" s="33">
        <v>17636587.87</v>
      </c>
      <c r="K172" s="33">
        <v>8810757</v>
      </c>
      <c r="L172" s="33">
        <v>13123283.22</v>
      </c>
      <c r="M172" s="33">
        <v>2879177.91</v>
      </c>
      <c r="N172" s="33">
        <v>5315293.31</v>
      </c>
      <c r="O172" s="33">
        <v>4928812</v>
      </c>
      <c r="P172" s="118">
        <v>40.09</v>
      </c>
      <c r="Q172" s="118">
        <v>45.82</v>
      </c>
      <c r="R172" s="118">
        <v>30.13</v>
      </c>
      <c r="S172" s="118">
        <v>55.94</v>
      </c>
      <c r="T172" s="32">
        <v>21.93</v>
      </c>
      <c r="U172" s="32">
        <v>40.5</v>
      </c>
      <c r="V172" s="32">
        <v>37.55</v>
      </c>
      <c r="W172" s="32">
        <v>103.49</v>
      </c>
      <c r="X172" s="32">
        <v>88.39</v>
      </c>
      <c r="Y172" s="32">
        <v>111.91</v>
      </c>
      <c r="Z172" s="32">
        <v>105.47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267</v>
      </c>
      <c r="G173" s="56" t="s">
        <v>283</v>
      </c>
      <c r="H173" s="33">
        <v>31984253.14</v>
      </c>
      <c r="I173" s="33">
        <v>13993099.94</v>
      </c>
      <c r="J173" s="33">
        <v>11198055.2</v>
      </c>
      <c r="K173" s="33">
        <v>6793098</v>
      </c>
      <c r="L173" s="33">
        <v>15307594.73</v>
      </c>
      <c r="M173" s="33">
        <v>5327417.17</v>
      </c>
      <c r="N173" s="33">
        <v>6190809.56</v>
      </c>
      <c r="O173" s="33">
        <v>3789368</v>
      </c>
      <c r="P173" s="118">
        <v>47.85</v>
      </c>
      <c r="Q173" s="118">
        <v>38.07</v>
      </c>
      <c r="R173" s="118">
        <v>55.28</v>
      </c>
      <c r="S173" s="118">
        <v>55.78</v>
      </c>
      <c r="T173" s="32">
        <v>34.8</v>
      </c>
      <c r="U173" s="32">
        <v>40.44</v>
      </c>
      <c r="V173" s="32">
        <v>24.75</v>
      </c>
      <c r="W173" s="32">
        <v>110.92</v>
      </c>
      <c r="X173" s="32">
        <v>89.63</v>
      </c>
      <c r="Y173" s="32">
        <v>140.8</v>
      </c>
      <c r="Z173" s="32">
        <v>109.5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267</v>
      </c>
      <c r="G174" s="56" t="s">
        <v>418</v>
      </c>
      <c r="H174" s="33">
        <v>33576662.61</v>
      </c>
      <c r="I174" s="33">
        <v>7525725</v>
      </c>
      <c r="J174" s="33">
        <v>13261918.61</v>
      </c>
      <c r="K174" s="33">
        <v>12789019</v>
      </c>
      <c r="L174" s="33">
        <v>17991802.83</v>
      </c>
      <c r="M174" s="33">
        <v>3491857.45</v>
      </c>
      <c r="N174" s="33">
        <v>7362585.38</v>
      </c>
      <c r="O174" s="33">
        <v>7137360</v>
      </c>
      <c r="P174" s="118">
        <v>53.58</v>
      </c>
      <c r="Q174" s="118">
        <v>46.39</v>
      </c>
      <c r="R174" s="118">
        <v>55.51</v>
      </c>
      <c r="S174" s="118">
        <v>55.8</v>
      </c>
      <c r="T174" s="32">
        <v>19.4</v>
      </c>
      <c r="U174" s="32">
        <v>40.92</v>
      </c>
      <c r="V174" s="32">
        <v>39.67</v>
      </c>
      <c r="W174" s="32">
        <v>105.62</v>
      </c>
      <c r="X174" s="32">
        <v>104.41</v>
      </c>
      <c r="Y174" s="32">
        <v>121.86</v>
      </c>
      <c r="Z174" s="32">
        <v>93.31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267</v>
      </c>
      <c r="G175" s="56" t="s">
        <v>419</v>
      </c>
      <c r="H175" s="33">
        <v>29881882.69</v>
      </c>
      <c r="I175" s="33">
        <v>7433824.66</v>
      </c>
      <c r="J175" s="33">
        <v>11263098.03</v>
      </c>
      <c r="K175" s="33">
        <v>11184960</v>
      </c>
      <c r="L175" s="33">
        <v>15973526.61</v>
      </c>
      <c r="M175" s="33">
        <v>3507049.87</v>
      </c>
      <c r="N175" s="33">
        <v>6165704.74</v>
      </c>
      <c r="O175" s="33">
        <v>6300772</v>
      </c>
      <c r="P175" s="118">
        <v>53.45</v>
      </c>
      <c r="Q175" s="118">
        <v>47.17</v>
      </c>
      <c r="R175" s="118">
        <v>54.74</v>
      </c>
      <c r="S175" s="118">
        <v>56.33</v>
      </c>
      <c r="T175" s="32">
        <v>21.95</v>
      </c>
      <c r="U175" s="32">
        <v>38.59</v>
      </c>
      <c r="V175" s="32">
        <v>39.44</v>
      </c>
      <c r="W175" s="32">
        <v>109.8</v>
      </c>
      <c r="X175" s="32">
        <v>103.17</v>
      </c>
      <c r="Y175" s="32">
        <v>118.49</v>
      </c>
      <c r="Z175" s="32">
        <v>105.97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267</v>
      </c>
      <c r="G176" s="56" t="s">
        <v>420</v>
      </c>
      <c r="H176" s="33">
        <v>37933488.76</v>
      </c>
      <c r="I176" s="33">
        <v>8005986.87</v>
      </c>
      <c r="J176" s="33">
        <v>15067218.89</v>
      </c>
      <c r="K176" s="33">
        <v>14860283</v>
      </c>
      <c r="L176" s="33">
        <v>18118032.63</v>
      </c>
      <c r="M176" s="33">
        <v>2534453.92</v>
      </c>
      <c r="N176" s="33">
        <v>7348204.71</v>
      </c>
      <c r="O176" s="33">
        <v>8235374</v>
      </c>
      <c r="P176" s="118">
        <v>47.76</v>
      </c>
      <c r="Q176" s="118">
        <v>31.65</v>
      </c>
      <c r="R176" s="118">
        <v>48.76</v>
      </c>
      <c r="S176" s="118">
        <v>55.41</v>
      </c>
      <c r="T176" s="32">
        <v>13.98</v>
      </c>
      <c r="U176" s="32">
        <v>40.55</v>
      </c>
      <c r="V176" s="32">
        <v>45.45</v>
      </c>
      <c r="W176" s="32">
        <v>107.03</v>
      </c>
      <c r="X176" s="32">
        <v>104.73</v>
      </c>
      <c r="Y176" s="32">
        <v>110.74</v>
      </c>
      <c r="Z176" s="32">
        <v>104.61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267</v>
      </c>
      <c r="G177" s="56" t="s">
        <v>421</v>
      </c>
      <c r="H177" s="33">
        <v>20294532.51</v>
      </c>
      <c r="I177" s="33">
        <v>5290418.26</v>
      </c>
      <c r="J177" s="33">
        <v>8265610.25</v>
      </c>
      <c r="K177" s="33">
        <v>6738504</v>
      </c>
      <c r="L177" s="33">
        <v>9907041.01</v>
      </c>
      <c r="M177" s="33">
        <v>1831393.84</v>
      </c>
      <c r="N177" s="33">
        <v>4347061.17</v>
      </c>
      <c r="O177" s="33">
        <v>3728586</v>
      </c>
      <c r="P177" s="118">
        <v>48.81</v>
      </c>
      <c r="Q177" s="118">
        <v>34.61</v>
      </c>
      <c r="R177" s="118">
        <v>52.59</v>
      </c>
      <c r="S177" s="118">
        <v>55.33</v>
      </c>
      <c r="T177" s="32">
        <v>18.48</v>
      </c>
      <c r="U177" s="32">
        <v>43.87</v>
      </c>
      <c r="V177" s="32">
        <v>37.63</v>
      </c>
      <c r="W177" s="32">
        <v>102.47</v>
      </c>
      <c r="X177" s="32">
        <v>81.61</v>
      </c>
      <c r="Y177" s="32">
        <v>110.7</v>
      </c>
      <c r="Z177" s="32">
        <v>106.62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267</v>
      </c>
      <c r="G178" s="56" t="s">
        <v>422</v>
      </c>
      <c r="H178" s="33">
        <v>22764137.02</v>
      </c>
      <c r="I178" s="33">
        <v>5872394</v>
      </c>
      <c r="J178" s="33">
        <v>8072279.02</v>
      </c>
      <c r="K178" s="33">
        <v>8819464</v>
      </c>
      <c r="L178" s="33">
        <v>12645984.17</v>
      </c>
      <c r="M178" s="33">
        <v>2903067.79</v>
      </c>
      <c r="N178" s="33">
        <v>4838660.38</v>
      </c>
      <c r="O178" s="33">
        <v>4904256</v>
      </c>
      <c r="P178" s="118">
        <v>55.55</v>
      </c>
      <c r="Q178" s="118">
        <v>49.43</v>
      </c>
      <c r="R178" s="118">
        <v>59.94</v>
      </c>
      <c r="S178" s="118">
        <v>55.6</v>
      </c>
      <c r="T178" s="32">
        <v>22.95</v>
      </c>
      <c r="U178" s="32">
        <v>38.26</v>
      </c>
      <c r="V178" s="32">
        <v>38.78</v>
      </c>
      <c r="W178" s="32">
        <v>118.92</v>
      </c>
      <c r="X178" s="32">
        <v>129.07</v>
      </c>
      <c r="Y178" s="32">
        <v>119.01</v>
      </c>
      <c r="Z178" s="32">
        <v>113.55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267</v>
      </c>
      <c r="G179" s="56" t="s">
        <v>423</v>
      </c>
      <c r="H179" s="33">
        <v>22353472.71</v>
      </c>
      <c r="I179" s="33">
        <v>6085074.53</v>
      </c>
      <c r="J179" s="33">
        <v>9680202.18</v>
      </c>
      <c r="K179" s="33">
        <v>6588196</v>
      </c>
      <c r="L179" s="33">
        <v>9789191.17</v>
      </c>
      <c r="M179" s="33">
        <v>2185481.78</v>
      </c>
      <c r="N179" s="33">
        <v>3890231.39</v>
      </c>
      <c r="O179" s="33">
        <v>3713478</v>
      </c>
      <c r="P179" s="118">
        <v>43.79</v>
      </c>
      <c r="Q179" s="118">
        <v>35.91</v>
      </c>
      <c r="R179" s="118">
        <v>40.18</v>
      </c>
      <c r="S179" s="118">
        <v>56.36</v>
      </c>
      <c r="T179" s="32">
        <v>22.32</v>
      </c>
      <c r="U179" s="32">
        <v>39.74</v>
      </c>
      <c r="V179" s="32">
        <v>37.93</v>
      </c>
      <c r="W179" s="32">
        <v>103.08</v>
      </c>
      <c r="X179" s="32">
        <v>91.45</v>
      </c>
      <c r="Y179" s="32">
        <v>112.58</v>
      </c>
      <c r="Z179" s="32">
        <v>101.72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267</v>
      </c>
      <c r="G180" s="56" t="s">
        <v>424</v>
      </c>
      <c r="H180" s="33">
        <v>76686261.88</v>
      </c>
      <c r="I180" s="33">
        <v>25780875.76</v>
      </c>
      <c r="J180" s="33">
        <v>40740686.12</v>
      </c>
      <c r="K180" s="33">
        <v>10164700</v>
      </c>
      <c r="L180" s="33">
        <v>38018660.02</v>
      </c>
      <c r="M180" s="33">
        <v>13530611.77</v>
      </c>
      <c r="N180" s="33">
        <v>18597380.25</v>
      </c>
      <c r="O180" s="33">
        <v>5890668</v>
      </c>
      <c r="P180" s="118">
        <v>49.57</v>
      </c>
      <c r="Q180" s="118">
        <v>52.48</v>
      </c>
      <c r="R180" s="118">
        <v>45.64</v>
      </c>
      <c r="S180" s="118">
        <v>57.95</v>
      </c>
      <c r="T180" s="32">
        <v>35.58</v>
      </c>
      <c r="U180" s="32">
        <v>48.91</v>
      </c>
      <c r="V180" s="32">
        <v>15.49</v>
      </c>
      <c r="W180" s="32">
        <v>126.45</v>
      </c>
      <c r="X180" s="32">
        <v>108.34</v>
      </c>
      <c r="Y180" s="32">
        <v>149.31</v>
      </c>
      <c r="Z180" s="32">
        <v>115.02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267</v>
      </c>
      <c r="G181" s="56" t="s">
        <v>425</v>
      </c>
      <c r="H181" s="33">
        <v>12800437.49</v>
      </c>
      <c r="I181" s="33">
        <v>2957261</v>
      </c>
      <c r="J181" s="33">
        <v>5498362.49</v>
      </c>
      <c r="K181" s="33">
        <v>4344814</v>
      </c>
      <c r="L181" s="33">
        <v>6918817.27</v>
      </c>
      <c r="M181" s="33">
        <v>1400729.48</v>
      </c>
      <c r="N181" s="33">
        <v>3145813.79</v>
      </c>
      <c r="O181" s="33">
        <v>2372274</v>
      </c>
      <c r="P181" s="118">
        <v>54.05</v>
      </c>
      <c r="Q181" s="118">
        <v>47.36</v>
      </c>
      <c r="R181" s="118">
        <v>57.21</v>
      </c>
      <c r="S181" s="118">
        <v>54.6</v>
      </c>
      <c r="T181" s="32">
        <v>20.24</v>
      </c>
      <c r="U181" s="32">
        <v>45.46</v>
      </c>
      <c r="V181" s="32">
        <v>34.28</v>
      </c>
      <c r="W181" s="32">
        <v>93.21</v>
      </c>
      <c r="X181" s="32">
        <v>83.75</v>
      </c>
      <c r="Y181" s="32">
        <v>90.25</v>
      </c>
      <c r="Z181" s="32">
        <v>104.73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267</v>
      </c>
      <c r="G182" s="56" t="s">
        <v>426</v>
      </c>
      <c r="H182" s="33">
        <v>22486140.03</v>
      </c>
      <c r="I182" s="33">
        <v>5299148</v>
      </c>
      <c r="J182" s="33">
        <v>9863623.03</v>
      </c>
      <c r="K182" s="33">
        <v>7323369</v>
      </c>
      <c r="L182" s="33">
        <v>10649631.65</v>
      </c>
      <c r="M182" s="33">
        <v>2147191.1</v>
      </c>
      <c r="N182" s="33">
        <v>4474346.55</v>
      </c>
      <c r="O182" s="33">
        <v>4028094</v>
      </c>
      <c r="P182" s="118">
        <v>47.36</v>
      </c>
      <c r="Q182" s="118">
        <v>40.51</v>
      </c>
      <c r="R182" s="118">
        <v>45.36</v>
      </c>
      <c r="S182" s="118">
        <v>55</v>
      </c>
      <c r="T182" s="32">
        <v>20.16</v>
      </c>
      <c r="U182" s="32">
        <v>42.01</v>
      </c>
      <c r="V182" s="32">
        <v>37.82</v>
      </c>
      <c r="W182" s="32">
        <v>112.97</v>
      </c>
      <c r="X182" s="32">
        <v>98.21</v>
      </c>
      <c r="Y182" s="32">
        <v>128.3</v>
      </c>
      <c r="Z182" s="32">
        <v>107.32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267</v>
      </c>
      <c r="G183" s="56" t="s">
        <v>427</v>
      </c>
      <c r="H183" s="33">
        <v>11773873.89</v>
      </c>
      <c r="I183" s="33">
        <v>2632407</v>
      </c>
      <c r="J183" s="33">
        <v>4006133.89</v>
      </c>
      <c r="K183" s="33">
        <v>5135333</v>
      </c>
      <c r="L183" s="33">
        <v>6426461.06</v>
      </c>
      <c r="M183" s="33">
        <v>1236531.88</v>
      </c>
      <c r="N183" s="33">
        <v>2394651.18</v>
      </c>
      <c r="O183" s="33">
        <v>2795278</v>
      </c>
      <c r="P183" s="118">
        <v>54.58</v>
      </c>
      <c r="Q183" s="118">
        <v>46.97</v>
      </c>
      <c r="R183" s="118">
        <v>59.77</v>
      </c>
      <c r="S183" s="118">
        <v>54.43</v>
      </c>
      <c r="T183" s="32">
        <v>19.24</v>
      </c>
      <c r="U183" s="32">
        <v>37.26</v>
      </c>
      <c r="V183" s="32">
        <v>43.49</v>
      </c>
      <c r="W183" s="32">
        <v>116.17</v>
      </c>
      <c r="X183" s="32">
        <v>104.44</v>
      </c>
      <c r="Y183" s="32">
        <v>130.63</v>
      </c>
      <c r="Z183" s="32">
        <v>111.15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267</v>
      </c>
      <c r="G184" s="56" t="s">
        <v>428</v>
      </c>
      <c r="H184" s="33">
        <v>30225087.12</v>
      </c>
      <c r="I184" s="33">
        <v>7546785.81</v>
      </c>
      <c r="J184" s="33">
        <v>11031912.31</v>
      </c>
      <c r="K184" s="33">
        <v>11646389</v>
      </c>
      <c r="L184" s="33">
        <v>14991431.07</v>
      </c>
      <c r="M184" s="33">
        <v>2983674.91</v>
      </c>
      <c r="N184" s="33">
        <v>5623270.16</v>
      </c>
      <c r="O184" s="33">
        <v>6384486</v>
      </c>
      <c r="P184" s="118">
        <v>49.59</v>
      </c>
      <c r="Q184" s="118">
        <v>39.53</v>
      </c>
      <c r="R184" s="118">
        <v>50.97</v>
      </c>
      <c r="S184" s="118">
        <v>54.81</v>
      </c>
      <c r="T184" s="32">
        <v>19.9</v>
      </c>
      <c r="U184" s="32">
        <v>37.5</v>
      </c>
      <c r="V184" s="32">
        <v>42.58</v>
      </c>
      <c r="W184" s="32">
        <v>96.22</v>
      </c>
      <c r="X184" s="32">
        <v>88.89</v>
      </c>
      <c r="Y184" s="32">
        <v>89.63</v>
      </c>
      <c r="Z184" s="32">
        <v>107.29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267</v>
      </c>
      <c r="G185" s="56" t="s">
        <v>429</v>
      </c>
      <c r="H185" s="33">
        <v>25332604.91</v>
      </c>
      <c r="I185" s="33">
        <v>8463551</v>
      </c>
      <c r="J185" s="33">
        <v>9732752.91</v>
      </c>
      <c r="K185" s="33">
        <v>7136301</v>
      </c>
      <c r="L185" s="33">
        <v>11823079.06</v>
      </c>
      <c r="M185" s="33">
        <v>3638013.69</v>
      </c>
      <c r="N185" s="33">
        <v>4058667.37</v>
      </c>
      <c r="O185" s="33">
        <v>4126398</v>
      </c>
      <c r="P185" s="118">
        <v>46.67</v>
      </c>
      <c r="Q185" s="118">
        <v>42.98</v>
      </c>
      <c r="R185" s="118">
        <v>41.7</v>
      </c>
      <c r="S185" s="118">
        <v>57.82</v>
      </c>
      <c r="T185" s="32">
        <v>30.77</v>
      </c>
      <c r="U185" s="32">
        <v>34.32</v>
      </c>
      <c r="V185" s="32">
        <v>34.9</v>
      </c>
      <c r="W185" s="32">
        <v>104.93</v>
      </c>
      <c r="X185" s="32">
        <v>97.9</v>
      </c>
      <c r="Y185" s="32">
        <v>117.41</v>
      </c>
      <c r="Z185" s="32">
        <v>100.78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267</v>
      </c>
      <c r="G186" s="56" t="s">
        <v>430</v>
      </c>
      <c r="H186" s="33">
        <v>103041055.69</v>
      </c>
      <c r="I186" s="33">
        <v>34757737</v>
      </c>
      <c r="J186" s="33">
        <v>40615096.69</v>
      </c>
      <c r="K186" s="33">
        <v>27668222</v>
      </c>
      <c r="L186" s="33">
        <v>54517232.02</v>
      </c>
      <c r="M186" s="33">
        <v>17547391.5</v>
      </c>
      <c r="N186" s="33">
        <v>21129798.52</v>
      </c>
      <c r="O186" s="33">
        <v>15840042</v>
      </c>
      <c r="P186" s="118">
        <v>52.9</v>
      </c>
      <c r="Q186" s="118">
        <v>50.48</v>
      </c>
      <c r="R186" s="118">
        <v>52.02</v>
      </c>
      <c r="S186" s="118">
        <v>57.24</v>
      </c>
      <c r="T186" s="32">
        <v>32.18</v>
      </c>
      <c r="U186" s="32">
        <v>38.75</v>
      </c>
      <c r="V186" s="32">
        <v>29.05</v>
      </c>
      <c r="W186" s="32">
        <v>113.79</v>
      </c>
      <c r="X186" s="32">
        <v>101.17</v>
      </c>
      <c r="Y186" s="32">
        <v>133.14</v>
      </c>
      <c r="Z186" s="32">
        <v>107.78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267</v>
      </c>
      <c r="G187" s="56" t="s">
        <v>431</v>
      </c>
      <c r="H187" s="33">
        <v>15707614.34</v>
      </c>
      <c r="I187" s="33">
        <v>4218653.42</v>
      </c>
      <c r="J187" s="33">
        <v>6059628.92</v>
      </c>
      <c r="K187" s="33">
        <v>5429332</v>
      </c>
      <c r="L187" s="33">
        <v>8575601.73</v>
      </c>
      <c r="M187" s="33">
        <v>2123429.77</v>
      </c>
      <c r="N187" s="33">
        <v>3493623.96</v>
      </c>
      <c r="O187" s="33">
        <v>2958548</v>
      </c>
      <c r="P187" s="118">
        <v>54.59</v>
      </c>
      <c r="Q187" s="118">
        <v>50.33</v>
      </c>
      <c r="R187" s="118">
        <v>57.65</v>
      </c>
      <c r="S187" s="118">
        <v>54.49</v>
      </c>
      <c r="T187" s="32">
        <v>24.76</v>
      </c>
      <c r="U187" s="32">
        <v>40.73</v>
      </c>
      <c r="V187" s="32">
        <v>34.49</v>
      </c>
      <c r="W187" s="32">
        <v>109.44</v>
      </c>
      <c r="X187" s="32">
        <v>99.69</v>
      </c>
      <c r="Y187" s="32">
        <v>122.16</v>
      </c>
      <c r="Z187" s="32">
        <v>103.96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267</v>
      </c>
      <c r="G188" s="56" t="s">
        <v>432</v>
      </c>
      <c r="H188" s="33">
        <v>26254524.19</v>
      </c>
      <c r="I188" s="33">
        <v>5477470.1</v>
      </c>
      <c r="J188" s="33">
        <v>12389962.09</v>
      </c>
      <c r="K188" s="33">
        <v>8387092</v>
      </c>
      <c r="L188" s="33">
        <v>12811370.27</v>
      </c>
      <c r="M188" s="33">
        <v>2671714.61</v>
      </c>
      <c r="N188" s="33">
        <v>5478845.66</v>
      </c>
      <c r="O188" s="33">
        <v>4660810</v>
      </c>
      <c r="P188" s="118">
        <v>48.79</v>
      </c>
      <c r="Q188" s="118">
        <v>48.77</v>
      </c>
      <c r="R188" s="118">
        <v>44.22</v>
      </c>
      <c r="S188" s="118">
        <v>55.57</v>
      </c>
      <c r="T188" s="32">
        <v>20.85</v>
      </c>
      <c r="U188" s="32">
        <v>42.76</v>
      </c>
      <c r="V188" s="32">
        <v>36.38</v>
      </c>
      <c r="W188" s="32">
        <v>97.59</v>
      </c>
      <c r="X188" s="32">
        <v>92.22</v>
      </c>
      <c r="Y188" s="32">
        <v>90.81</v>
      </c>
      <c r="Z188" s="32">
        <v>111.03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267</v>
      </c>
      <c r="G189" s="56" t="s">
        <v>433</v>
      </c>
      <c r="H189" s="33">
        <v>40972573.53</v>
      </c>
      <c r="I189" s="33">
        <v>9608051</v>
      </c>
      <c r="J189" s="33">
        <v>20204230.53</v>
      </c>
      <c r="K189" s="33">
        <v>11160292</v>
      </c>
      <c r="L189" s="33">
        <v>17335776.76</v>
      </c>
      <c r="M189" s="33">
        <v>3978758.18</v>
      </c>
      <c r="N189" s="33">
        <v>7090356.58</v>
      </c>
      <c r="O189" s="33">
        <v>6266662</v>
      </c>
      <c r="P189" s="118">
        <v>42.31</v>
      </c>
      <c r="Q189" s="118">
        <v>41.41</v>
      </c>
      <c r="R189" s="118">
        <v>35.09</v>
      </c>
      <c r="S189" s="118">
        <v>56.15</v>
      </c>
      <c r="T189" s="32">
        <v>22.95</v>
      </c>
      <c r="U189" s="32">
        <v>40.9</v>
      </c>
      <c r="V189" s="32">
        <v>36.14</v>
      </c>
      <c r="W189" s="32">
        <v>107.75</v>
      </c>
      <c r="X189" s="32">
        <v>101.5</v>
      </c>
      <c r="Y189" s="32">
        <v>112.85</v>
      </c>
      <c r="Z189" s="32">
        <v>106.48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267</v>
      </c>
      <c r="G190" s="56" t="s">
        <v>434</v>
      </c>
      <c r="H190" s="33">
        <v>47156782</v>
      </c>
      <c r="I190" s="33">
        <v>10601893.21</v>
      </c>
      <c r="J190" s="33">
        <v>19989274.79</v>
      </c>
      <c r="K190" s="33">
        <v>16565614</v>
      </c>
      <c r="L190" s="33">
        <v>22866402.49</v>
      </c>
      <c r="M190" s="33">
        <v>5099207.93</v>
      </c>
      <c r="N190" s="33">
        <v>8585978.56</v>
      </c>
      <c r="O190" s="33">
        <v>9181216</v>
      </c>
      <c r="P190" s="118">
        <v>48.49</v>
      </c>
      <c r="Q190" s="118">
        <v>48.09</v>
      </c>
      <c r="R190" s="118">
        <v>42.95</v>
      </c>
      <c r="S190" s="118">
        <v>55.42</v>
      </c>
      <c r="T190" s="32">
        <v>22.3</v>
      </c>
      <c r="U190" s="32">
        <v>37.54</v>
      </c>
      <c r="V190" s="32">
        <v>40.15</v>
      </c>
      <c r="W190" s="32">
        <v>114</v>
      </c>
      <c r="X190" s="32">
        <v>103.11</v>
      </c>
      <c r="Y190" s="32">
        <v>130.21</v>
      </c>
      <c r="Z190" s="32">
        <v>107.77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267</v>
      </c>
      <c r="G191" s="56" t="s">
        <v>435</v>
      </c>
      <c r="H191" s="33">
        <v>63882069.91</v>
      </c>
      <c r="I191" s="33">
        <v>20475657</v>
      </c>
      <c r="J191" s="33">
        <v>27765977.91</v>
      </c>
      <c r="K191" s="33">
        <v>15640435</v>
      </c>
      <c r="L191" s="33">
        <v>33602328.58</v>
      </c>
      <c r="M191" s="33">
        <v>9496627.3</v>
      </c>
      <c r="N191" s="33">
        <v>15247759.28</v>
      </c>
      <c r="O191" s="33">
        <v>8857942</v>
      </c>
      <c r="P191" s="118">
        <v>52.6</v>
      </c>
      <c r="Q191" s="118">
        <v>46.38</v>
      </c>
      <c r="R191" s="118">
        <v>54.91</v>
      </c>
      <c r="S191" s="118">
        <v>56.63</v>
      </c>
      <c r="T191" s="32">
        <v>28.26</v>
      </c>
      <c r="U191" s="32">
        <v>45.37</v>
      </c>
      <c r="V191" s="32">
        <v>26.36</v>
      </c>
      <c r="W191" s="32">
        <v>126.36</v>
      </c>
      <c r="X191" s="32">
        <v>100.45</v>
      </c>
      <c r="Y191" s="32">
        <v>176.08</v>
      </c>
      <c r="Z191" s="32">
        <v>104.48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267</v>
      </c>
      <c r="G192" s="56" t="s">
        <v>436</v>
      </c>
      <c r="H192" s="33">
        <v>54309262.47</v>
      </c>
      <c r="I192" s="33">
        <v>15159905.15</v>
      </c>
      <c r="J192" s="33">
        <v>20153152.32</v>
      </c>
      <c r="K192" s="33">
        <v>18996205</v>
      </c>
      <c r="L192" s="33">
        <v>28251353.41</v>
      </c>
      <c r="M192" s="33">
        <v>6710103.24</v>
      </c>
      <c r="N192" s="33">
        <v>10816972.17</v>
      </c>
      <c r="O192" s="33">
        <v>10724278</v>
      </c>
      <c r="P192" s="118">
        <v>52.01</v>
      </c>
      <c r="Q192" s="118">
        <v>44.26</v>
      </c>
      <c r="R192" s="118">
        <v>53.67</v>
      </c>
      <c r="S192" s="118">
        <v>56.45</v>
      </c>
      <c r="T192" s="32">
        <v>23.75</v>
      </c>
      <c r="U192" s="32">
        <v>38.28</v>
      </c>
      <c r="V192" s="32">
        <v>37.96</v>
      </c>
      <c r="W192" s="32">
        <v>112.54</v>
      </c>
      <c r="X192" s="32">
        <v>96.07</v>
      </c>
      <c r="Y192" s="32">
        <v>133.96</v>
      </c>
      <c r="Z192" s="32">
        <v>106.77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267</v>
      </c>
      <c r="G193" s="56" t="s">
        <v>437</v>
      </c>
      <c r="H193" s="33">
        <v>30473127.21</v>
      </c>
      <c r="I193" s="33">
        <v>6281403</v>
      </c>
      <c r="J193" s="33">
        <v>12704954.21</v>
      </c>
      <c r="K193" s="33">
        <v>11486770</v>
      </c>
      <c r="L193" s="33">
        <v>15413451.98</v>
      </c>
      <c r="M193" s="33">
        <v>2907752.57</v>
      </c>
      <c r="N193" s="33">
        <v>6177633.41</v>
      </c>
      <c r="O193" s="33">
        <v>6328066</v>
      </c>
      <c r="P193" s="118">
        <v>50.58</v>
      </c>
      <c r="Q193" s="118">
        <v>46.29</v>
      </c>
      <c r="R193" s="118">
        <v>48.62</v>
      </c>
      <c r="S193" s="118">
        <v>55.09</v>
      </c>
      <c r="T193" s="32">
        <v>18.86</v>
      </c>
      <c r="U193" s="32">
        <v>40.07</v>
      </c>
      <c r="V193" s="32">
        <v>41.05</v>
      </c>
      <c r="W193" s="32">
        <v>106.52</v>
      </c>
      <c r="X193" s="32">
        <v>100.5</v>
      </c>
      <c r="Y193" s="32">
        <v>107</v>
      </c>
      <c r="Z193" s="32">
        <v>109.03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267</v>
      </c>
      <c r="G194" s="56" t="s">
        <v>438</v>
      </c>
      <c r="H194" s="33">
        <v>75981039.9</v>
      </c>
      <c r="I194" s="33">
        <v>28801100.73</v>
      </c>
      <c r="J194" s="33">
        <v>30588551.17</v>
      </c>
      <c r="K194" s="33">
        <v>16591388</v>
      </c>
      <c r="L194" s="33">
        <v>37578364.79</v>
      </c>
      <c r="M194" s="33">
        <v>13740706.73</v>
      </c>
      <c r="N194" s="33">
        <v>14339918.06</v>
      </c>
      <c r="O194" s="33">
        <v>9497740</v>
      </c>
      <c r="P194" s="118">
        <v>49.45</v>
      </c>
      <c r="Q194" s="118">
        <v>47.7</v>
      </c>
      <c r="R194" s="118">
        <v>46.88</v>
      </c>
      <c r="S194" s="118">
        <v>57.24</v>
      </c>
      <c r="T194" s="32">
        <v>36.56</v>
      </c>
      <c r="U194" s="32">
        <v>38.16</v>
      </c>
      <c r="V194" s="32">
        <v>25.27</v>
      </c>
      <c r="W194" s="32">
        <v>114.04</v>
      </c>
      <c r="X194" s="32">
        <v>103.27</v>
      </c>
      <c r="Y194" s="32">
        <v>136.75</v>
      </c>
      <c r="Z194" s="32">
        <v>103.69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267</v>
      </c>
      <c r="G195" s="56" t="s">
        <v>439</v>
      </c>
      <c r="H195" s="33">
        <v>34675717.52</v>
      </c>
      <c r="I195" s="33">
        <v>8435123.31</v>
      </c>
      <c r="J195" s="33">
        <v>14509277.21</v>
      </c>
      <c r="K195" s="33">
        <v>11731317</v>
      </c>
      <c r="L195" s="33">
        <v>16444165.52</v>
      </c>
      <c r="M195" s="33">
        <v>3642308.36</v>
      </c>
      <c r="N195" s="33">
        <v>6401865.16</v>
      </c>
      <c r="O195" s="33">
        <v>6399992</v>
      </c>
      <c r="P195" s="118">
        <v>47.42</v>
      </c>
      <c r="Q195" s="118">
        <v>43.18</v>
      </c>
      <c r="R195" s="118">
        <v>44.12</v>
      </c>
      <c r="S195" s="118">
        <v>54.55</v>
      </c>
      <c r="T195" s="32">
        <v>22.14</v>
      </c>
      <c r="U195" s="32">
        <v>38.93</v>
      </c>
      <c r="V195" s="32">
        <v>38.91</v>
      </c>
      <c r="W195" s="32">
        <v>101.6</v>
      </c>
      <c r="X195" s="32">
        <v>109.28</v>
      </c>
      <c r="Y195" s="32">
        <v>93.08</v>
      </c>
      <c r="Z195" s="32">
        <v>107.14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267</v>
      </c>
      <c r="G196" s="56" t="s">
        <v>440</v>
      </c>
      <c r="H196" s="33">
        <v>31497721.02</v>
      </c>
      <c r="I196" s="33">
        <v>5245392.01</v>
      </c>
      <c r="J196" s="33">
        <v>13035927.01</v>
      </c>
      <c r="K196" s="33">
        <v>13216402</v>
      </c>
      <c r="L196" s="33">
        <v>15794042.83</v>
      </c>
      <c r="M196" s="33">
        <v>2551275.28</v>
      </c>
      <c r="N196" s="33">
        <v>5995271.55</v>
      </c>
      <c r="O196" s="33">
        <v>7247496</v>
      </c>
      <c r="P196" s="118">
        <v>50.14</v>
      </c>
      <c r="Q196" s="118">
        <v>48.63</v>
      </c>
      <c r="R196" s="118">
        <v>45.99</v>
      </c>
      <c r="S196" s="118">
        <v>54.83</v>
      </c>
      <c r="T196" s="32">
        <v>16.15</v>
      </c>
      <c r="U196" s="32">
        <v>37.95</v>
      </c>
      <c r="V196" s="32">
        <v>45.88</v>
      </c>
      <c r="W196" s="32">
        <v>98.16</v>
      </c>
      <c r="X196" s="32">
        <v>103.75</v>
      </c>
      <c r="Y196" s="32">
        <v>83.56</v>
      </c>
      <c r="Z196" s="32">
        <v>112.26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267</v>
      </c>
      <c r="G197" s="56" t="s">
        <v>441</v>
      </c>
      <c r="H197" s="33">
        <v>34137436.09</v>
      </c>
      <c r="I197" s="33">
        <v>15769790.54</v>
      </c>
      <c r="J197" s="33">
        <v>11192496.55</v>
      </c>
      <c r="K197" s="33">
        <v>7175149</v>
      </c>
      <c r="L197" s="33">
        <v>15508406.75</v>
      </c>
      <c r="M197" s="33">
        <v>6362776.41</v>
      </c>
      <c r="N197" s="33">
        <v>5044092.34</v>
      </c>
      <c r="O197" s="33">
        <v>4101538</v>
      </c>
      <c r="P197" s="118">
        <v>45.42</v>
      </c>
      <c r="Q197" s="118">
        <v>40.34</v>
      </c>
      <c r="R197" s="118">
        <v>45.06</v>
      </c>
      <c r="S197" s="118">
        <v>57.16</v>
      </c>
      <c r="T197" s="32">
        <v>41.02</v>
      </c>
      <c r="U197" s="32">
        <v>32.52</v>
      </c>
      <c r="V197" s="32">
        <v>26.44</v>
      </c>
      <c r="W197" s="32">
        <v>107.04</v>
      </c>
      <c r="X197" s="32">
        <v>92.35</v>
      </c>
      <c r="Y197" s="32">
        <v>131.28</v>
      </c>
      <c r="Z197" s="32">
        <v>109.21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267</v>
      </c>
      <c r="G198" s="56" t="s">
        <v>442</v>
      </c>
      <c r="H198" s="33">
        <v>37379795.24</v>
      </c>
      <c r="I198" s="33">
        <v>8366970</v>
      </c>
      <c r="J198" s="33">
        <v>15613363.24</v>
      </c>
      <c r="K198" s="33">
        <v>13399462</v>
      </c>
      <c r="L198" s="33">
        <v>18389124.46</v>
      </c>
      <c r="M198" s="33">
        <v>3500129.06</v>
      </c>
      <c r="N198" s="33">
        <v>7478367.4</v>
      </c>
      <c r="O198" s="33">
        <v>7410628</v>
      </c>
      <c r="P198" s="118">
        <v>49.19</v>
      </c>
      <c r="Q198" s="118">
        <v>41.83</v>
      </c>
      <c r="R198" s="118">
        <v>47.89</v>
      </c>
      <c r="S198" s="118">
        <v>55.3</v>
      </c>
      <c r="T198" s="32">
        <v>19.03</v>
      </c>
      <c r="U198" s="32">
        <v>40.66</v>
      </c>
      <c r="V198" s="32">
        <v>40.29</v>
      </c>
      <c r="W198" s="32">
        <v>110.81</v>
      </c>
      <c r="X198" s="32">
        <v>106.3</v>
      </c>
      <c r="Y198" s="32">
        <v>118.25</v>
      </c>
      <c r="Z198" s="32">
        <v>106.18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267</v>
      </c>
      <c r="G199" s="56" t="s">
        <v>443</v>
      </c>
      <c r="H199" s="33">
        <v>36102214.98</v>
      </c>
      <c r="I199" s="33">
        <v>9696456.8</v>
      </c>
      <c r="J199" s="33">
        <v>14515206.18</v>
      </c>
      <c r="K199" s="33">
        <v>11890552</v>
      </c>
      <c r="L199" s="33">
        <v>17836943.1</v>
      </c>
      <c r="M199" s="33">
        <v>4310208.25</v>
      </c>
      <c r="N199" s="33">
        <v>6851250.85</v>
      </c>
      <c r="O199" s="33">
        <v>6675484</v>
      </c>
      <c r="P199" s="118">
        <v>49.4</v>
      </c>
      <c r="Q199" s="118">
        <v>44.45</v>
      </c>
      <c r="R199" s="118">
        <v>47.2</v>
      </c>
      <c r="S199" s="118">
        <v>56.14</v>
      </c>
      <c r="T199" s="32">
        <v>24.16</v>
      </c>
      <c r="U199" s="32">
        <v>38.41</v>
      </c>
      <c r="V199" s="32">
        <v>37.42</v>
      </c>
      <c r="W199" s="32">
        <v>114</v>
      </c>
      <c r="X199" s="32">
        <v>100.57</v>
      </c>
      <c r="Y199" s="32">
        <v>147.16</v>
      </c>
      <c r="Z199" s="32">
        <v>99.55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267</v>
      </c>
      <c r="G200" s="56" t="s">
        <v>444</v>
      </c>
      <c r="H200" s="33">
        <v>28722721.68</v>
      </c>
      <c r="I200" s="33">
        <v>10141118</v>
      </c>
      <c r="J200" s="33">
        <v>8904375.68</v>
      </c>
      <c r="K200" s="33">
        <v>9677228</v>
      </c>
      <c r="L200" s="33">
        <v>14804522.12</v>
      </c>
      <c r="M200" s="33">
        <v>4327415.7</v>
      </c>
      <c r="N200" s="33">
        <v>5079152.42</v>
      </c>
      <c r="O200" s="33">
        <v>5397954</v>
      </c>
      <c r="P200" s="118">
        <v>51.54</v>
      </c>
      <c r="Q200" s="118">
        <v>42.67</v>
      </c>
      <c r="R200" s="118">
        <v>57.04</v>
      </c>
      <c r="S200" s="118">
        <v>55.77</v>
      </c>
      <c r="T200" s="32">
        <v>29.23</v>
      </c>
      <c r="U200" s="32">
        <v>34.3</v>
      </c>
      <c r="V200" s="32">
        <v>36.46</v>
      </c>
      <c r="W200" s="32">
        <v>108.85</v>
      </c>
      <c r="X200" s="32">
        <v>106.2</v>
      </c>
      <c r="Y200" s="32">
        <v>113.32</v>
      </c>
      <c r="Z200" s="32">
        <v>107.02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267</v>
      </c>
      <c r="G201" s="56" t="s">
        <v>445</v>
      </c>
      <c r="H201" s="33">
        <v>28657314.72</v>
      </c>
      <c r="I201" s="33">
        <v>9862892.53</v>
      </c>
      <c r="J201" s="33">
        <v>9480290.19</v>
      </c>
      <c r="K201" s="33">
        <v>9314132</v>
      </c>
      <c r="L201" s="33">
        <v>14753256.36</v>
      </c>
      <c r="M201" s="33">
        <v>4283918.05</v>
      </c>
      <c r="N201" s="33">
        <v>5150372.31</v>
      </c>
      <c r="O201" s="33">
        <v>5318966</v>
      </c>
      <c r="P201" s="118">
        <v>51.48</v>
      </c>
      <c r="Q201" s="118">
        <v>43.43</v>
      </c>
      <c r="R201" s="118">
        <v>54.32</v>
      </c>
      <c r="S201" s="118">
        <v>57.1</v>
      </c>
      <c r="T201" s="32">
        <v>29.03</v>
      </c>
      <c r="U201" s="32">
        <v>34.91</v>
      </c>
      <c r="V201" s="32">
        <v>36.05</v>
      </c>
      <c r="W201" s="32">
        <v>110.5</v>
      </c>
      <c r="X201" s="32">
        <v>96.96</v>
      </c>
      <c r="Y201" s="32">
        <v>133.16</v>
      </c>
      <c r="Z201" s="32">
        <v>105.01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267</v>
      </c>
      <c r="G202" s="56" t="s">
        <v>446</v>
      </c>
      <c r="H202" s="33">
        <v>108048889.43</v>
      </c>
      <c r="I202" s="33">
        <v>44675978.81</v>
      </c>
      <c r="J202" s="33">
        <v>41493859.62</v>
      </c>
      <c r="K202" s="33">
        <v>21879051</v>
      </c>
      <c r="L202" s="33">
        <v>53436878.86</v>
      </c>
      <c r="M202" s="33">
        <v>19891604.99</v>
      </c>
      <c r="N202" s="33">
        <v>20678267.87</v>
      </c>
      <c r="O202" s="33">
        <v>12867006</v>
      </c>
      <c r="P202" s="118">
        <v>49.45</v>
      </c>
      <c r="Q202" s="118">
        <v>44.52</v>
      </c>
      <c r="R202" s="118">
        <v>49.83</v>
      </c>
      <c r="S202" s="118">
        <v>58.8</v>
      </c>
      <c r="T202" s="32">
        <v>37.22</v>
      </c>
      <c r="U202" s="32">
        <v>38.69</v>
      </c>
      <c r="V202" s="32">
        <v>24.07</v>
      </c>
      <c r="W202" s="32">
        <v>111.81</v>
      </c>
      <c r="X202" s="32">
        <v>90.93</v>
      </c>
      <c r="Y202" s="32">
        <v>148.86</v>
      </c>
      <c r="Z202" s="32">
        <v>106.98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267</v>
      </c>
      <c r="G203" s="56" t="s">
        <v>447</v>
      </c>
      <c r="H203" s="33">
        <v>29631112.93</v>
      </c>
      <c r="I203" s="33">
        <v>7261668</v>
      </c>
      <c r="J203" s="33">
        <v>10849169.93</v>
      </c>
      <c r="K203" s="33">
        <v>11520275</v>
      </c>
      <c r="L203" s="33">
        <v>16699157.93</v>
      </c>
      <c r="M203" s="33">
        <v>3952131.4</v>
      </c>
      <c r="N203" s="33">
        <v>6292578.53</v>
      </c>
      <c r="O203" s="33">
        <v>6454448</v>
      </c>
      <c r="P203" s="118">
        <v>56.35</v>
      </c>
      <c r="Q203" s="118">
        <v>54.42</v>
      </c>
      <c r="R203" s="118">
        <v>58</v>
      </c>
      <c r="S203" s="118">
        <v>56.02</v>
      </c>
      <c r="T203" s="32">
        <v>23.66</v>
      </c>
      <c r="U203" s="32">
        <v>37.68</v>
      </c>
      <c r="V203" s="32">
        <v>38.65</v>
      </c>
      <c r="W203" s="32">
        <v>104.21</v>
      </c>
      <c r="X203" s="32">
        <v>108.14</v>
      </c>
      <c r="Y203" s="32">
        <v>95.84</v>
      </c>
      <c r="Z203" s="32">
        <v>111.19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267</v>
      </c>
      <c r="G204" s="56" t="s">
        <v>448</v>
      </c>
      <c r="H204" s="33">
        <v>58059441.34</v>
      </c>
      <c r="I204" s="33">
        <v>19999552.97</v>
      </c>
      <c r="J204" s="33">
        <v>29779851.37</v>
      </c>
      <c r="K204" s="33">
        <v>8280037</v>
      </c>
      <c r="L204" s="33">
        <v>23781537.15</v>
      </c>
      <c r="M204" s="33">
        <v>8398813.87</v>
      </c>
      <c r="N204" s="33">
        <v>10355959.28</v>
      </c>
      <c r="O204" s="33">
        <v>5026764</v>
      </c>
      <c r="P204" s="118">
        <v>40.96</v>
      </c>
      <c r="Q204" s="118">
        <v>41.99</v>
      </c>
      <c r="R204" s="118">
        <v>34.77</v>
      </c>
      <c r="S204" s="118">
        <v>60.7</v>
      </c>
      <c r="T204" s="32">
        <v>35.31</v>
      </c>
      <c r="U204" s="32">
        <v>43.54</v>
      </c>
      <c r="V204" s="32">
        <v>21.13</v>
      </c>
      <c r="W204" s="32">
        <v>109.07</v>
      </c>
      <c r="X204" s="32">
        <v>98.01</v>
      </c>
      <c r="Y204" s="32">
        <v>129.91</v>
      </c>
      <c r="Z204" s="32">
        <v>95.5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267</v>
      </c>
      <c r="G205" s="56" t="s">
        <v>449</v>
      </c>
      <c r="H205" s="33">
        <v>89559335.77</v>
      </c>
      <c r="I205" s="33">
        <v>25478036</v>
      </c>
      <c r="J205" s="33">
        <v>38566565.77</v>
      </c>
      <c r="K205" s="33">
        <v>25514734</v>
      </c>
      <c r="L205" s="33">
        <v>44697022.33</v>
      </c>
      <c r="M205" s="33">
        <v>10502356</v>
      </c>
      <c r="N205" s="33">
        <v>19782414.33</v>
      </c>
      <c r="O205" s="33">
        <v>14412252</v>
      </c>
      <c r="P205" s="118">
        <v>49.9</v>
      </c>
      <c r="Q205" s="118">
        <v>41.22</v>
      </c>
      <c r="R205" s="118">
        <v>51.29</v>
      </c>
      <c r="S205" s="118">
        <v>56.48</v>
      </c>
      <c r="T205" s="32">
        <v>23.49</v>
      </c>
      <c r="U205" s="32">
        <v>44.25</v>
      </c>
      <c r="V205" s="32">
        <v>32.24</v>
      </c>
      <c r="W205" s="32">
        <v>112.21</v>
      </c>
      <c r="X205" s="32">
        <v>85.18</v>
      </c>
      <c r="Y205" s="32">
        <v>141.5</v>
      </c>
      <c r="Z205" s="32">
        <v>106.58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267</v>
      </c>
      <c r="G206" s="56" t="s">
        <v>450</v>
      </c>
      <c r="H206" s="33">
        <v>30123392.41</v>
      </c>
      <c r="I206" s="33">
        <v>9760228.82</v>
      </c>
      <c r="J206" s="33">
        <v>11335986.59</v>
      </c>
      <c r="K206" s="33">
        <v>9027177</v>
      </c>
      <c r="L206" s="33">
        <v>14280659.95</v>
      </c>
      <c r="M206" s="33">
        <v>3117078.59</v>
      </c>
      <c r="N206" s="33">
        <v>6115911.36</v>
      </c>
      <c r="O206" s="33">
        <v>5047670</v>
      </c>
      <c r="P206" s="118">
        <v>47.4</v>
      </c>
      <c r="Q206" s="118">
        <v>31.93</v>
      </c>
      <c r="R206" s="118">
        <v>53.95</v>
      </c>
      <c r="S206" s="118">
        <v>55.91</v>
      </c>
      <c r="T206" s="32">
        <v>21.82</v>
      </c>
      <c r="U206" s="32">
        <v>42.82</v>
      </c>
      <c r="V206" s="32">
        <v>35.34</v>
      </c>
      <c r="W206" s="32">
        <v>121.33</v>
      </c>
      <c r="X206" s="32">
        <v>125.74</v>
      </c>
      <c r="Y206" s="32">
        <v>138.8</v>
      </c>
      <c r="Z206" s="32">
        <v>103.34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267</v>
      </c>
      <c r="G207" s="56" t="s">
        <v>451</v>
      </c>
      <c r="H207" s="33">
        <v>68286835.61</v>
      </c>
      <c r="I207" s="33">
        <v>25994409.1</v>
      </c>
      <c r="J207" s="33">
        <v>27066244.51</v>
      </c>
      <c r="K207" s="33">
        <v>15226182</v>
      </c>
      <c r="L207" s="33">
        <v>35221869.86</v>
      </c>
      <c r="M207" s="33">
        <v>12992825.38</v>
      </c>
      <c r="N207" s="33">
        <v>13379828.48</v>
      </c>
      <c r="O207" s="33">
        <v>8849216</v>
      </c>
      <c r="P207" s="118">
        <v>51.57</v>
      </c>
      <c r="Q207" s="118">
        <v>49.98</v>
      </c>
      <c r="R207" s="118">
        <v>49.43</v>
      </c>
      <c r="S207" s="118">
        <v>58.11</v>
      </c>
      <c r="T207" s="32">
        <v>36.88</v>
      </c>
      <c r="U207" s="32">
        <v>37.98</v>
      </c>
      <c r="V207" s="32">
        <v>25.12</v>
      </c>
      <c r="W207" s="32">
        <v>111.11</v>
      </c>
      <c r="X207" s="32">
        <v>102.6</v>
      </c>
      <c r="Y207" s="32">
        <v>128.59</v>
      </c>
      <c r="Z207" s="32">
        <v>102.53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267</v>
      </c>
      <c r="G208" s="56" t="s">
        <v>452</v>
      </c>
      <c r="H208" s="33">
        <v>54437009.27</v>
      </c>
      <c r="I208" s="33">
        <v>16551143.96</v>
      </c>
      <c r="J208" s="33">
        <v>23330944.31</v>
      </c>
      <c r="K208" s="33">
        <v>14554921</v>
      </c>
      <c r="L208" s="33">
        <v>29031675.25</v>
      </c>
      <c r="M208" s="33">
        <v>8970745.76</v>
      </c>
      <c r="N208" s="33">
        <v>11877567.49</v>
      </c>
      <c r="O208" s="33">
        <v>8183362</v>
      </c>
      <c r="P208" s="118">
        <v>53.33</v>
      </c>
      <c r="Q208" s="118">
        <v>54.2</v>
      </c>
      <c r="R208" s="118">
        <v>50.9</v>
      </c>
      <c r="S208" s="118">
        <v>56.22</v>
      </c>
      <c r="T208" s="32">
        <v>30.89</v>
      </c>
      <c r="U208" s="32">
        <v>40.91</v>
      </c>
      <c r="V208" s="32">
        <v>28.18</v>
      </c>
      <c r="W208" s="32">
        <v>114.71</v>
      </c>
      <c r="X208" s="32">
        <v>115</v>
      </c>
      <c r="Y208" s="32">
        <v>120.02</v>
      </c>
      <c r="Z208" s="32">
        <v>107.51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267</v>
      </c>
      <c r="G209" s="56" t="s">
        <v>453</v>
      </c>
      <c r="H209" s="33">
        <v>68365164.34</v>
      </c>
      <c r="I209" s="33">
        <v>21633340.4</v>
      </c>
      <c r="J209" s="33">
        <v>28097595.94</v>
      </c>
      <c r="K209" s="33">
        <v>18634228</v>
      </c>
      <c r="L209" s="33">
        <v>33592237.87</v>
      </c>
      <c r="M209" s="33">
        <v>9980143.33</v>
      </c>
      <c r="N209" s="33">
        <v>13137162.54</v>
      </c>
      <c r="O209" s="33">
        <v>10474932</v>
      </c>
      <c r="P209" s="118">
        <v>49.13</v>
      </c>
      <c r="Q209" s="118">
        <v>46.13</v>
      </c>
      <c r="R209" s="118">
        <v>46.75</v>
      </c>
      <c r="S209" s="118">
        <v>56.21</v>
      </c>
      <c r="T209" s="32">
        <v>29.7</v>
      </c>
      <c r="U209" s="32">
        <v>39.1</v>
      </c>
      <c r="V209" s="32">
        <v>31.18</v>
      </c>
      <c r="W209" s="32">
        <v>106.73</v>
      </c>
      <c r="X209" s="32">
        <v>102.94</v>
      </c>
      <c r="Y209" s="32">
        <v>113.1</v>
      </c>
      <c r="Z209" s="32">
        <v>103.07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267</v>
      </c>
      <c r="G210" s="56" t="s">
        <v>454</v>
      </c>
      <c r="H210" s="33">
        <v>29634080.67</v>
      </c>
      <c r="I210" s="33">
        <v>7369688</v>
      </c>
      <c r="J210" s="33">
        <v>11736133.67</v>
      </c>
      <c r="K210" s="33">
        <v>10528259</v>
      </c>
      <c r="L210" s="33">
        <v>16169223.38</v>
      </c>
      <c r="M210" s="33">
        <v>3633272.34</v>
      </c>
      <c r="N210" s="33">
        <v>6748289.04</v>
      </c>
      <c r="O210" s="33">
        <v>5787662</v>
      </c>
      <c r="P210" s="118">
        <v>54.56</v>
      </c>
      <c r="Q210" s="118">
        <v>49.3</v>
      </c>
      <c r="R210" s="118">
        <v>57.5</v>
      </c>
      <c r="S210" s="118">
        <v>54.97</v>
      </c>
      <c r="T210" s="32">
        <v>22.47</v>
      </c>
      <c r="U210" s="32">
        <v>41.73</v>
      </c>
      <c r="V210" s="32">
        <v>35.79</v>
      </c>
      <c r="W210" s="32">
        <v>113</v>
      </c>
      <c r="X210" s="32">
        <v>100.45</v>
      </c>
      <c r="Y210" s="32">
        <v>130.73</v>
      </c>
      <c r="Z210" s="32">
        <v>104.67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267</v>
      </c>
      <c r="G211" s="56" t="s">
        <v>455</v>
      </c>
      <c r="H211" s="33">
        <v>118752815.69</v>
      </c>
      <c r="I211" s="33">
        <v>39778179.46</v>
      </c>
      <c r="J211" s="33">
        <v>55354119.23</v>
      </c>
      <c r="K211" s="33">
        <v>23620517</v>
      </c>
      <c r="L211" s="33">
        <v>51807698.3</v>
      </c>
      <c r="M211" s="33">
        <v>16402581.43</v>
      </c>
      <c r="N211" s="33">
        <v>21696670.87</v>
      </c>
      <c r="O211" s="33">
        <v>13708446</v>
      </c>
      <c r="P211" s="118">
        <v>43.62</v>
      </c>
      <c r="Q211" s="118">
        <v>41.23</v>
      </c>
      <c r="R211" s="118">
        <v>39.19</v>
      </c>
      <c r="S211" s="118">
        <v>58.03</v>
      </c>
      <c r="T211" s="32">
        <v>31.66</v>
      </c>
      <c r="U211" s="32">
        <v>41.87</v>
      </c>
      <c r="V211" s="32">
        <v>26.46</v>
      </c>
      <c r="W211" s="32">
        <v>116.16</v>
      </c>
      <c r="X211" s="32">
        <v>100.39</v>
      </c>
      <c r="Y211" s="32">
        <v>141.93</v>
      </c>
      <c r="Z211" s="32">
        <v>105.64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267</v>
      </c>
      <c r="G212" s="56" t="s">
        <v>456</v>
      </c>
      <c r="H212" s="33">
        <v>32770997.1</v>
      </c>
      <c r="I212" s="33">
        <v>8569238.31</v>
      </c>
      <c r="J212" s="33">
        <v>12192484.79</v>
      </c>
      <c r="K212" s="33">
        <v>12009274</v>
      </c>
      <c r="L212" s="33">
        <v>17084193.04</v>
      </c>
      <c r="M212" s="33">
        <v>3820707.59</v>
      </c>
      <c r="N212" s="33">
        <v>6686833.45</v>
      </c>
      <c r="O212" s="33">
        <v>6576652</v>
      </c>
      <c r="P212" s="118">
        <v>52.13</v>
      </c>
      <c r="Q212" s="118">
        <v>44.58</v>
      </c>
      <c r="R212" s="118">
        <v>54.84</v>
      </c>
      <c r="S212" s="118">
        <v>54.76</v>
      </c>
      <c r="T212" s="32">
        <v>22.36</v>
      </c>
      <c r="U212" s="32">
        <v>39.14</v>
      </c>
      <c r="V212" s="32">
        <v>38.49</v>
      </c>
      <c r="W212" s="32">
        <v>102.23</v>
      </c>
      <c r="X212" s="32">
        <v>95.79</v>
      </c>
      <c r="Y212" s="32">
        <v>104.85</v>
      </c>
      <c r="Z212" s="32">
        <v>103.65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267</v>
      </c>
      <c r="G213" s="56" t="s">
        <v>457</v>
      </c>
      <c r="H213" s="33">
        <v>49133728.26</v>
      </c>
      <c r="I213" s="33">
        <v>15989850.32</v>
      </c>
      <c r="J213" s="33">
        <v>19349561.94</v>
      </c>
      <c r="K213" s="33">
        <v>13794316</v>
      </c>
      <c r="L213" s="33">
        <v>25799633.58</v>
      </c>
      <c r="M213" s="33">
        <v>7614006.85</v>
      </c>
      <c r="N213" s="33">
        <v>10474634.73</v>
      </c>
      <c r="O213" s="33">
        <v>7710992</v>
      </c>
      <c r="P213" s="118">
        <v>52.5</v>
      </c>
      <c r="Q213" s="118">
        <v>47.61</v>
      </c>
      <c r="R213" s="118">
        <v>54.13</v>
      </c>
      <c r="S213" s="118">
        <v>55.89</v>
      </c>
      <c r="T213" s="32">
        <v>29.51</v>
      </c>
      <c r="U213" s="32">
        <v>40.59</v>
      </c>
      <c r="V213" s="32">
        <v>29.88</v>
      </c>
      <c r="W213" s="32">
        <v>110.82</v>
      </c>
      <c r="X213" s="32">
        <v>98.84</v>
      </c>
      <c r="Y213" s="32">
        <v>129.01</v>
      </c>
      <c r="Z213" s="32">
        <v>103.39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267</v>
      </c>
      <c r="G214" s="56" t="s">
        <v>458</v>
      </c>
      <c r="H214" s="33">
        <v>38025217.73</v>
      </c>
      <c r="I214" s="33">
        <v>11467180.35</v>
      </c>
      <c r="J214" s="33">
        <v>15570585.38</v>
      </c>
      <c r="K214" s="33">
        <v>10987452</v>
      </c>
      <c r="L214" s="33">
        <v>19293061.33</v>
      </c>
      <c r="M214" s="33">
        <v>4593913.33</v>
      </c>
      <c r="N214" s="33">
        <v>8516444</v>
      </c>
      <c r="O214" s="33">
        <v>6182704</v>
      </c>
      <c r="P214" s="118">
        <v>50.73</v>
      </c>
      <c r="Q214" s="118">
        <v>40.06</v>
      </c>
      <c r="R214" s="118">
        <v>54.69</v>
      </c>
      <c r="S214" s="118">
        <v>56.27</v>
      </c>
      <c r="T214" s="32">
        <v>23.81</v>
      </c>
      <c r="U214" s="32">
        <v>44.14</v>
      </c>
      <c r="V214" s="32">
        <v>32.04</v>
      </c>
      <c r="W214" s="32">
        <v>122.98</v>
      </c>
      <c r="X214" s="32">
        <v>100.64</v>
      </c>
      <c r="Y214" s="32">
        <v>169.6</v>
      </c>
      <c r="Z214" s="32">
        <v>101.33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267</v>
      </c>
      <c r="G215" s="56" t="s">
        <v>459</v>
      </c>
      <c r="H215" s="33">
        <v>29949287.4</v>
      </c>
      <c r="I215" s="33">
        <v>9952673</v>
      </c>
      <c r="J215" s="33">
        <v>11722822.4</v>
      </c>
      <c r="K215" s="33">
        <v>8273792</v>
      </c>
      <c r="L215" s="33">
        <v>17561960.17</v>
      </c>
      <c r="M215" s="33">
        <v>4886679.84</v>
      </c>
      <c r="N215" s="33">
        <v>8048130.33</v>
      </c>
      <c r="O215" s="33">
        <v>4627150</v>
      </c>
      <c r="P215" s="118">
        <v>58.63</v>
      </c>
      <c r="Q215" s="118">
        <v>49.09</v>
      </c>
      <c r="R215" s="118">
        <v>68.65</v>
      </c>
      <c r="S215" s="118">
        <v>55.92</v>
      </c>
      <c r="T215" s="32">
        <v>27.82</v>
      </c>
      <c r="U215" s="32">
        <v>45.82</v>
      </c>
      <c r="V215" s="32">
        <v>26.34</v>
      </c>
      <c r="W215" s="32">
        <v>138.43</v>
      </c>
      <c r="X215" s="32">
        <v>121.26</v>
      </c>
      <c r="Y215" s="32">
        <v>188.35</v>
      </c>
      <c r="Z215" s="32">
        <v>105.55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267</v>
      </c>
      <c r="G216" s="56" t="s">
        <v>460</v>
      </c>
      <c r="H216" s="33">
        <v>40417712.36</v>
      </c>
      <c r="I216" s="33">
        <v>8472901</v>
      </c>
      <c r="J216" s="33">
        <v>16002761.36</v>
      </c>
      <c r="K216" s="33">
        <v>15942050</v>
      </c>
      <c r="L216" s="33">
        <v>20565716.26</v>
      </c>
      <c r="M216" s="33">
        <v>3500424.74</v>
      </c>
      <c r="N216" s="33">
        <v>8285083.52</v>
      </c>
      <c r="O216" s="33">
        <v>8780208</v>
      </c>
      <c r="P216" s="118">
        <v>50.88</v>
      </c>
      <c r="Q216" s="118">
        <v>41.31</v>
      </c>
      <c r="R216" s="118">
        <v>51.77</v>
      </c>
      <c r="S216" s="118">
        <v>55.07</v>
      </c>
      <c r="T216" s="32">
        <v>17.02</v>
      </c>
      <c r="U216" s="32">
        <v>40.28</v>
      </c>
      <c r="V216" s="32">
        <v>42.69</v>
      </c>
      <c r="W216" s="32">
        <v>118.05</v>
      </c>
      <c r="X216" s="32">
        <v>101.27</v>
      </c>
      <c r="Y216" s="32">
        <v>135.35</v>
      </c>
      <c r="Z216" s="32">
        <v>111.95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267</v>
      </c>
      <c r="G217" s="56" t="s">
        <v>461</v>
      </c>
      <c r="H217" s="33">
        <v>33391740.45</v>
      </c>
      <c r="I217" s="33">
        <v>13968441</v>
      </c>
      <c r="J217" s="33">
        <v>11519618.45</v>
      </c>
      <c r="K217" s="33">
        <v>7903681</v>
      </c>
      <c r="L217" s="33">
        <v>16041224.81</v>
      </c>
      <c r="M217" s="33">
        <v>6250882.52</v>
      </c>
      <c r="N217" s="33">
        <v>5234784.29</v>
      </c>
      <c r="O217" s="33">
        <v>4555558</v>
      </c>
      <c r="P217" s="118">
        <v>48.03</v>
      </c>
      <c r="Q217" s="118">
        <v>44.75</v>
      </c>
      <c r="R217" s="118">
        <v>45.44</v>
      </c>
      <c r="S217" s="118">
        <v>57.63</v>
      </c>
      <c r="T217" s="32">
        <v>38.96</v>
      </c>
      <c r="U217" s="32">
        <v>32.63</v>
      </c>
      <c r="V217" s="32">
        <v>28.39</v>
      </c>
      <c r="W217" s="32">
        <v>110.21</v>
      </c>
      <c r="X217" s="32">
        <v>102.18</v>
      </c>
      <c r="Y217" s="32">
        <v>129.64</v>
      </c>
      <c r="Z217" s="32">
        <v>103.54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462</v>
      </c>
      <c r="G218" s="56" t="s">
        <v>463</v>
      </c>
      <c r="H218" s="33">
        <v>410278588.7</v>
      </c>
      <c r="I218" s="33">
        <v>126935918.21</v>
      </c>
      <c r="J218" s="33">
        <v>155004407.49</v>
      </c>
      <c r="K218" s="33">
        <v>128338263</v>
      </c>
      <c r="L218" s="33">
        <v>210592091.98</v>
      </c>
      <c r="M218" s="33">
        <v>61245089.34</v>
      </c>
      <c r="N218" s="33">
        <v>72519214.64</v>
      </c>
      <c r="O218" s="33">
        <v>76827788</v>
      </c>
      <c r="P218" s="118">
        <v>51.32</v>
      </c>
      <c r="Q218" s="118">
        <v>48.24</v>
      </c>
      <c r="R218" s="118">
        <v>46.78</v>
      </c>
      <c r="S218" s="118">
        <v>59.86</v>
      </c>
      <c r="T218" s="32">
        <v>29.08</v>
      </c>
      <c r="U218" s="32">
        <v>34.43</v>
      </c>
      <c r="V218" s="32">
        <v>36.48</v>
      </c>
      <c r="W218" s="32">
        <v>113.99</v>
      </c>
      <c r="X218" s="32">
        <v>91.1</v>
      </c>
      <c r="Y218" s="32">
        <v>151.26</v>
      </c>
      <c r="Z218" s="32">
        <v>110.41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462</v>
      </c>
      <c r="G219" s="56" t="s">
        <v>464</v>
      </c>
      <c r="H219" s="33">
        <v>557612563.66</v>
      </c>
      <c r="I219" s="33">
        <v>229688688.23</v>
      </c>
      <c r="J219" s="33">
        <v>188996704.43</v>
      </c>
      <c r="K219" s="33">
        <v>138927171</v>
      </c>
      <c r="L219" s="33">
        <v>209070716.3</v>
      </c>
      <c r="M219" s="33">
        <v>64881892.18</v>
      </c>
      <c r="N219" s="33">
        <v>61375378.12</v>
      </c>
      <c r="O219" s="33">
        <v>82813446</v>
      </c>
      <c r="P219" s="118">
        <v>37.49</v>
      </c>
      <c r="Q219" s="118">
        <v>28.24</v>
      </c>
      <c r="R219" s="118">
        <v>32.47</v>
      </c>
      <c r="S219" s="118">
        <v>59.6</v>
      </c>
      <c r="T219" s="32">
        <v>31.03</v>
      </c>
      <c r="U219" s="32">
        <v>29.35</v>
      </c>
      <c r="V219" s="32">
        <v>39.61</v>
      </c>
      <c r="W219" s="32">
        <v>107.39</v>
      </c>
      <c r="X219" s="32">
        <v>97.31</v>
      </c>
      <c r="Y219" s="32">
        <v>121.45</v>
      </c>
      <c r="Z219" s="32">
        <v>106.91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462</v>
      </c>
      <c r="G220" s="56" t="s">
        <v>465</v>
      </c>
      <c r="H220" s="33">
        <v>2540197502.98</v>
      </c>
      <c r="I220" s="33">
        <v>1346708557</v>
      </c>
      <c r="J220" s="33">
        <v>689226800.98</v>
      </c>
      <c r="K220" s="33">
        <v>504262145</v>
      </c>
      <c r="L220" s="33">
        <v>1194422178.44</v>
      </c>
      <c r="M220" s="33">
        <v>551288385.76</v>
      </c>
      <c r="N220" s="33">
        <v>333829164.68</v>
      </c>
      <c r="O220" s="33">
        <v>309304628</v>
      </c>
      <c r="P220" s="118">
        <v>47.02</v>
      </c>
      <c r="Q220" s="118">
        <v>40.93</v>
      </c>
      <c r="R220" s="118">
        <v>48.43</v>
      </c>
      <c r="S220" s="118">
        <v>61.33</v>
      </c>
      <c r="T220" s="32">
        <v>46.15</v>
      </c>
      <c r="U220" s="32">
        <v>27.94</v>
      </c>
      <c r="V220" s="32">
        <v>25.89</v>
      </c>
      <c r="W220" s="32">
        <v>102.87</v>
      </c>
      <c r="X220" s="32">
        <v>91.25</v>
      </c>
      <c r="Y220" s="32">
        <v>121.8</v>
      </c>
      <c r="Z220" s="32">
        <v>109.32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462</v>
      </c>
      <c r="G221" s="56" t="s">
        <v>466</v>
      </c>
      <c r="H221" s="33">
        <v>513438485.16</v>
      </c>
      <c r="I221" s="33">
        <v>177241226</v>
      </c>
      <c r="J221" s="33">
        <v>168516546.16</v>
      </c>
      <c r="K221" s="33">
        <v>167680713</v>
      </c>
      <c r="L221" s="33">
        <v>257413652.27</v>
      </c>
      <c r="M221" s="33">
        <v>77053267.48</v>
      </c>
      <c r="N221" s="33">
        <v>80566058.79</v>
      </c>
      <c r="O221" s="33">
        <v>99794326</v>
      </c>
      <c r="P221" s="118">
        <v>50.13</v>
      </c>
      <c r="Q221" s="118">
        <v>43.47</v>
      </c>
      <c r="R221" s="118">
        <v>47.8</v>
      </c>
      <c r="S221" s="118">
        <v>59.51</v>
      </c>
      <c r="T221" s="32">
        <v>29.93</v>
      </c>
      <c r="U221" s="32">
        <v>31.29</v>
      </c>
      <c r="V221" s="32">
        <v>38.76</v>
      </c>
      <c r="W221" s="32">
        <v>108.8</v>
      </c>
      <c r="X221" s="32">
        <v>89.67</v>
      </c>
      <c r="Y221" s="32">
        <v>133.13</v>
      </c>
      <c r="Z221" s="32">
        <v>110.71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467</v>
      </c>
      <c r="G222" s="56" t="s">
        <v>468</v>
      </c>
      <c r="H222" s="33">
        <v>163027405.59</v>
      </c>
      <c r="I222" s="33">
        <v>55020993.98</v>
      </c>
      <c r="J222" s="33">
        <v>51988154.61</v>
      </c>
      <c r="K222" s="33">
        <v>56018257</v>
      </c>
      <c r="L222" s="33">
        <v>74644300.18</v>
      </c>
      <c r="M222" s="33">
        <v>19055500.64</v>
      </c>
      <c r="N222" s="33">
        <v>25241641.54</v>
      </c>
      <c r="O222" s="33">
        <v>30347158</v>
      </c>
      <c r="P222" s="118">
        <v>45.78</v>
      </c>
      <c r="Q222" s="118">
        <v>34.63</v>
      </c>
      <c r="R222" s="118">
        <v>48.55</v>
      </c>
      <c r="S222" s="118">
        <v>54.17</v>
      </c>
      <c r="T222" s="32">
        <v>25.52</v>
      </c>
      <c r="U222" s="32">
        <v>33.81</v>
      </c>
      <c r="V222" s="32">
        <v>40.65</v>
      </c>
      <c r="W222" s="32">
        <v>126.69</v>
      </c>
      <c r="X222" s="32">
        <v>106.84</v>
      </c>
      <c r="Y222" s="32">
        <v>148.31</v>
      </c>
      <c r="Z222" s="32">
        <v>126.12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467</v>
      </c>
      <c r="G223" s="56" t="s">
        <v>469</v>
      </c>
      <c r="H223" s="33">
        <v>137476492.47</v>
      </c>
      <c r="I223" s="33">
        <v>39010727.18</v>
      </c>
      <c r="J223" s="33">
        <v>37510500.29</v>
      </c>
      <c r="K223" s="33">
        <v>60955265</v>
      </c>
      <c r="L223" s="33">
        <v>69959468.15</v>
      </c>
      <c r="M223" s="33">
        <v>15120747.97</v>
      </c>
      <c r="N223" s="33">
        <v>19306314.18</v>
      </c>
      <c r="O223" s="33">
        <v>35532406</v>
      </c>
      <c r="P223" s="118">
        <v>50.88</v>
      </c>
      <c r="Q223" s="118">
        <v>38.76</v>
      </c>
      <c r="R223" s="118">
        <v>51.46</v>
      </c>
      <c r="S223" s="118">
        <v>58.29</v>
      </c>
      <c r="T223" s="32">
        <v>21.61</v>
      </c>
      <c r="U223" s="32">
        <v>27.59</v>
      </c>
      <c r="V223" s="32">
        <v>50.78</v>
      </c>
      <c r="W223" s="32">
        <v>110.96</v>
      </c>
      <c r="X223" s="32">
        <v>102.33</v>
      </c>
      <c r="Y223" s="32">
        <v>112.08</v>
      </c>
      <c r="Z223" s="32">
        <v>114.45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467</v>
      </c>
      <c r="G224" s="56" t="s">
        <v>470</v>
      </c>
      <c r="H224" s="33">
        <v>114762270.82</v>
      </c>
      <c r="I224" s="33">
        <v>34431973.23</v>
      </c>
      <c r="J224" s="33">
        <v>44193279.59</v>
      </c>
      <c r="K224" s="33">
        <v>36137018</v>
      </c>
      <c r="L224" s="33">
        <v>38728646.66</v>
      </c>
      <c r="M224" s="33">
        <v>12997005.02</v>
      </c>
      <c r="N224" s="33">
        <v>6612101.64</v>
      </c>
      <c r="O224" s="33">
        <v>19119540</v>
      </c>
      <c r="P224" s="118">
        <v>33.74</v>
      </c>
      <c r="Q224" s="118">
        <v>37.74</v>
      </c>
      <c r="R224" s="118">
        <v>14.96</v>
      </c>
      <c r="S224" s="118">
        <v>52.9</v>
      </c>
      <c r="T224" s="32">
        <v>33.55</v>
      </c>
      <c r="U224" s="32">
        <v>17.07</v>
      </c>
      <c r="V224" s="32">
        <v>49.36</v>
      </c>
      <c r="W224" s="32">
        <v>106.14</v>
      </c>
      <c r="X224" s="32">
        <v>104.09</v>
      </c>
      <c r="Y224" s="32">
        <v>79.31</v>
      </c>
      <c r="Z224" s="32">
        <v>122.07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467</v>
      </c>
      <c r="G225" s="56" t="s">
        <v>471</v>
      </c>
      <c r="H225" s="33">
        <v>80434650.62</v>
      </c>
      <c r="I225" s="33">
        <v>16926144.67</v>
      </c>
      <c r="J225" s="33">
        <v>17218390.95</v>
      </c>
      <c r="K225" s="33">
        <v>46290115</v>
      </c>
      <c r="L225" s="33">
        <v>38918566.88</v>
      </c>
      <c r="M225" s="33">
        <v>6599101.08</v>
      </c>
      <c r="N225" s="33">
        <v>5724876.8</v>
      </c>
      <c r="O225" s="33">
        <v>26594589</v>
      </c>
      <c r="P225" s="118">
        <v>48.38</v>
      </c>
      <c r="Q225" s="118">
        <v>38.98</v>
      </c>
      <c r="R225" s="118">
        <v>33.24</v>
      </c>
      <c r="S225" s="118">
        <v>57.45</v>
      </c>
      <c r="T225" s="32">
        <v>16.95</v>
      </c>
      <c r="U225" s="32">
        <v>14.7</v>
      </c>
      <c r="V225" s="32">
        <v>68.33</v>
      </c>
      <c r="W225" s="32">
        <v>114.66</v>
      </c>
      <c r="X225" s="32">
        <v>97.06</v>
      </c>
      <c r="Y225" s="32">
        <v>111.15</v>
      </c>
      <c r="Z225" s="32">
        <v>120.93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467</v>
      </c>
      <c r="G226" s="56" t="s">
        <v>472</v>
      </c>
      <c r="H226" s="33">
        <v>70394474.32</v>
      </c>
      <c r="I226" s="33">
        <v>19397004.88</v>
      </c>
      <c r="J226" s="33">
        <v>24246224.44</v>
      </c>
      <c r="K226" s="33">
        <v>26751245</v>
      </c>
      <c r="L226" s="33">
        <v>34761292.06</v>
      </c>
      <c r="M226" s="33">
        <v>9396308.77</v>
      </c>
      <c r="N226" s="33">
        <v>9986299.29</v>
      </c>
      <c r="O226" s="33">
        <v>15378684</v>
      </c>
      <c r="P226" s="118">
        <v>49.38</v>
      </c>
      <c r="Q226" s="118">
        <v>48.44</v>
      </c>
      <c r="R226" s="118">
        <v>41.18</v>
      </c>
      <c r="S226" s="118">
        <v>57.48</v>
      </c>
      <c r="T226" s="32">
        <v>27.03</v>
      </c>
      <c r="U226" s="32">
        <v>28.72</v>
      </c>
      <c r="V226" s="32">
        <v>44.24</v>
      </c>
      <c r="W226" s="32">
        <v>110.2</v>
      </c>
      <c r="X226" s="32">
        <v>111.89</v>
      </c>
      <c r="Y226" s="32">
        <v>95.97</v>
      </c>
      <c r="Z226" s="32">
        <v>120.72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467</v>
      </c>
      <c r="G227" s="56" t="s">
        <v>473</v>
      </c>
      <c r="H227" s="33">
        <v>109449190.21</v>
      </c>
      <c r="I227" s="33">
        <v>36427668.56</v>
      </c>
      <c r="J227" s="33">
        <v>36245289.65</v>
      </c>
      <c r="K227" s="33">
        <v>36776232</v>
      </c>
      <c r="L227" s="33">
        <v>51233934.25</v>
      </c>
      <c r="M227" s="33">
        <v>16655255.94</v>
      </c>
      <c r="N227" s="33">
        <v>13842834.31</v>
      </c>
      <c r="O227" s="33">
        <v>20735844</v>
      </c>
      <c r="P227" s="118">
        <v>46.81</v>
      </c>
      <c r="Q227" s="118">
        <v>45.72</v>
      </c>
      <c r="R227" s="118">
        <v>38.19</v>
      </c>
      <c r="S227" s="118">
        <v>56.38</v>
      </c>
      <c r="T227" s="32">
        <v>32.5</v>
      </c>
      <c r="U227" s="32">
        <v>27.01</v>
      </c>
      <c r="V227" s="32">
        <v>40.47</v>
      </c>
      <c r="W227" s="32">
        <v>107.26</v>
      </c>
      <c r="X227" s="32">
        <v>103.01</v>
      </c>
      <c r="Y227" s="32">
        <v>103.59</v>
      </c>
      <c r="Z227" s="32">
        <v>113.71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467</v>
      </c>
      <c r="G228" s="56" t="s">
        <v>474</v>
      </c>
      <c r="H228" s="33">
        <v>136620944.53</v>
      </c>
      <c r="I228" s="33">
        <v>46929173.74</v>
      </c>
      <c r="J228" s="33">
        <v>29001525.79</v>
      </c>
      <c r="K228" s="33">
        <v>60690245</v>
      </c>
      <c r="L228" s="33">
        <v>65716760.18</v>
      </c>
      <c r="M228" s="33">
        <v>16618126.7</v>
      </c>
      <c r="N228" s="33">
        <v>13570522.48</v>
      </c>
      <c r="O228" s="33">
        <v>35528111</v>
      </c>
      <c r="P228" s="118">
        <v>48.1</v>
      </c>
      <c r="Q228" s="118">
        <v>35.41</v>
      </c>
      <c r="R228" s="118">
        <v>46.79</v>
      </c>
      <c r="S228" s="118">
        <v>58.54</v>
      </c>
      <c r="T228" s="32">
        <v>25.28</v>
      </c>
      <c r="U228" s="32">
        <v>20.65</v>
      </c>
      <c r="V228" s="32">
        <v>54.06</v>
      </c>
      <c r="W228" s="32">
        <v>113.9</v>
      </c>
      <c r="X228" s="32">
        <v>101.86</v>
      </c>
      <c r="Y228" s="32">
        <v>114.18</v>
      </c>
      <c r="Z228" s="32">
        <v>120.44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467</v>
      </c>
      <c r="G229" s="56" t="s">
        <v>475</v>
      </c>
      <c r="H229" s="33">
        <v>117045666.75</v>
      </c>
      <c r="I229" s="33">
        <v>33778243.76</v>
      </c>
      <c r="J229" s="33">
        <v>37796794.99</v>
      </c>
      <c r="K229" s="33">
        <v>45470628</v>
      </c>
      <c r="L229" s="33">
        <v>54339018.18</v>
      </c>
      <c r="M229" s="33">
        <v>14307981.5</v>
      </c>
      <c r="N229" s="33">
        <v>14373292.68</v>
      </c>
      <c r="O229" s="33">
        <v>25657744</v>
      </c>
      <c r="P229" s="118">
        <v>46.42</v>
      </c>
      <c r="Q229" s="118">
        <v>42.35</v>
      </c>
      <c r="R229" s="118">
        <v>38.02</v>
      </c>
      <c r="S229" s="118">
        <v>56.42</v>
      </c>
      <c r="T229" s="32">
        <v>26.33</v>
      </c>
      <c r="U229" s="32">
        <v>26.45</v>
      </c>
      <c r="V229" s="32">
        <v>47.21</v>
      </c>
      <c r="W229" s="32">
        <v>112.33</v>
      </c>
      <c r="X229" s="32">
        <v>108.07</v>
      </c>
      <c r="Y229" s="32">
        <v>112.22</v>
      </c>
      <c r="Z229" s="32">
        <v>114.93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467</v>
      </c>
      <c r="G230" s="56" t="s">
        <v>476</v>
      </c>
      <c r="H230" s="33">
        <v>161570487.11</v>
      </c>
      <c r="I230" s="33">
        <v>65805528.7</v>
      </c>
      <c r="J230" s="33">
        <v>39011216.41</v>
      </c>
      <c r="K230" s="33">
        <v>56753742</v>
      </c>
      <c r="L230" s="33">
        <v>77636839.19</v>
      </c>
      <c r="M230" s="33">
        <v>26560726.09</v>
      </c>
      <c r="N230" s="33">
        <v>17427845.1</v>
      </c>
      <c r="O230" s="33">
        <v>33648268</v>
      </c>
      <c r="P230" s="118">
        <v>48.05</v>
      </c>
      <c r="Q230" s="118">
        <v>40.36</v>
      </c>
      <c r="R230" s="118">
        <v>44.67</v>
      </c>
      <c r="S230" s="118">
        <v>59.28</v>
      </c>
      <c r="T230" s="32">
        <v>34.21</v>
      </c>
      <c r="U230" s="32">
        <v>22.44</v>
      </c>
      <c r="V230" s="32">
        <v>43.34</v>
      </c>
      <c r="W230" s="32">
        <v>109.06</v>
      </c>
      <c r="X230" s="32">
        <v>95.59</v>
      </c>
      <c r="Y230" s="32">
        <v>116.96</v>
      </c>
      <c r="Z230" s="32">
        <v>118.07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467</v>
      </c>
      <c r="G231" s="56" t="s">
        <v>477</v>
      </c>
      <c r="H231" s="33">
        <v>75162205.89</v>
      </c>
      <c r="I231" s="33">
        <v>21922213</v>
      </c>
      <c r="J231" s="33">
        <v>26471232.89</v>
      </c>
      <c r="K231" s="33">
        <v>26768760</v>
      </c>
      <c r="L231" s="33">
        <v>33427164.22</v>
      </c>
      <c r="M231" s="33">
        <v>9409375.44</v>
      </c>
      <c r="N231" s="33">
        <v>8173592.78</v>
      </c>
      <c r="O231" s="33">
        <v>15844196</v>
      </c>
      <c r="P231" s="118">
        <v>44.47</v>
      </c>
      <c r="Q231" s="118">
        <v>42.92</v>
      </c>
      <c r="R231" s="118">
        <v>30.87</v>
      </c>
      <c r="S231" s="118">
        <v>59.18</v>
      </c>
      <c r="T231" s="32">
        <v>28.14</v>
      </c>
      <c r="U231" s="32">
        <v>24.45</v>
      </c>
      <c r="V231" s="32">
        <v>47.39</v>
      </c>
      <c r="W231" s="32">
        <v>103.69</v>
      </c>
      <c r="X231" s="32">
        <v>96.91</v>
      </c>
      <c r="Y231" s="32">
        <v>96.37</v>
      </c>
      <c r="Z231" s="32">
        <v>112.79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467</v>
      </c>
      <c r="G232" s="56" t="s">
        <v>478</v>
      </c>
      <c r="H232" s="33">
        <v>152479721.25</v>
      </c>
      <c r="I232" s="33">
        <v>49787149.7</v>
      </c>
      <c r="J232" s="33">
        <v>33295790.55</v>
      </c>
      <c r="K232" s="33">
        <v>69396781</v>
      </c>
      <c r="L232" s="33">
        <v>70940666.49</v>
      </c>
      <c r="M232" s="33">
        <v>15322202.18</v>
      </c>
      <c r="N232" s="33">
        <v>14573548.31</v>
      </c>
      <c r="O232" s="33">
        <v>41044916</v>
      </c>
      <c r="P232" s="118">
        <v>46.52</v>
      </c>
      <c r="Q232" s="118">
        <v>30.77</v>
      </c>
      <c r="R232" s="118">
        <v>43.76</v>
      </c>
      <c r="S232" s="118">
        <v>59.14</v>
      </c>
      <c r="T232" s="32">
        <v>21.59</v>
      </c>
      <c r="U232" s="32">
        <v>20.54</v>
      </c>
      <c r="V232" s="32">
        <v>57.85</v>
      </c>
      <c r="W232" s="32">
        <v>117.36</v>
      </c>
      <c r="X232" s="32">
        <v>94.95</v>
      </c>
      <c r="Y232" s="32">
        <v>155.08</v>
      </c>
      <c r="Z232" s="32">
        <v>117.57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467</v>
      </c>
      <c r="G233" s="56" t="s">
        <v>479</v>
      </c>
      <c r="H233" s="33">
        <v>74751502.92</v>
      </c>
      <c r="I233" s="33">
        <v>19050226</v>
      </c>
      <c r="J233" s="33">
        <v>26740803.92</v>
      </c>
      <c r="K233" s="33">
        <v>28960473</v>
      </c>
      <c r="L233" s="33">
        <v>34526700.71</v>
      </c>
      <c r="M233" s="33">
        <v>6652268.08</v>
      </c>
      <c r="N233" s="33">
        <v>11616356.63</v>
      </c>
      <c r="O233" s="33">
        <v>16258076</v>
      </c>
      <c r="P233" s="118">
        <v>46.18</v>
      </c>
      <c r="Q233" s="118">
        <v>34.91</v>
      </c>
      <c r="R233" s="118">
        <v>43.44</v>
      </c>
      <c r="S233" s="118">
        <v>56.13</v>
      </c>
      <c r="T233" s="32">
        <v>19.26</v>
      </c>
      <c r="U233" s="32">
        <v>33.64</v>
      </c>
      <c r="V233" s="32">
        <v>47.08</v>
      </c>
      <c r="W233" s="32">
        <v>118.14</v>
      </c>
      <c r="X233" s="32">
        <v>111.87</v>
      </c>
      <c r="Y233" s="32">
        <v>124.85</v>
      </c>
      <c r="Z233" s="32">
        <v>116.33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467</v>
      </c>
      <c r="G234" s="56" t="s">
        <v>480</v>
      </c>
      <c r="H234" s="33">
        <v>45001646.74</v>
      </c>
      <c r="I234" s="33">
        <v>12610555.48</v>
      </c>
      <c r="J234" s="33">
        <v>17545108.26</v>
      </c>
      <c r="K234" s="33">
        <v>14845983</v>
      </c>
      <c r="L234" s="33">
        <v>22313025.96</v>
      </c>
      <c r="M234" s="33">
        <v>5187625.14</v>
      </c>
      <c r="N234" s="33">
        <v>8815258.82</v>
      </c>
      <c r="O234" s="33">
        <v>8310142</v>
      </c>
      <c r="P234" s="118">
        <v>49.58</v>
      </c>
      <c r="Q234" s="118">
        <v>41.13</v>
      </c>
      <c r="R234" s="118">
        <v>50.24</v>
      </c>
      <c r="S234" s="118">
        <v>55.97</v>
      </c>
      <c r="T234" s="32">
        <v>23.24</v>
      </c>
      <c r="U234" s="32">
        <v>39.5</v>
      </c>
      <c r="V234" s="32">
        <v>37.24</v>
      </c>
      <c r="W234" s="32">
        <v>124.09</v>
      </c>
      <c r="X234" s="32">
        <v>99.17</v>
      </c>
      <c r="Y234" s="32">
        <v>157.59</v>
      </c>
      <c r="Z234" s="32">
        <v>116.13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467</v>
      </c>
      <c r="G235" s="56" t="s">
        <v>481</v>
      </c>
      <c r="H235" s="33">
        <v>145960754.97</v>
      </c>
      <c r="I235" s="33">
        <v>39808103</v>
      </c>
      <c r="J235" s="33">
        <v>27807017.97</v>
      </c>
      <c r="K235" s="33">
        <v>78345634</v>
      </c>
      <c r="L235" s="33">
        <v>78612203.48</v>
      </c>
      <c r="M235" s="33">
        <v>18070611.42</v>
      </c>
      <c r="N235" s="33">
        <v>13101592.06</v>
      </c>
      <c r="O235" s="33">
        <v>47440000</v>
      </c>
      <c r="P235" s="118">
        <v>53.85</v>
      </c>
      <c r="Q235" s="118">
        <v>45.39</v>
      </c>
      <c r="R235" s="118">
        <v>47.11</v>
      </c>
      <c r="S235" s="118">
        <v>60.55</v>
      </c>
      <c r="T235" s="32">
        <v>22.98</v>
      </c>
      <c r="U235" s="32">
        <v>16.66</v>
      </c>
      <c r="V235" s="32">
        <v>60.34</v>
      </c>
      <c r="W235" s="32">
        <v>108.45</v>
      </c>
      <c r="X235" s="32">
        <v>88.26</v>
      </c>
      <c r="Y235" s="32">
        <v>134.43</v>
      </c>
      <c r="Z235" s="32">
        <v>112.25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467</v>
      </c>
      <c r="G236" s="56" t="s">
        <v>482</v>
      </c>
      <c r="H236" s="33">
        <v>80447766.65</v>
      </c>
      <c r="I236" s="33">
        <v>24877025</v>
      </c>
      <c r="J236" s="33">
        <v>19189785.65</v>
      </c>
      <c r="K236" s="33">
        <v>36380956</v>
      </c>
      <c r="L236" s="33">
        <v>38260279.07</v>
      </c>
      <c r="M236" s="33">
        <v>6577370.57</v>
      </c>
      <c r="N236" s="33">
        <v>10520028.5</v>
      </c>
      <c r="O236" s="33">
        <v>21162880</v>
      </c>
      <c r="P236" s="118">
        <v>47.55</v>
      </c>
      <c r="Q236" s="118">
        <v>26.43</v>
      </c>
      <c r="R236" s="118">
        <v>54.82</v>
      </c>
      <c r="S236" s="118">
        <v>58.17</v>
      </c>
      <c r="T236" s="32">
        <v>17.19</v>
      </c>
      <c r="U236" s="32">
        <v>27.49</v>
      </c>
      <c r="V236" s="32">
        <v>55.31</v>
      </c>
      <c r="W236" s="32">
        <v>119.63</v>
      </c>
      <c r="X236" s="32">
        <v>98.53</v>
      </c>
      <c r="Y236" s="32">
        <v>143.21</v>
      </c>
      <c r="Z236" s="32">
        <v>117.83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467</v>
      </c>
      <c r="G237" s="56" t="s">
        <v>483</v>
      </c>
      <c r="H237" s="33">
        <v>91225406.99</v>
      </c>
      <c r="I237" s="33">
        <v>21164521</v>
      </c>
      <c r="J237" s="33">
        <v>36279726.99</v>
      </c>
      <c r="K237" s="33">
        <v>33781159</v>
      </c>
      <c r="L237" s="33">
        <v>48205106.25</v>
      </c>
      <c r="M237" s="33">
        <v>9290931.6</v>
      </c>
      <c r="N237" s="33">
        <v>18955696.65</v>
      </c>
      <c r="O237" s="33">
        <v>19958478</v>
      </c>
      <c r="P237" s="118">
        <v>52.84</v>
      </c>
      <c r="Q237" s="118">
        <v>43.89</v>
      </c>
      <c r="R237" s="118">
        <v>52.24</v>
      </c>
      <c r="S237" s="118">
        <v>59.08</v>
      </c>
      <c r="T237" s="32">
        <v>19.27</v>
      </c>
      <c r="U237" s="32">
        <v>39.32</v>
      </c>
      <c r="V237" s="32">
        <v>41.4</v>
      </c>
      <c r="W237" s="32">
        <v>119.09</v>
      </c>
      <c r="X237" s="32">
        <v>101.36</v>
      </c>
      <c r="Y237" s="32">
        <v>131.18</v>
      </c>
      <c r="Z237" s="32">
        <v>118.37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467</v>
      </c>
      <c r="G238" s="56" t="s">
        <v>484</v>
      </c>
      <c r="H238" s="33">
        <v>92247092.09</v>
      </c>
      <c r="I238" s="33">
        <v>29781269.48</v>
      </c>
      <c r="J238" s="33">
        <v>31123173.61</v>
      </c>
      <c r="K238" s="33">
        <v>31342649</v>
      </c>
      <c r="L238" s="33">
        <v>47847979.06</v>
      </c>
      <c r="M238" s="33">
        <v>14586435.89</v>
      </c>
      <c r="N238" s="33">
        <v>14827491.17</v>
      </c>
      <c r="O238" s="33">
        <v>18434052</v>
      </c>
      <c r="P238" s="118">
        <v>51.86</v>
      </c>
      <c r="Q238" s="118">
        <v>48.97</v>
      </c>
      <c r="R238" s="118">
        <v>47.64</v>
      </c>
      <c r="S238" s="118">
        <v>58.81</v>
      </c>
      <c r="T238" s="32">
        <v>30.48</v>
      </c>
      <c r="U238" s="32">
        <v>30.98</v>
      </c>
      <c r="V238" s="32">
        <v>38.52</v>
      </c>
      <c r="W238" s="32">
        <v>103.85</v>
      </c>
      <c r="X238" s="32">
        <v>101.78</v>
      </c>
      <c r="Y238" s="32">
        <v>95.78</v>
      </c>
      <c r="Z238" s="32">
        <v>113.34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467</v>
      </c>
      <c r="G239" s="56" t="s">
        <v>485</v>
      </c>
      <c r="H239" s="33">
        <v>102112147.52</v>
      </c>
      <c r="I239" s="33">
        <v>27583722.19</v>
      </c>
      <c r="J239" s="33">
        <v>24038190.33</v>
      </c>
      <c r="K239" s="33">
        <v>50490235</v>
      </c>
      <c r="L239" s="33">
        <v>57055017.92</v>
      </c>
      <c r="M239" s="33">
        <v>13461861.08</v>
      </c>
      <c r="N239" s="33">
        <v>14487720.84</v>
      </c>
      <c r="O239" s="33">
        <v>29105436</v>
      </c>
      <c r="P239" s="118">
        <v>55.87</v>
      </c>
      <c r="Q239" s="118">
        <v>48.8</v>
      </c>
      <c r="R239" s="118">
        <v>60.26</v>
      </c>
      <c r="S239" s="118">
        <v>57.64</v>
      </c>
      <c r="T239" s="32">
        <v>23.59</v>
      </c>
      <c r="U239" s="32">
        <v>25.39</v>
      </c>
      <c r="V239" s="32">
        <v>51.01</v>
      </c>
      <c r="W239" s="32">
        <v>114.43</v>
      </c>
      <c r="X239" s="32">
        <v>124.76</v>
      </c>
      <c r="Y239" s="32">
        <v>101.11</v>
      </c>
      <c r="Z239" s="32">
        <v>117.65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467</v>
      </c>
      <c r="G240" s="56" t="s">
        <v>486</v>
      </c>
      <c r="H240" s="33">
        <v>81185807.39</v>
      </c>
      <c r="I240" s="33">
        <v>21000772.98</v>
      </c>
      <c r="J240" s="33">
        <v>28429696.41</v>
      </c>
      <c r="K240" s="33">
        <v>31755338</v>
      </c>
      <c r="L240" s="33">
        <v>36829021.31</v>
      </c>
      <c r="M240" s="33">
        <v>8428512.63</v>
      </c>
      <c r="N240" s="33">
        <v>10489570.68</v>
      </c>
      <c r="O240" s="33">
        <v>17910938</v>
      </c>
      <c r="P240" s="118">
        <v>45.36</v>
      </c>
      <c r="Q240" s="118">
        <v>40.13</v>
      </c>
      <c r="R240" s="118">
        <v>36.89</v>
      </c>
      <c r="S240" s="118">
        <v>56.4</v>
      </c>
      <c r="T240" s="32">
        <v>22.88</v>
      </c>
      <c r="U240" s="32">
        <v>28.48</v>
      </c>
      <c r="V240" s="32">
        <v>48.63</v>
      </c>
      <c r="W240" s="32">
        <v>112.41</v>
      </c>
      <c r="X240" s="32">
        <v>95.92</v>
      </c>
      <c r="Y240" s="32">
        <v>123.95</v>
      </c>
      <c r="Z240" s="32">
        <v>115.45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467</v>
      </c>
      <c r="G241" s="56" t="s">
        <v>487</v>
      </c>
      <c r="H241" s="33">
        <v>114272450.12</v>
      </c>
      <c r="I241" s="33">
        <v>44462185</v>
      </c>
      <c r="J241" s="33">
        <v>37054972.12</v>
      </c>
      <c r="K241" s="33">
        <v>32755293</v>
      </c>
      <c r="L241" s="33">
        <v>51177864.6</v>
      </c>
      <c r="M241" s="33">
        <v>16051405.28</v>
      </c>
      <c r="N241" s="33">
        <v>18211075.32</v>
      </c>
      <c r="O241" s="33">
        <v>16915384</v>
      </c>
      <c r="P241" s="118">
        <v>44.78</v>
      </c>
      <c r="Q241" s="118">
        <v>36.1</v>
      </c>
      <c r="R241" s="118">
        <v>49.14</v>
      </c>
      <c r="S241" s="118">
        <v>51.64</v>
      </c>
      <c r="T241" s="32">
        <v>31.36</v>
      </c>
      <c r="U241" s="32">
        <v>35.58</v>
      </c>
      <c r="V241" s="32">
        <v>33.05</v>
      </c>
      <c r="W241" s="32">
        <v>143.44</v>
      </c>
      <c r="X241" s="32">
        <v>108.3</v>
      </c>
      <c r="Y241" s="32">
        <v>313.18</v>
      </c>
      <c r="Z241" s="32">
        <v>112.45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488</v>
      </c>
      <c r="G242" s="56" t="s">
        <v>489</v>
      </c>
      <c r="H242" s="33">
        <v>1038846013.1</v>
      </c>
      <c r="I242" s="33">
        <v>293956896.65</v>
      </c>
      <c r="J242" s="33">
        <v>397522545.45</v>
      </c>
      <c r="K242" s="33">
        <v>347366571</v>
      </c>
      <c r="L242" s="33">
        <v>541261601.34</v>
      </c>
      <c r="M242" s="33">
        <v>146998470.44</v>
      </c>
      <c r="N242" s="33">
        <v>203227918.9</v>
      </c>
      <c r="O242" s="33">
        <v>191035212</v>
      </c>
      <c r="P242" s="118">
        <v>52.1</v>
      </c>
      <c r="Q242" s="118">
        <v>50</v>
      </c>
      <c r="R242" s="118">
        <v>51.12</v>
      </c>
      <c r="S242" s="118">
        <v>54.99</v>
      </c>
      <c r="T242" s="32">
        <v>27.15</v>
      </c>
      <c r="U242" s="32">
        <v>37.54</v>
      </c>
      <c r="V242" s="32">
        <v>35.29</v>
      </c>
      <c r="W242" s="32">
        <v>88.62</v>
      </c>
      <c r="X242" s="32">
        <v>92.51</v>
      </c>
      <c r="Y242" s="32">
        <v>66.67</v>
      </c>
      <c r="Z242" s="32">
        <v>129.93</v>
      </c>
    </row>
    <row r="243" spans="1:26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31" t="s">
        <v>490</v>
      </c>
      <c r="G243" s="56" t="s">
        <v>491</v>
      </c>
      <c r="H243" s="33">
        <v>827298</v>
      </c>
      <c r="I243" s="33">
        <v>827298</v>
      </c>
      <c r="J243" s="33">
        <v>0</v>
      </c>
      <c r="K243" s="33">
        <v>0</v>
      </c>
      <c r="L243" s="33">
        <v>501513.21</v>
      </c>
      <c r="M243" s="33">
        <v>501513.21</v>
      </c>
      <c r="N243" s="33">
        <v>0</v>
      </c>
      <c r="O243" s="33">
        <v>0</v>
      </c>
      <c r="P243" s="118">
        <v>60.62</v>
      </c>
      <c r="Q243" s="118">
        <v>60.62</v>
      </c>
      <c r="R243" s="118"/>
      <c r="S243" s="118"/>
      <c r="T243" s="32">
        <v>100</v>
      </c>
      <c r="U243" s="32">
        <v>0</v>
      </c>
      <c r="V243" s="32">
        <v>0</v>
      </c>
      <c r="W243" s="32">
        <v>78.97</v>
      </c>
      <c r="X243" s="32">
        <v>78.97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31" t="s">
        <v>490</v>
      </c>
      <c r="G244" s="56" t="s">
        <v>492</v>
      </c>
      <c r="H244" s="33">
        <v>5492000</v>
      </c>
      <c r="I244" s="33">
        <v>5492000</v>
      </c>
      <c r="J244" s="33">
        <v>0</v>
      </c>
      <c r="K244" s="33">
        <v>0</v>
      </c>
      <c r="L244" s="33">
        <v>2349092.67</v>
      </c>
      <c r="M244" s="33">
        <v>2349092.67</v>
      </c>
      <c r="N244" s="33">
        <v>0</v>
      </c>
      <c r="O244" s="33">
        <v>0</v>
      </c>
      <c r="P244" s="118">
        <v>42.77</v>
      </c>
      <c r="Q244" s="118">
        <v>42.77</v>
      </c>
      <c r="R244" s="118"/>
      <c r="S244" s="118"/>
      <c r="T244" s="32">
        <v>100</v>
      </c>
      <c r="U244" s="32">
        <v>0</v>
      </c>
      <c r="V244" s="32">
        <v>0</v>
      </c>
      <c r="W244" s="32">
        <v>106.99</v>
      </c>
      <c r="X244" s="32">
        <v>106.99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31" t="s">
        <v>490</v>
      </c>
      <c r="G245" s="56" t="s">
        <v>493</v>
      </c>
      <c r="H245" s="33">
        <v>121996</v>
      </c>
      <c r="I245" s="33">
        <v>103996</v>
      </c>
      <c r="J245" s="33">
        <v>18000</v>
      </c>
      <c r="K245" s="33">
        <v>0</v>
      </c>
      <c r="L245" s="33">
        <v>57533.87</v>
      </c>
      <c r="M245" s="33">
        <v>57533.87</v>
      </c>
      <c r="N245" s="33">
        <v>0</v>
      </c>
      <c r="O245" s="33">
        <v>0</v>
      </c>
      <c r="P245" s="118">
        <v>47.16</v>
      </c>
      <c r="Q245" s="118">
        <v>55.32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16.74</v>
      </c>
      <c r="X245" s="32">
        <v>16.74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31" t="s">
        <v>490</v>
      </c>
      <c r="G246" s="56" t="s">
        <v>493</v>
      </c>
      <c r="H246" s="33">
        <v>2858041</v>
      </c>
      <c r="I246" s="33">
        <v>88770</v>
      </c>
      <c r="J246" s="33">
        <v>2769271</v>
      </c>
      <c r="K246" s="33">
        <v>0</v>
      </c>
      <c r="L246" s="33">
        <v>1457345.21</v>
      </c>
      <c r="M246" s="33">
        <v>72709.61</v>
      </c>
      <c r="N246" s="33">
        <v>1384635.6</v>
      </c>
      <c r="O246" s="33">
        <v>0</v>
      </c>
      <c r="P246" s="118">
        <v>50.99</v>
      </c>
      <c r="Q246" s="118">
        <v>81.9</v>
      </c>
      <c r="R246" s="118">
        <v>50</v>
      </c>
      <c r="S246" s="118"/>
      <c r="T246" s="32">
        <v>4.98</v>
      </c>
      <c r="U246" s="32">
        <v>95.01</v>
      </c>
      <c r="V246" s="32">
        <v>0</v>
      </c>
      <c r="W246" s="32">
        <v>179.56</v>
      </c>
      <c r="X246" s="32">
        <v>187.77</v>
      </c>
      <c r="Y246" s="32">
        <v>179.15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31" t="s">
        <v>490</v>
      </c>
      <c r="G247" s="56" t="s">
        <v>494</v>
      </c>
      <c r="H247" s="33">
        <v>2400</v>
      </c>
      <c r="I247" s="33">
        <v>2400</v>
      </c>
      <c r="J247" s="33">
        <v>0</v>
      </c>
      <c r="K247" s="33">
        <v>0</v>
      </c>
      <c r="L247" s="33">
        <v>2566.08</v>
      </c>
      <c r="M247" s="33">
        <v>2566.08</v>
      </c>
      <c r="N247" s="33">
        <v>0</v>
      </c>
      <c r="O247" s="33">
        <v>0</v>
      </c>
      <c r="P247" s="118">
        <v>106.92</v>
      </c>
      <c r="Q247" s="118">
        <v>106.92</v>
      </c>
      <c r="R247" s="118"/>
      <c r="S247" s="118"/>
      <c r="T247" s="32">
        <v>100</v>
      </c>
      <c r="U247" s="32">
        <v>0</v>
      </c>
      <c r="V247" s="32">
        <v>0</v>
      </c>
      <c r="W247" s="32">
        <v>99.17</v>
      </c>
      <c r="X247" s="32">
        <v>99.17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31" t="s">
        <v>490</v>
      </c>
      <c r="G248" s="56" t="s">
        <v>495</v>
      </c>
      <c r="H248" s="33">
        <v>17548.5</v>
      </c>
      <c r="I248" s="33">
        <v>17548.5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118">
        <v>0</v>
      </c>
      <c r="Q248" s="118">
        <v>0</v>
      </c>
      <c r="R248" s="118"/>
      <c r="S248" s="118"/>
      <c r="T248" s="32"/>
      <c r="U248" s="32"/>
      <c r="V248" s="32"/>
      <c r="W248" s="32">
        <v>0</v>
      </c>
      <c r="X248" s="32">
        <v>0</v>
      </c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31" t="s">
        <v>490</v>
      </c>
      <c r="G249" s="56" t="s">
        <v>496</v>
      </c>
      <c r="H249" s="33">
        <v>85000</v>
      </c>
      <c r="I249" s="33">
        <v>85000</v>
      </c>
      <c r="J249" s="33">
        <v>0</v>
      </c>
      <c r="K249" s="33">
        <v>0</v>
      </c>
      <c r="L249" s="33">
        <v>135084.97</v>
      </c>
      <c r="M249" s="33">
        <v>135084.97</v>
      </c>
      <c r="N249" s="33">
        <v>0</v>
      </c>
      <c r="O249" s="33">
        <v>0</v>
      </c>
      <c r="P249" s="118">
        <v>158.92</v>
      </c>
      <c r="Q249" s="118">
        <v>158.92</v>
      </c>
      <c r="R249" s="118"/>
      <c r="S249" s="118"/>
      <c r="T249" s="32">
        <v>100</v>
      </c>
      <c r="U249" s="32">
        <v>0</v>
      </c>
      <c r="V249" s="32">
        <v>0</v>
      </c>
      <c r="W249" s="32">
        <v>159.46</v>
      </c>
      <c r="X249" s="32">
        <v>159.46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31" t="s">
        <v>490</v>
      </c>
      <c r="G250" s="56" t="s">
        <v>497</v>
      </c>
      <c r="H250" s="33">
        <v>64530</v>
      </c>
      <c r="I250" s="33">
        <v>64530</v>
      </c>
      <c r="J250" s="33">
        <v>0</v>
      </c>
      <c r="K250" s="33">
        <v>0</v>
      </c>
      <c r="L250" s="33">
        <v>38505.76</v>
      </c>
      <c r="M250" s="33">
        <v>38505.76</v>
      </c>
      <c r="N250" s="33">
        <v>0</v>
      </c>
      <c r="O250" s="33">
        <v>0</v>
      </c>
      <c r="P250" s="118">
        <v>59.67</v>
      </c>
      <c r="Q250" s="118">
        <v>59.67</v>
      </c>
      <c r="R250" s="118"/>
      <c r="S250" s="118"/>
      <c r="T250" s="32">
        <v>100</v>
      </c>
      <c r="U250" s="32">
        <v>0</v>
      </c>
      <c r="V250" s="32">
        <v>0</v>
      </c>
      <c r="W250" s="32">
        <v>99.99</v>
      </c>
      <c r="X250" s="32">
        <v>99.99</v>
      </c>
      <c r="Y250" s="32"/>
      <c r="Z250" s="32"/>
    </row>
    <row r="251" spans="1:26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31" t="s">
        <v>490</v>
      </c>
      <c r="G251" s="56" t="s">
        <v>498</v>
      </c>
      <c r="H251" s="33">
        <v>35641506</v>
      </c>
      <c r="I251" s="33">
        <v>35576506</v>
      </c>
      <c r="J251" s="33">
        <v>65000</v>
      </c>
      <c r="K251" s="33">
        <v>0</v>
      </c>
      <c r="L251" s="33">
        <v>15439709.68</v>
      </c>
      <c r="M251" s="33">
        <v>15436609.68</v>
      </c>
      <c r="N251" s="33">
        <v>3100</v>
      </c>
      <c r="O251" s="33">
        <v>0</v>
      </c>
      <c r="P251" s="118">
        <v>43.31</v>
      </c>
      <c r="Q251" s="118">
        <v>43.38</v>
      </c>
      <c r="R251" s="118">
        <v>4.76</v>
      </c>
      <c r="S251" s="118"/>
      <c r="T251" s="32">
        <v>99.97</v>
      </c>
      <c r="U251" s="32">
        <v>0.02</v>
      </c>
      <c r="V251" s="32">
        <v>0</v>
      </c>
      <c r="W251" s="32">
        <v>161.03</v>
      </c>
      <c r="X251" s="32">
        <v>161.05</v>
      </c>
      <c r="Y251" s="32">
        <v>100</v>
      </c>
      <c r="Z251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3"/>
  <sheetViews>
    <sheetView zoomScale="75" zoomScaleNormal="75" zoomScalePageLayoutView="0" workbookViewId="0" topLeftCell="A1">
      <pane xSplit="7" ySplit="10" topLeftCell="H2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2 kwartału 2020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267</v>
      </c>
      <c r="G11" s="58" t="s">
        <v>268</v>
      </c>
      <c r="H11" s="49">
        <v>151012420.85</v>
      </c>
      <c r="I11" s="49">
        <v>114748420.85</v>
      </c>
      <c r="J11" s="49">
        <v>44430814.83</v>
      </c>
      <c r="K11" s="49">
        <v>14222651.75</v>
      </c>
      <c r="L11" s="49">
        <v>700000</v>
      </c>
      <c r="M11" s="49">
        <v>0</v>
      </c>
      <c r="N11" s="49">
        <v>55394954.27</v>
      </c>
      <c r="O11" s="49">
        <v>36264000</v>
      </c>
      <c r="P11" s="49">
        <v>36224000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267</v>
      </c>
      <c r="G12" s="58" t="s">
        <v>269</v>
      </c>
      <c r="H12" s="49">
        <v>87037428.65</v>
      </c>
      <c r="I12" s="49">
        <v>66118275.65</v>
      </c>
      <c r="J12" s="49">
        <v>29968976.73</v>
      </c>
      <c r="K12" s="49">
        <v>2224983</v>
      </c>
      <c r="L12" s="49">
        <v>950000</v>
      </c>
      <c r="M12" s="49">
        <v>0</v>
      </c>
      <c r="N12" s="49">
        <v>32974315.92</v>
      </c>
      <c r="O12" s="49">
        <v>20919153</v>
      </c>
      <c r="P12" s="49">
        <v>15820153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267</v>
      </c>
      <c r="G13" s="58" t="s">
        <v>270</v>
      </c>
      <c r="H13" s="49">
        <v>114181269.7</v>
      </c>
      <c r="I13" s="49">
        <v>74323655.45</v>
      </c>
      <c r="J13" s="49">
        <v>30050675.03</v>
      </c>
      <c r="K13" s="49">
        <v>4420400</v>
      </c>
      <c r="L13" s="49">
        <v>550000</v>
      </c>
      <c r="M13" s="49">
        <v>0</v>
      </c>
      <c r="N13" s="49">
        <v>39302580.42</v>
      </c>
      <c r="O13" s="49">
        <v>39857614.25</v>
      </c>
      <c r="P13" s="49">
        <v>39807614.25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267</v>
      </c>
      <c r="G14" s="58" t="s">
        <v>271</v>
      </c>
      <c r="H14" s="49">
        <v>97789717.66</v>
      </c>
      <c r="I14" s="49">
        <v>74785974.48</v>
      </c>
      <c r="J14" s="49">
        <v>29234835.4</v>
      </c>
      <c r="K14" s="49">
        <v>5456157</v>
      </c>
      <c r="L14" s="49">
        <v>196800</v>
      </c>
      <c r="M14" s="49">
        <v>229036.81</v>
      </c>
      <c r="N14" s="49">
        <v>39669145.27</v>
      </c>
      <c r="O14" s="49">
        <v>23003743.18</v>
      </c>
      <c r="P14" s="49">
        <v>20967289.18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267</v>
      </c>
      <c r="G15" s="58" t="s">
        <v>272</v>
      </c>
      <c r="H15" s="49">
        <v>164034204.08</v>
      </c>
      <c r="I15" s="49">
        <v>131900635.29</v>
      </c>
      <c r="J15" s="49">
        <v>48084368</v>
      </c>
      <c r="K15" s="49">
        <v>9304124</v>
      </c>
      <c r="L15" s="49">
        <v>1200000</v>
      </c>
      <c r="M15" s="49">
        <v>305904.88</v>
      </c>
      <c r="N15" s="49">
        <v>73006238.41</v>
      </c>
      <c r="O15" s="49">
        <v>32133568.79</v>
      </c>
      <c r="P15" s="49">
        <v>32133568.79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267</v>
      </c>
      <c r="G16" s="58" t="s">
        <v>273</v>
      </c>
      <c r="H16" s="49">
        <v>134828016.19</v>
      </c>
      <c r="I16" s="49">
        <v>98369721.19</v>
      </c>
      <c r="J16" s="49">
        <v>45745325</v>
      </c>
      <c r="K16" s="49">
        <v>7823380.68</v>
      </c>
      <c r="L16" s="49">
        <v>800000</v>
      </c>
      <c r="M16" s="49">
        <v>0</v>
      </c>
      <c r="N16" s="49">
        <v>44001015.51</v>
      </c>
      <c r="O16" s="49">
        <v>36458295</v>
      </c>
      <c r="P16" s="49">
        <v>36458295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267</v>
      </c>
      <c r="G17" s="58" t="s">
        <v>274</v>
      </c>
      <c r="H17" s="49">
        <v>142831984.02</v>
      </c>
      <c r="I17" s="49">
        <v>121316515.05</v>
      </c>
      <c r="J17" s="49">
        <v>49139635.97</v>
      </c>
      <c r="K17" s="49">
        <v>10606041.5</v>
      </c>
      <c r="L17" s="49">
        <v>922450</v>
      </c>
      <c r="M17" s="49">
        <v>174001.51</v>
      </c>
      <c r="N17" s="49">
        <v>60474386.07</v>
      </c>
      <c r="O17" s="49">
        <v>21515468.97</v>
      </c>
      <c r="P17" s="49">
        <v>21515468.97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267</v>
      </c>
      <c r="G18" s="58" t="s">
        <v>275</v>
      </c>
      <c r="H18" s="49">
        <v>85916426.73</v>
      </c>
      <c r="I18" s="49">
        <v>76266088.78</v>
      </c>
      <c r="J18" s="49">
        <v>33144087.69</v>
      </c>
      <c r="K18" s="49">
        <v>3566827.27</v>
      </c>
      <c r="L18" s="49">
        <v>780000</v>
      </c>
      <c r="M18" s="49">
        <v>0</v>
      </c>
      <c r="N18" s="49">
        <v>38775173.82</v>
      </c>
      <c r="O18" s="49">
        <v>9650337.95</v>
      </c>
      <c r="P18" s="49">
        <v>9650337.95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267</v>
      </c>
      <c r="G19" s="58" t="s">
        <v>276</v>
      </c>
      <c r="H19" s="49">
        <v>390327544.78</v>
      </c>
      <c r="I19" s="49">
        <v>273876344.78</v>
      </c>
      <c r="J19" s="49">
        <v>111395245.03</v>
      </c>
      <c r="K19" s="49">
        <v>22101782</v>
      </c>
      <c r="L19" s="49">
        <v>4500000</v>
      </c>
      <c r="M19" s="49">
        <v>2595500</v>
      </c>
      <c r="N19" s="49">
        <v>133283817.75</v>
      </c>
      <c r="O19" s="49">
        <v>116451200</v>
      </c>
      <c r="P19" s="49">
        <v>116151200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267</v>
      </c>
      <c r="G20" s="58" t="s">
        <v>277</v>
      </c>
      <c r="H20" s="49">
        <v>80179031.69</v>
      </c>
      <c r="I20" s="49">
        <v>69783008.34</v>
      </c>
      <c r="J20" s="49">
        <v>29365807.17</v>
      </c>
      <c r="K20" s="49">
        <v>4926310.52</v>
      </c>
      <c r="L20" s="49">
        <v>340000</v>
      </c>
      <c r="M20" s="49">
        <v>188823.76</v>
      </c>
      <c r="N20" s="49">
        <v>34962066.89</v>
      </c>
      <c r="O20" s="49">
        <v>10396023.35</v>
      </c>
      <c r="P20" s="49">
        <v>10396023.35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267</v>
      </c>
      <c r="G21" s="58" t="s">
        <v>278</v>
      </c>
      <c r="H21" s="49">
        <v>30091199.48</v>
      </c>
      <c r="I21" s="49">
        <v>20906435.78</v>
      </c>
      <c r="J21" s="49">
        <v>9126261.1</v>
      </c>
      <c r="K21" s="49">
        <v>584000</v>
      </c>
      <c r="L21" s="49">
        <v>400000</v>
      </c>
      <c r="M21" s="49">
        <v>0</v>
      </c>
      <c r="N21" s="49">
        <v>10796174.68</v>
      </c>
      <c r="O21" s="49">
        <v>9184763.7</v>
      </c>
      <c r="P21" s="49">
        <v>9184763.7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267</v>
      </c>
      <c r="G22" s="58" t="s">
        <v>279</v>
      </c>
      <c r="H22" s="49">
        <v>14698837.06</v>
      </c>
      <c r="I22" s="49">
        <v>11829223.34</v>
      </c>
      <c r="J22" s="49">
        <v>5696966.71</v>
      </c>
      <c r="K22" s="49">
        <v>379296.04</v>
      </c>
      <c r="L22" s="49">
        <v>80000</v>
      </c>
      <c r="M22" s="49">
        <v>0</v>
      </c>
      <c r="N22" s="49">
        <v>5672960.59</v>
      </c>
      <c r="O22" s="49">
        <v>2869613.72</v>
      </c>
      <c r="P22" s="49">
        <v>2869613.72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267</v>
      </c>
      <c r="G23" s="58" t="s">
        <v>280</v>
      </c>
      <c r="H23" s="49">
        <v>282732690</v>
      </c>
      <c r="I23" s="49">
        <v>166955508.06</v>
      </c>
      <c r="J23" s="49">
        <v>61449986.33</v>
      </c>
      <c r="K23" s="49">
        <v>12546123</v>
      </c>
      <c r="L23" s="49">
        <v>1600000</v>
      </c>
      <c r="M23" s="49">
        <v>1561300</v>
      </c>
      <c r="N23" s="49">
        <v>89798098.73</v>
      </c>
      <c r="O23" s="49">
        <v>115777181.94</v>
      </c>
      <c r="P23" s="49">
        <v>115777181.94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267</v>
      </c>
      <c r="G24" s="58" t="s">
        <v>281</v>
      </c>
      <c r="H24" s="49">
        <v>31245218.27</v>
      </c>
      <c r="I24" s="49">
        <v>21987253.49</v>
      </c>
      <c r="J24" s="49">
        <v>8118921.41</v>
      </c>
      <c r="K24" s="49">
        <v>1177600</v>
      </c>
      <c r="L24" s="49">
        <v>230000</v>
      </c>
      <c r="M24" s="49">
        <v>24000</v>
      </c>
      <c r="N24" s="49">
        <v>12436732.08</v>
      </c>
      <c r="O24" s="49">
        <v>9257964.78</v>
      </c>
      <c r="P24" s="49">
        <v>9257964.78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267</v>
      </c>
      <c r="G25" s="58" t="s">
        <v>282</v>
      </c>
      <c r="H25" s="49">
        <v>115269064.62</v>
      </c>
      <c r="I25" s="49">
        <v>84614409.62</v>
      </c>
      <c r="J25" s="49">
        <v>36647699.78</v>
      </c>
      <c r="K25" s="49">
        <v>7764168.7</v>
      </c>
      <c r="L25" s="49">
        <v>682715</v>
      </c>
      <c r="M25" s="49">
        <v>0</v>
      </c>
      <c r="N25" s="49">
        <v>39519826.14</v>
      </c>
      <c r="O25" s="49">
        <v>30654655</v>
      </c>
      <c r="P25" s="49">
        <v>30654655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267</v>
      </c>
      <c r="G26" s="58" t="s">
        <v>283</v>
      </c>
      <c r="H26" s="49">
        <v>67262491.49</v>
      </c>
      <c r="I26" s="49">
        <v>56592480.49</v>
      </c>
      <c r="J26" s="49">
        <v>26427928</v>
      </c>
      <c r="K26" s="49">
        <v>3196920.5</v>
      </c>
      <c r="L26" s="49">
        <v>549249</v>
      </c>
      <c r="M26" s="49">
        <v>65675</v>
      </c>
      <c r="N26" s="49">
        <v>26352707.99</v>
      </c>
      <c r="O26" s="49">
        <v>10670011</v>
      </c>
      <c r="P26" s="49">
        <v>10670011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267</v>
      </c>
      <c r="G27" s="58" t="s">
        <v>284</v>
      </c>
      <c r="H27" s="49">
        <v>23870013.66</v>
      </c>
      <c r="I27" s="49">
        <v>17844985.52</v>
      </c>
      <c r="J27" s="49">
        <v>7689568.36</v>
      </c>
      <c r="K27" s="49">
        <v>215500</v>
      </c>
      <c r="L27" s="49">
        <v>90000</v>
      </c>
      <c r="M27" s="49">
        <v>0</v>
      </c>
      <c r="N27" s="49">
        <v>9849917.16</v>
      </c>
      <c r="O27" s="49">
        <v>6025028.14</v>
      </c>
      <c r="P27" s="49">
        <v>6025028.14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267</v>
      </c>
      <c r="G28" s="58" t="s">
        <v>285</v>
      </c>
      <c r="H28" s="49">
        <v>38837317.96</v>
      </c>
      <c r="I28" s="49">
        <v>28648930.15</v>
      </c>
      <c r="J28" s="49">
        <v>10955971.22</v>
      </c>
      <c r="K28" s="49">
        <v>1160642.37</v>
      </c>
      <c r="L28" s="49">
        <v>160000</v>
      </c>
      <c r="M28" s="49">
        <v>0</v>
      </c>
      <c r="N28" s="49">
        <v>16372316.56</v>
      </c>
      <c r="O28" s="49">
        <v>10188387.81</v>
      </c>
      <c r="P28" s="49">
        <v>10188387.81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267</v>
      </c>
      <c r="G29" s="58" t="s">
        <v>285</v>
      </c>
      <c r="H29" s="49">
        <v>22762636.52</v>
      </c>
      <c r="I29" s="49">
        <v>18912960.08</v>
      </c>
      <c r="J29" s="49">
        <v>7897842.93</v>
      </c>
      <c r="K29" s="49">
        <v>305650</v>
      </c>
      <c r="L29" s="49">
        <v>170000</v>
      </c>
      <c r="M29" s="49">
        <v>0</v>
      </c>
      <c r="N29" s="49">
        <v>10539467.15</v>
      </c>
      <c r="O29" s="49">
        <v>3849676.44</v>
      </c>
      <c r="P29" s="49">
        <v>3849676.44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267</v>
      </c>
      <c r="G30" s="58" t="s">
        <v>286</v>
      </c>
      <c r="H30" s="49">
        <v>17002779.31</v>
      </c>
      <c r="I30" s="49">
        <v>14203815.31</v>
      </c>
      <c r="J30" s="49">
        <v>5497548.47</v>
      </c>
      <c r="K30" s="49">
        <v>799154</v>
      </c>
      <c r="L30" s="49">
        <v>0</v>
      </c>
      <c r="M30" s="49">
        <v>0</v>
      </c>
      <c r="N30" s="49">
        <v>7907112.84</v>
      </c>
      <c r="O30" s="49">
        <v>2798964</v>
      </c>
      <c r="P30" s="49">
        <v>2798964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267</v>
      </c>
      <c r="G31" s="58" t="s">
        <v>287</v>
      </c>
      <c r="H31" s="49">
        <v>24259540.14</v>
      </c>
      <c r="I31" s="49">
        <v>16545542.14</v>
      </c>
      <c r="J31" s="49">
        <v>7375936.69</v>
      </c>
      <c r="K31" s="49">
        <v>609700</v>
      </c>
      <c r="L31" s="49">
        <v>50000</v>
      </c>
      <c r="M31" s="49">
        <v>0</v>
      </c>
      <c r="N31" s="49">
        <v>8509905.45</v>
      </c>
      <c r="O31" s="49">
        <v>7713998</v>
      </c>
      <c r="P31" s="49">
        <v>7713998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267</v>
      </c>
      <c r="G32" s="58" t="s">
        <v>288</v>
      </c>
      <c r="H32" s="49">
        <v>18322510.14</v>
      </c>
      <c r="I32" s="49">
        <v>14511309.26</v>
      </c>
      <c r="J32" s="49">
        <v>5954458.58</v>
      </c>
      <c r="K32" s="49">
        <v>553000</v>
      </c>
      <c r="L32" s="49">
        <v>184100</v>
      </c>
      <c r="M32" s="49">
        <v>44000</v>
      </c>
      <c r="N32" s="49">
        <v>7775750.68</v>
      </c>
      <c r="O32" s="49">
        <v>3811200.88</v>
      </c>
      <c r="P32" s="49">
        <v>3811200.88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267</v>
      </c>
      <c r="G33" s="58" t="s">
        <v>289</v>
      </c>
      <c r="H33" s="49">
        <v>19523041.02</v>
      </c>
      <c r="I33" s="49">
        <v>15036367.91</v>
      </c>
      <c r="J33" s="49">
        <v>6721285.84</v>
      </c>
      <c r="K33" s="49">
        <v>446368.18</v>
      </c>
      <c r="L33" s="49">
        <v>94000</v>
      </c>
      <c r="M33" s="49">
        <v>0</v>
      </c>
      <c r="N33" s="49">
        <v>7774713.89</v>
      </c>
      <c r="O33" s="49">
        <v>4486673.11</v>
      </c>
      <c r="P33" s="49">
        <v>4486673.11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267</v>
      </c>
      <c r="G34" s="58" t="s">
        <v>290</v>
      </c>
      <c r="H34" s="49">
        <v>75181641.02</v>
      </c>
      <c r="I34" s="49">
        <v>65786378.98</v>
      </c>
      <c r="J34" s="49">
        <v>21760131.17</v>
      </c>
      <c r="K34" s="49">
        <v>4006972</v>
      </c>
      <c r="L34" s="49">
        <v>200000</v>
      </c>
      <c r="M34" s="49">
        <v>0</v>
      </c>
      <c r="N34" s="49">
        <v>39819275.81</v>
      </c>
      <c r="O34" s="49">
        <v>9395262.04</v>
      </c>
      <c r="P34" s="49">
        <v>9395262.04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267</v>
      </c>
      <c r="G35" s="58" t="s">
        <v>291</v>
      </c>
      <c r="H35" s="49">
        <v>14171056.19</v>
      </c>
      <c r="I35" s="49">
        <v>12850556.19</v>
      </c>
      <c r="J35" s="49">
        <v>5677464.14</v>
      </c>
      <c r="K35" s="49">
        <v>353000</v>
      </c>
      <c r="L35" s="49">
        <v>84000</v>
      </c>
      <c r="M35" s="49">
        <v>0</v>
      </c>
      <c r="N35" s="49">
        <v>6736092.05</v>
      </c>
      <c r="O35" s="49">
        <v>1320500</v>
      </c>
      <c r="P35" s="49">
        <v>1320500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267</v>
      </c>
      <c r="G36" s="58" t="s">
        <v>268</v>
      </c>
      <c r="H36" s="49">
        <v>81393172.05</v>
      </c>
      <c r="I36" s="49">
        <v>62212299.77</v>
      </c>
      <c r="J36" s="49">
        <v>19153826.06</v>
      </c>
      <c r="K36" s="49">
        <v>9702204.1</v>
      </c>
      <c r="L36" s="49">
        <v>300000</v>
      </c>
      <c r="M36" s="49">
        <v>0</v>
      </c>
      <c r="N36" s="49">
        <v>33056269.61</v>
      </c>
      <c r="O36" s="49">
        <v>19180872.28</v>
      </c>
      <c r="P36" s="49">
        <v>19140872.28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267</v>
      </c>
      <c r="G37" s="58" t="s">
        <v>292</v>
      </c>
      <c r="H37" s="49">
        <v>23164801.73</v>
      </c>
      <c r="I37" s="49">
        <v>17290286.73</v>
      </c>
      <c r="J37" s="49">
        <v>6545380.38</v>
      </c>
      <c r="K37" s="49">
        <v>881480</v>
      </c>
      <c r="L37" s="49">
        <v>350000</v>
      </c>
      <c r="M37" s="49">
        <v>0</v>
      </c>
      <c r="N37" s="49">
        <v>9513426.35</v>
      </c>
      <c r="O37" s="49">
        <v>5874515</v>
      </c>
      <c r="P37" s="49">
        <v>5874515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267</v>
      </c>
      <c r="G38" s="58" t="s">
        <v>293</v>
      </c>
      <c r="H38" s="49">
        <v>43629564.33</v>
      </c>
      <c r="I38" s="49">
        <v>29404371.35</v>
      </c>
      <c r="J38" s="49">
        <v>11803558.13</v>
      </c>
      <c r="K38" s="49">
        <v>1069986.64</v>
      </c>
      <c r="L38" s="49">
        <v>268500</v>
      </c>
      <c r="M38" s="49">
        <v>35283</v>
      </c>
      <c r="N38" s="49">
        <v>16227043.58</v>
      </c>
      <c r="O38" s="49">
        <v>14225192.98</v>
      </c>
      <c r="P38" s="49">
        <v>14225192.98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267</v>
      </c>
      <c r="G39" s="58" t="s">
        <v>294</v>
      </c>
      <c r="H39" s="49">
        <v>17205301.93</v>
      </c>
      <c r="I39" s="49">
        <v>14690022.93</v>
      </c>
      <c r="J39" s="49">
        <v>5647119.34</v>
      </c>
      <c r="K39" s="49">
        <v>324000</v>
      </c>
      <c r="L39" s="49">
        <v>140000</v>
      </c>
      <c r="M39" s="49">
        <v>0</v>
      </c>
      <c r="N39" s="49">
        <v>8578903.59</v>
      </c>
      <c r="O39" s="49">
        <v>2515279</v>
      </c>
      <c r="P39" s="49">
        <v>2515279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267</v>
      </c>
      <c r="G40" s="58" t="s">
        <v>295</v>
      </c>
      <c r="H40" s="49">
        <v>70318437.21</v>
      </c>
      <c r="I40" s="49">
        <v>58721456.63</v>
      </c>
      <c r="J40" s="49">
        <v>20448256.88</v>
      </c>
      <c r="K40" s="49">
        <v>1392816.57</v>
      </c>
      <c r="L40" s="49">
        <v>900000</v>
      </c>
      <c r="M40" s="49">
        <v>0</v>
      </c>
      <c r="N40" s="49">
        <v>35980383.18</v>
      </c>
      <c r="O40" s="49">
        <v>11596980.58</v>
      </c>
      <c r="P40" s="49">
        <v>11596980.58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267</v>
      </c>
      <c r="G41" s="58" t="s">
        <v>296</v>
      </c>
      <c r="H41" s="49">
        <v>44272169.66</v>
      </c>
      <c r="I41" s="49">
        <v>30664335.91</v>
      </c>
      <c r="J41" s="49">
        <v>12616439.21</v>
      </c>
      <c r="K41" s="49">
        <v>714153.55</v>
      </c>
      <c r="L41" s="49">
        <v>91658.02</v>
      </c>
      <c r="M41" s="49">
        <v>0</v>
      </c>
      <c r="N41" s="49">
        <v>17242085.13</v>
      </c>
      <c r="O41" s="49">
        <v>13607833.75</v>
      </c>
      <c r="P41" s="49">
        <v>13607833.75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267</v>
      </c>
      <c r="G42" s="58" t="s">
        <v>297</v>
      </c>
      <c r="H42" s="49">
        <v>14961430.26</v>
      </c>
      <c r="I42" s="49">
        <v>10613215.34</v>
      </c>
      <c r="J42" s="49">
        <v>3909884.05</v>
      </c>
      <c r="K42" s="49">
        <v>170000</v>
      </c>
      <c r="L42" s="49">
        <v>101469</v>
      </c>
      <c r="M42" s="49">
        <v>44000</v>
      </c>
      <c r="N42" s="49">
        <v>6387862.29</v>
      </c>
      <c r="O42" s="49">
        <v>4348214.92</v>
      </c>
      <c r="P42" s="49">
        <v>4348214.92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267</v>
      </c>
      <c r="G43" s="58" t="s">
        <v>298</v>
      </c>
      <c r="H43" s="49">
        <v>54367506.71</v>
      </c>
      <c r="I43" s="49">
        <v>44070093.04</v>
      </c>
      <c r="J43" s="49">
        <v>19351159.01</v>
      </c>
      <c r="K43" s="49">
        <v>807500</v>
      </c>
      <c r="L43" s="49">
        <v>89791</v>
      </c>
      <c r="M43" s="49">
        <v>0</v>
      </c>
      <c r="N43" s="49">
        <v>23821643.03</v>
      </c>
      <c r="O43" s="49">
        <v>10297413.67</v>
      </c>
      <c r="P43" s="49">
        <v>10252813.67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267</v>
      </c>
      <c r="G44" s="58" t="s">
        <v>299</v>
      </c>
      <c r="H44" s="49">
        <v>24952466</v>
      </c>
      <c r="I44" s="49">
        <v>18062074</v>
      </c>
      <c r="J44" s="49">
        <v>7450101.1</v>
      </c>
      <c r="K44" s="49">
        <v>415780</v>
      </c>
      <c r="L44" s="49">
        <v>140000</v>
      </c>
      <c r="M44" s="49">
        <v>26509.24</v>
      </c>
      <c r="N44" s="49">
        <v>10029683.66</v>
      </c>
      <c r="O44" s="49">
        <v>6890392</v>
      </c>
      <c r="P44" s="49">
        <v>6890392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267</v>
      </c>
      <c r="G45" s="58" t="s">
        <v>300</v>
      </c>
      <c r="H45" s="49">
        <v>24528085.72</v>
      </c>
      <c r="I45" s="49">
        <v>19054374.64</v>
      </c>
      <c r="J45" s="49">
        <v>7052023.52</v>
      </c>
      <c r="K45" s="49">
        <v>450000</v>
      </c>
      <c r="L45" s="49">
        <v>153000</v>
      </c>
      <c r="M45" s="49">
        <v>0</v>
      </c>
      <c r="N45" s="49">
        <v>11399351.12</v>
      </c>
      <c r="O45" s="49">
        <v>5473711.08</v>
      </c>
      <c r="P45" s="49">
        <v>5473711.08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267</v>
      </c>
      <c r="G46" s="58" t="s">
        <v>301</v>
      </c>
      <c r="H46" s="49">
        <v>28465739.61</v>
      </c>
      <c r="I46" s="49">
        <v>19485615.61</v>
      </c>
      <c r="J46" s="49">
        <v>6800349.54</v>
      </c>
      <c r="K46" s="49">
        <v>1788054.15</v>
      </c>
      <c r="L46" s="49">
        <v>125000</v>
      </c>
      <c r="M46" s="49">
        <v>0</v>
      </c>
      <c r="N46" s="49">
        <v>10772211.92</v>
      </c>
      <c r="O46" s="49">
        <v>8980124</v>
      </c>
      <c r="P46" s="49">
        <v>8980124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267</v>
      </c>
      <c r="G47" s="58" t="s">
        <v>302</v>
      </c>
      <c r="H47" s="49">
        <v>29360581.53</v>
      </c>
      <c r="I47" s="49">
        <v>26941141.15</v>
      </c>
      <c r="J47" s="49">
        <v>9638861.91</v>
      </c>
      <c r="K47" s="49">
        <v>1718920</v>
      </c>
      <c r="L47" s="49">
        <v>132000</v>
      </c>
      <c r="M47" s="49">
        <v>0</v>
      </c>
      <c r="N47" s="49">
        <v>15451359.24</v>
      </c>
      <c r="O47" s="49">
        <v>2419440.38</v>
      </c>
      <c r="P47" s="49">
        <v>2419440.38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267</v>
      </c>
      <c r="G48" s="58" t="s">
        <v>303</v>
      </c>
      <c r="H48" s="49">
        <v>29373129.37</v>
      </c>
      <c r="I48" s="49">
        <v>24399652.31</v>
      </c>
      <c r="J48" s="49">
        <v>9450722.29</v>
      </c>
      <c r="K48" s="49">
        <v>2069927.56</v>
      </c>
      <c r="L48" s="49">
        <v>300000</v>
      </c>
      <c r="M48" s="49">
        <v>0</v>
      </c>
      <c r="N48" s="49">
        <v>12579002.46</v>
      </c>
      <c r="O48" s="49">
        <v>4973477.06</v>
      </c>
      <c r="P48" s="49">
        <v>4973477.06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267</v>
      </c>
      <c r="G49" s="58" t="s">
        <v>304</v>
      </c>
      <c r="H49" s="49">
        <v>10969883.45</v>
      </c>
      <c r="I49" s="49">
        <v>9747883.45</v>
      </c>
      <c r="J49" s="49">
        <v>3837372.96</v>
      </c>
      <c r="K49" s="49">
        <v>363500</v>
      </c>
      <c r="L49" s="49">
        <v>75000</v>
      </c>
      <c r="M49" s="49">
        <v>0</v>
      </c>
      <c r="N49" s="49">
        <v>5472010.49</v>
      </c>
      <c r="O49" s="49">
        <v>1222000</v>
      </c>
      <c r="P49" s="49">
        <v>1222000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267</v>
      </c>
      <c r="G50" s="58" t="s">
        <v>305</v>
      </c>
      <c r="H50" s="49">
        <v>25694684.61</v>
      </c>
      <c r="I50" s="49">
        <v>20593122.61</v>
      </c>
      <c r="J50" s="49">
        <v>7470392.36</v>
      </c>
      <c r="K50" s="49">
        <v>2206970</v>
      </c>
      <c r="L50" s="49">
        <v>103000</v>
      </c>
      <c r="M50" s="49">
        <v>0</v>
      </c>
      <c r="N50" s="49">
        <v>10812760.25</v>
      </c>
      <c r="O50" s="49">
        <v>5101562</v>
      </c>
      <c r="P50" s="49">
        <v>5101562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267</v>
      </c>
      <c r="G51" s="58" t="s">
        <v>306</v>
      </c>
      <c r="H51" s="49">
        <v>29286806.3</v>
      </c>
      <c r="I51" s="49">
        <v>25211028.67</v>
      </c>
      <c r="J51" s="49">
        <v>10973661.73</v>
      </c>
      <c r="K51" s="49">
        <v>532050</v>
      </c>
      <c r="L51" s="49">
        <v>186200</v>
      </c>
      <c r="M51" s="49">
        <v>44000</v>
      </c>
      <c r="N51" s="49">
        <v>13475116.94</v>
      </c>
      <c r="O51" s="49">
        <v>4075777.63</v>
      </c>
      <c r="P51" s="49">
        <v>4075777.63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267</v>
      </c>
      <c r="G52" s="58" t="s">
        <v>307</v>
      </c>
      <c r="H52" s="49">
        <v>22763952.77</v>
      </c>
      <c r="I52" s="49">
        <v>20429062.59</v>
      </c>
      <c r="J52" s="49">
        <v>8662040.8</v>
      </c>
      <c r="K52" s="49">
        <v>485817</v>
      </c>
      <c r="L52" s="49">
        <v>201727.85</v>
      </c>
      <c r="M52" s="49">
        <v>0</v>
      </c>
      <c r="N52" s="49">
        <v>11079476.94</v>
      </c>
      <c r="O52" s="49">
        <v>2334890.18</v>
      </c>
      <c r="P52" s="49">
        <v>2334890.18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267</v>
      </c>
      <c r="G53" s="58" t="s">
        <v>308</v>
      </c>
      <c r="H53" s="49">
        <v>35855081.04</v>
      </c>
      <c r="I53" s="49">
        <v>28154498.04</v>
      </c>
      <c r="J53" s="49">
        <v>10692956.19</v>
      </c>
      <c r="K53" s="49">
        <v>1875994.45</v>
      </c>
      <c r="L53" s="49">
        <v>195000</v>
      </c>
      <c r="M53" s="49">
        <v>0</v>
      </c>
      <c r="N53" s="49">
        <v>15390547.4</v>
      </c>
      <c r="O53" s="49">
        <v>7700583</v>
      </c>
      <c r="P53" s="49">
        <v>7700583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267</v>
      </c>
      <c r="G54" s="58" t="s">
        <v>309</v>
      </c>
      <c r="H54" s="49">
        <v>55697310.96</v>
      </c>
      <c r="I54" s="49">
        <v>39876063.4</v>
      </c>
      <c r="J54" s="49">
        <v>14124676.51</v>
      </c>
      <c r="K54" s="49">
        <v>4005551.48</v>
      </c>
      <c r="L54" s="49">
        <v>54334</v>
      </c>
      <c r="M54" s="49">
        <v>0</v>
      </c>
      <c r="N54" s="49">
        <v>21691501.41</v>
      </c>
      <c r="O54" s="49">
        <v>15821247.56</v>
      </c>
      <c r="P54" s="49">
        <v>15821247.56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267</v>
      </c>
      <c r="G55" s="58" t="s">
        <v>310</v>
      </c>
      <c r="H55" s="49">
        <v>90557836.87</v>
      </c>
      <c r="I55" s="49">
        <v>58147937.06</v>
      </c>
      <c r="J55" s="49">
        <v>19972769.8</v>
      </c>
      <c r="K55" s="49">
        <v>3893900.05</v>
      </c>
      <c r="L55" s="49">
        <v>750000</v>
      </c>
      <c r="M55" s="49">
        <v>0</v>
      </c>
      <c r="N55" s="49">
        <v>33531267.21</v>
      </c>
      <c r="O55" s="49">
        <v>32409899.81</v>
      </c>
      <c r="P55" s="49">
        <v>32409899.81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267</v>
      </c>
      <c r="G56" s="58" t="s">
        <v>311</v>
      </c>
      <c r="H56" s="49">
        <v>28731419.41</v>
      </c>
      <c r="I56" s="49">
        <v>22809280.06</v>
      </c>
      <c r="J56" s="49">
        <v>9388464.9</v>
      </c>
      <c r="K56" s="49">
        <v>800000</v>
      </c>
      <c r="L56" s="49">
        <v>299700</v>
      </c>
      <c r="M56" s="49">
        <v>44000</v>
      </c>
      <c r="N56" s="49">
        <v>12277115.16</v>
      </c>
      <c r="O56" s="49">
        <v>5922139.35</v>
      </c>
      <c r="P56" s="49">
        <v>5922139.35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267</v>
      </c>
      <c r="G57" s="58" t="s">
        <v>312</v>
      </c>
      <c r="H57" s="49">
        <v>20288305.39</v>
      </c>
      <c r="I57" s="49">
        <v>16531160.39</v>
      </c>
      <c r="J57" s="49">
        <v>6487246.65</v>
      </c>
      <c r="K57" s="49">
        <v>624300</v>
      </c>
      <c r="L57" s="49">
        <v>60000</v>
      </c>
      <c r="M57" s="49">
        <v>0</v>
      </c>
      <c r="N57" s="49">
        <v>9359613.74</v>
      </c>
      <c r="O57" s="49">
        <v>3757145</v>
      </c>
      <c r="P57" s="49">
        <v>3757145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267</v>
      </c>
      <c r="G58" s="58" t="s">
        <v>313</v>
      </c>
      <c r="H58" s="49">
        <v>13628407.74</v>
      </c>
      <c r="I58" s="49">
        <v>12055277.74</v>
      </c>
      <c r="J58" s="49">
        <v>4886870.54</v>
      </c>
      <c r="K58" s="49">
        <v>207790</v>
      </c>
      <c r="L58" s="49">
        <v>50000</v>
      </c>
      <c r="M58" s="49">
        <v>15648.93</v>
      </c>
      <c r="N58" s="49">
        <v>6894968.27</v>
      </c>
      <c r="O58" s="49">
        <v>1573130</v>
      </c>
      <c r="P58" s="49">
        <v>1573130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267</v>
      </c>
      <c r="G59" s="58" t="s">
        <v>314</v>
      </c>
      <c r="H59" s="49">
        <v>36667526.3</v>
      </c>
      <c r="I59" s="49">
        <v>33640013.28</v>
      </c>
      <c r="J59" s="49">
        <v>14856096.92</v>
      </c>
      <c r="K59" s="49">
        <v>1474582</v>
      </c>
      <c r="L59" s="49">
        <v>110000</v>
      </c>
      <c r="M59" s="49">
        <v>0</v>
      </c>
      <c r="N59" s="49">
        <v>17199334.36</v>
      </c>
      <c r="O59" s="49">
        <v>3027513.02</v>
      </c>
      <c r="P59" s="49">
        <v>3027513.02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267</v>
      </c>
      <c r="G60" s="58" t="s">
        <v>315</v>
      </c>
      <c r="H60" s="49">
        <v>17374636.05</v>
      </c>
      <c r="I60" s="49">
        <v>15786304.18</v>
      </c>
      <c r="J60" s="49">
        <v>6911495.01</v>
      </c>
      <c r="K60" s="49">
        <v>576700</v>
      </c>
      <c r="L60" s="49">
        <v>114565</v>
      </c>
      <c r="M60" s="49">
        <v>0</v>
      </c>
      <c r="N60" s="49">
        <v>8183544.17</v>
      </c>
      <c r="O60" s="49">
        <v>1588331.87</v>
      </c>
      <c r="P60" s="49">
        <v>1588331.87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267</v>
      </c>
      <c r="G61" s="58" t="s">
        <v>316</v>
      </c>
      <c r="H61" s="49">
        <v>17357987.22</v>
      </c>
      <c r="I61" s="49">
        <v>12884687.22</v>
      </c>
      <c r="J61" s="49">
        <v>2201300.68</v>
      </c>
      <c r="K61" s="49">
        <v>3354069.77</v>
      </c>
      <c r="L61" s="49">
        <v>115000</v>
      </c>
      <c r="M61" s="49">
        <v>29871.6</v>
      </c>
      <c r="N61" s="49">
        <v>7184445.17</v>
      </c>
      <c r="O61" s="49">
        <v>4473300</v>
      </c>
      <c r="P61" s="49">
        <v>4428700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267</v>
      </c>
      <c r="G62" s="58" t="s">
        <v>317</v>
      </c>
      <c r="H62" s="49">
        <v>23484044.75</v>
      </c>
      <c r="I62" s="49">
        <v>15579935.22</v>
      </c>
      <c r="J62" s="49">
        <v>5796048.39</v>
      </c>
      <c r="K62" s="49">
        <v>673601.2</v>
      </c>
      <c r="L62" s="49">
        <v>28000</v>
      </c>
      <c r="M62" s="49">
        <v>22139.81</v>
      </c>
      <c r="N62" s="49">
        <v>9060145.82</v>
      </c>
      <c r="O62" s="49">
        <v>7904109.53</v>
      </c>
      <c r="P62" s="49">
        <v>7859509.53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267</v>
      </c>
      <c r="G63" s="58" t="s">
        <v>318</v>
      </c>
      <c r="H63" s="49">
        <v>24115375.11</v>
      </c>
      <c r="I63" s="49">
        <v>20861993.18</v>
      </c>
      <c r="J63" s="49">
        <v>8955223</v>
      </c>
      <c r="K63" s="49">
        <v>888304</v>
      </c>
      <c r="L63" s="49">
        <v>138000</v>
      </c>
      <c r="M63" s="49">
        <v>0</v>
      </c>
      <c r="N63" s="49">
        <v>10880466.18</v>
      </c>
      <c r="O63" s="49">
        <v>3253381.93</v>
      </c>
      <c r="P63" s="49">
        <v>3253381.93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267</v>
      </c>
      <c r="G64" s="58" t="s">
        <v>270</v>
      </c>
      <c r="H64" s="49">
        <v>50113467.95</v>
      </c>
      <c r="I64" s="49">
        <v>43426133.34</v>
      </c>
      <c r="J64" s="49">
        <v>14499967.07</v>
      </c>
      <c r="K64" s="49">
        <v>4649130</v>
      </c>
      <c r="L64" s="49">
        <v>146200</v>
      </c>
      <c r="M64" s="49">
        <v>0</v>
      </c>
      <c r="N64" s="49">
        <v>24130836.27</v>
      </c>
      <c r="O64" s="49">
        <v>6687334.61</v>
      </c>
      <c r="P64" s="49">
        <v>6687334.61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267</v>
      </c>
      <c r="G65" s="58" t="s">
        <v>319</v>
      </c>
      <c r="H65" s="49">
        <v>36968382.08</v>
      </c>
      <c r="I65" s="49">
        <v>32764434.31</v>
      </c>
      <c r="J65" s="49">
        <v>13970145.25</v>
      </c>
      <c r="K65" s="49">
        <v>1129080</v>
      </c>
      <c r="L65" s="49">
        <v>605000</v>
      </c>
      <c r="M65" s="49">
        <v>0</v>
      </c>
      <c r="N65" s="49">
        <v>17060209.06</v>
      </c>
      <c r="O65" s="49">
        <v>4203947.77</v>
      </c>
      <c r="P65" s="49">
        <v>4203947.77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267</v>
      </c>
      <c r="G66" s="58" t="s">
        <v>320</v>
      </c>
      <c r="H66" s="49">
        <v>49704630.16</v>
      </c>
      <c r="I66" s="49">
        <v>32715538.73</v>
      </c>
      <c r="J66" s="49">
        <v>13672239.86</v>
      </c>
      <c r="K66" s="49">
        <v>663446</v>
      </c>
      <c r="L66" s="49">
        <v>264000</v>
      </c>
      <c r="M66" s="49">
        <v>0</v>
      </c>
      <c r="N66" s="49">
        <v>18115852.87</v>
      </c>
      <c r="O66" s="49">
        <v>16989091.43</v>
      </c>
      <c r="P66" s="49">
        <v>16989091.43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267</v>
      </c>
      <c r="G67" s="58" t="s">
        <v>321</v>
      </c>
      <c r="H67" s="49">
        <v>24664267.75</v>
      </c>
      <c r="I67" s="49">
        <v>17373791.73</v>
      </c>
      <c r="J67" s="49">
        <v>4532128.9</v>
      </c>
      <c r="K67" s="49">
        <v>3403965.55</v>
      </c>
      <c r="L67" s="49">
        <v>328200</v>
      </c>
      <c r="M67" s="49">
        <v>300000</v>
      </c>
      <c r="N67" s="49">
        <v>8809497.28</v>
      </c>
      <c r="O67" s="49">
        <v>7290476.02</v>
      </c>
      <c r="P67" s="49">
        <v>7290476.02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267</v>
      </c>
      <c r="G68" s="58" t="s">
        <v>322</v>
      </c>
      <c r="H68" s="49">
        <v>17384662.34</v>
      </c>
      <c r="I68" s="49">
        <v>15193061.71</v>
      </c>
      <c r="J68" s="49">
        <v>5669064</v>
      </c>
      <c r="K68" s="49">
        <v>1016050</v>
      </c>
      <c r="L68" s="49">
        <v>175000</v>
      </c>
      <c r="M68" s="49">
        <v>30000</v>
      </c>
      <c r="N68" s="49">
        <v>8302947.71</v>
      </c>
      <c r="O68" s="49">
        <v>2191600.63</v>
      </c>
      <c r="P68" s="49">
        <v>2191600.63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267</v>
      </c>
      <c r="G69" s="58" t="s">
        <v>323</v>
      </c>
      <c r="H69" s="49">
        <v>33689122.33</v>
      </c>
      <c r="I69" s="49">
        <v>21596356.33</v>
      </c>
      <c r="J69" s="49">
        <v>8629751.61</v>
      </c>
      <c r="K69" s="49">
        <v>736800</v>
      </c>
      <c r="L69" s="49">
        <v>260.82</v>
      </c>
      <c r="M69" s="49">
        <v>0</v>
      </c>
      <c r="N69" s="49">
        <v>12229543.9</v>
      </c>
      <c r="O69" s="49">
        <v>12092766</v>
      </c>
      <c r="P69" s="49">
        <v>12092766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267</v>
      </c>
      <c r="G70" s="58" t="s">
        <v>324</v>
      </c>
      <c r="H70" s="49">
        <v>15984263.18</v>
      </c>
      <c r="I70" s="49">
        <v>14055578.65</v>
      </c>
      <c r="J70" s="49">
        <v>6156426.43</v>
      </c>
      <c r="K70" s="49">
        <v>342270</v>
      </c>
      <c r="L70" s="49">
        <v>130750</v>
      </c>
      <c r="M70" s="49">
        <v>0</v>
      </c>
      <c r="N70" s="49">
        <v>7426132.22</v>
      </c>
      <c r="O70" s="49">
        <v>1928684.53</v>
      </c>
      <c r="P70" s="49">
        <v>1928684.53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267</v>
      </c>
      <c r="G71" s="58" t="s">
        <v>325</v>
      </c>
      <c r="H71" s="49">
        <v>81037112.27</v>
      </c>
      <c r="I71" s="49">
        <v>63185019.72</v>
      </c>
      <c r="J71" s="49">
        <v>20519170.63</v>
      </c>
      <c r="K71" s="49">
        <v>2958183.2</v>
      </c>
      <c r="L71" s="49">
        <v>1150000</v>
      </c>
      <c r="M71" s="49">
        <v>0</v>
      </c>
      <c r="N71" s="49">
        <v>38557665.89</v>
      </c>
      <c r="O71" s="49">
        <v>17852092.55</v>
      </c>
      <c r="P71" s="49">
        <v>17852092.55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267</v>
      </c>
      <c r="G72" s="58" t="s">
        <v>326</v>
      </c>
      <c r="H72" s="49">
        <v>13821625.47</v>
      </c>
      <c r="I72" s="49">
        <v>11465358.43</v>
      </c>
      <c r="J72" s="49">
        <v>4316724.88</v>
      </c>
      <c r="K72" s="49">
        <v>267600</v>
      </c>
      <c r="L72" s="49">
        <v>25000</v>
      </c>
      <c r="M72" s="49">
        <v>17497.36</v>
      </c>
      <c r="N72" s="49">
        <v>6838536.19</v>
      </c>
      <c r="O72" s="49">
        <v>2356267.04</v>
      </c>
      <c r="P72" s="49">
        <v>2356267.04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267</v>
      </c>
      <c r="G73" s="58" t="s">
        <v>327</v>
      </c>
      <c r="H73" s="49">
        <v>23908379.65</v>
      </c>
      <c r="I73" s="49">
        <v>18032683.91</v>
      </c>
      <c r="J73" s="49">
        <v>7160009.73</v>
      </c>
      <c r="K73" s="49">
        <v>1065340</v>
      </c>
      <c r="L73" s="49">
        <v>95000</v>
      </c>
      <c r="M73" s="49">
        <v>0</v>
      </c>
      <c r="N73" s="49">
        <v>9712334.18</v>
      </c>
      <c r="O73" s="49">
        <v>5875695.74</v>
      </c>
      <c r="P73" s="49">
        <v>5875695.74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267</v>
      </c>
      <c r="G74" s="58" t="s">
        <v>328</v>
      </c>
      <c r="H74" s="49">
        <v>41227828.94</v>
      </c>
      <c r="I74" s="49">
        <v>29215085.15</v>
      </c>
      <c r="J74" s="49">
        <v>12074265.36</v>
      </c>
      <c r="K74" s="49">
        <v>756500</v>
      </c>
      <c r="L74" s="49">
        <v>250000</v>
      </c>
      <c r="M74" s="49">
        <v>0</v>
      </c>
      <c r="N74" s="49">
        <v>16134319.79</v>
      </c>
      <c r="O74" s="49">
        <v>12012743.79</v>
      </c>
      <c r="P74" s="49">
        <v>12012743.79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267</v>
      </c>
      <c r="G75" s="58" t="s">
        <v>329</v>
      </c>
      <c r="H75" s="49">
        <v>34703606.27</v>
      </c>
      <c r="I75" s="49">
        <v>23299192.58</v>
      </c>
      <c r="J75" s="49">
        <v>9323262.22</v>
      </c>
      <c r="K75" s="49">
        <v>826678.91</v>
      </c>
      <c r="L75" s="49">
        <v>260000</v>
      </c>
      <c r="M75" s="49">
        <v>0</v>
      </c>
      <c r="N75" s="49">
        <v>12889251.45</v>
      </c>
      <c r="O75" s="49">
        <v>11404413.69</v>
      </c>
      <c r="P75" s="49">
        <v>11404413.69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267</v>
      </c>
      <c r="G76" s="58" t="s">
        <v>330</v>
      </c>
      <c r="H76" s="49">
        <v>43357456.37</v>
      </c>
      <c r="I76" s="49">
        <v>37939774.37</v>
      </c>
      <c r="J76" s="49">
        <v>16372437.93</v>
      </c>
      <c r="K76" s="49">
        <v>833300</v>
      </c>
      <c r="L76" s="49">
        <v>190646.35</v>
      </c>
      <c r="M76" s="49">
        <v>48942.29</v>
      </c>
      <c r="N76" s="49">
        <v>20494447.8</v>
      </c>
      <c r="O76" s="49">
        <v>5417682</v>
      </c>
      <c r="P76" s="49">
        <v>5417682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267</v>
      </c>
      <c r="G77" s="58" t="s">
        <v>331</v>
      </c>
      <c r="H77" s="49">
        <v>38832800.57</v>
      </c>
      <c r="I77" s="49">
        <v>34432700.57</v>
      </c>
      <c r="J77" s="49">
        <v>13860414.77</v>
      </c>
      <c r="K77" s="49">
        <v>653234</v>
      </c>
      <c r="L77" s="49">
        <v>55000</v>
      </c>
      <c r="M77" s="49">
        <v>0</v>
      </c>
      <c r="N77" s="49">
        <v>19864051.8</v>
      </c>
      <c r="O77" s="49">
        <v>4400100</v>
      </c>
      <c r="P77" s="49">
        <v>4400100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267</v>
      </c>
      <c r="G78" s="58" t="s">
        <v>332</v>
      </c>
      <c r="H78" s="49">
        <v>22275068.4</v>
      </c>
      <c r="I78" s="49">
        <v>16311796.5</v>
      </c>
      <c r="J78" s="49">
        <v>6929115.5</v>
      </c>
      <c r="K78" s="49">
        <v>628255</v>
      </c>
      <c r="L78" s="49">
        <v>202400</v>
      </c>
      <c r="M78" s="49">
        <v>0</v>
      </c>
      <c r="N78" s="49">
        <v>8552026</v>
      </c>
      <c r="O78" s="49">
        <v>5963271.9</v>
      </c>
      <c r="P78" s="49">
        <v>5963271.9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267</v>
      </c>
      <c r="G79" s="58" t="s">
        <v>333</v>
      </c>
      <c r="H79" s="49">
        <v>26198219.73</v>
      </c>
      <c r="I79" s="49">
        <v>20365592.73</v>
      </c>
      <c r="J79" s="49">
        <v>8561033.2</v>
      </c>
      <c r="K79" s="49">
        <v>721924.91</v>
      </c>
      <c r="L79" s="49">
        <v>159661.55</v>
      </c>
      <c r="M79" s="49">
        <v>27899.45</v>
      </c>
      <c r="N79" s="49">
        <v>10895073.62</v>
      </c>
      <c r="O79" s="49">
        <v>5832627</v>
      </c>
      <c r="P79" s="49">
        <v>5832627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267</v>
      </c>
      <c r="G80" s="58" t="s">
        <v>334</v>
      </c>
      <c r="H80" s="49">
        <v>24502329.01</v>
      </c>
      <c r="I80" s="49">
        <v>21262404.08</v>
      </c>
      <c r="J80" s="49">
        <v>8933946.77</v>
      </c>
      <c r="K80" s="49">
        <v>787111.5</v>
      </c>
      <c r="L80" s="49">
        <v>191000</v>
      </c>
      <c r="M80" s="49">
        <v>0</v>
      </c>
      <c r="N80" s="49">
        <v>11350345.81</v>
      </c>
      <c r="O80" s="49">
        <v>3239924.93</v>
      </c>
      <c r="P80" s="49">
        <v>3239924.93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267</v>
      </c>
      <c r="G81" s="58" t="s">
        <v>335</v>
      </c>
      <c r="H81" s="49">
        <v>81673300.88</v>
      </c>
      <c r="I81" s="49">
        <v>59102211.54</v>
      </c>
      <c r="J81" s="49">
        <v>16342938.64</v>
      </c>
      <c r="K81" s="49">
        <v>6800192.06</v>
      </c>
      <c r="L81" s="49">
        <v>337150</v>
      </c>
      <c r="M81" s="49">
        <v>0</v>
      </c>
      <c r="N81" s="49">
        <v>35621930.84</v>
      </c>
      <c r="O81" s="49">
        <v>22571089.34</v>
      </c>
      <c r="P81" s="49">
        <v>22571089.34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267</v>
      </c>
      <c r="G82" s="58" t="s">
        <v>336</v>
      </c>
      <c r="H82" s="49">
        <v>23228345.43</v>
      </c>
      <c r="I82" s="49">
        <v>19815555.43</v>
      </c>
      <c r="J82" s="49">
        <v>8371959.47</v>
      </c>
      <c r="K82" s="49">
        <v>498800</v>
      </c>
      <c r="L82" s="49">
        <v>102000</v>
      </c>
      <c r="M82" s="49">
        <v>0</v>
      </c>
      <c r="N82" s="49">
        <v>10842795.96</v>
      </c>
      <c r="O82" s="49">
        <v>3412790</v>
      </c>
      <c r="P82" s="49">
        <v>3412790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267</v>
      </c>
      <c r="G83" s="58" t="s">
        <v>337</v>
      </c>
      <c r="H83" s="49">
        <v>55294590.72</v>
      </c>
      <c r="I83" s="49">
        <v>39435887.81</v>
      </c>
      <c r="J83" s="49">
        <v>16712119.19</v>
      </c>
      <c r="K83" s="49">
        <v>1926968</v>
      </c>
      <c r="L83" s="49">
        <v>215000</v>
      </c>
      <c r="M83" s="49">
        <v>0</v>
      </c>
      <c r="N83" s="49">
        <v>20581800.62</v>
      </c>
      <c r="O83" s="49">
        <v>15858702.91</v>
      </c>
      <c r="P83" s="49">
        <v>15858702.91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267</v>
      </c>
      <c r="G84" s="58" t="s">
        <v>271</v>
      </c>
      <c r="H84" s="49">
        <v>41173343.76</v>
      </c>
      <c r="I84" s="49">
        <v>34466674.76</v>
      </c>
      <c r="J84" s="49">
        <v>14762507.28</v>
      </c>
      <c r="K84" s="49">
        <v>939940</v>
      </c>
      <c r="L84" s="49">
        <v>400000</v>
      </c>
      <c r="M84" s="49">
        <v>34786</v>
      </c>
      <c r="N84" s="49">
        <v>18329441.48</v>
      </c>
      <c r="O84" s="49">
        <v>6706669</v>
      </c>
      <c r="P84" s="49">
        <v>6175873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267</v>
      </c>
      <c r="G85" s="58" t="s">
        <v>338</v>
      </c>
      <c r="H85" s="49">
        <v>16727858.19</v>
      </c>
      <c r="I85" s="49">
        <v>13711503.35</v>
      </c>
      <c r="J85" s="49">
        <v>5805245.6</v>
      </c>
      <c r="K85" s="49">
        <v>231595</v>
      </c>
      <c r="L85" s="49">
        <v>130000</v>
      </c>
      <c r="M85" s="49">
        <v>0</v>
      </c>
      <c r="N85" s="49">
        <v>7544662.75</v>
      </c>
      <c r="O85" s="49">
        <v>3016354.84</v>
      </c>
      <c r="P85" s="49">
        <v>3016354.84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267</v>
      </c>
      <c r="G86" s="58" t="s">
        <v>272</v>
      </c>
      <c r="H86" s="49">
        <v>34454038.1</v>
      </c>
      <c r="I86" s="49">
        <v>29987795.34</v>
      </c>
      <c r="J86" s="49">
        <v>13482322</v>
      </c>
      <c r="K86" s="49">
        <v>305100</v>
      </c>
      <c r="L86" s="49">
        <v>135000</v>
      </c>
      <c r="M86" s="49">
        <v>0</v>
      </c>
      <c r="N86" s="49">
        <v>16065373.34</v>
      </c>
      <c r="O86" s="49">
        <v>4466242.76</v>
      </c>
      <c r="P86" s="49">
        <v>4466242.76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267</v>
      </c>
      <c r="G87" s="58" t="s">
        <v>339</v>
      </c>
      <c r="H87" s="49">
        <v>19230148.03</v>
      </c>
      <c r="I87" s="49">
        <v>12807414.19</v>
      </c>
      <c r="J87" s="49">
        <v>4214652.57</v>
      </c>
      <c r="K87" s="49">
        <v>1585236.6</v>
      </c>
      <c r="L87" s="49">
        <v>60000</v>
      </c>
      <c r="M87" s="49">
        <v>0</v>
      </c>
      <c r="N87" s="49">
        <v>6947525.02</v>
      </c>
      <c r="O87" s="49">
        <v>6422733.84</v>
      </c>
      <c r="P87" s="49">
        <v>6422733.84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267</v>
      </c>
      <c r="G88" s="58" t="s">
        <v>340</v>
      </c>
      <c r="H88" s="49">
        <v>28212533.3</v>
      </c>
      <c r="I88" s="49">
        <v>19087781.15</v>
      </c>
      <c r="J88" s="49">
        <v>8339044.87</v>
      </c>
      <c r="K88" s="49">
        <v>822615.15</v>
      </c>
      <c r="L88" s="49">
        <v>62000</v>
      </c>
      <c r="M88" s="49">
        <v>0</v>
      </c>
      <c r="N88" s="49">
        <v>9864121.13</v>
      </c>
      <c r="O88" s="49">
        <v>9124752.15</v>
      </c>
      <c r="P88" s="49">
        <v>9124752.15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267</v>
      </c>
      <c r="G89" s="58" t="s">
        <v>341</v>
      </c>
      <c r="H89" s="49">
        <v>61904219.88</v>
      </c>
      <c r="I89" s="49">
        <v>52770235.47</v>
      </c>
      <c r="J89" s="49">
        <v>22153762.62</v>
      </c>
      <c r="K89" s="49">
        <v>2174834.31</v>
      </c>
      <c r="L89" s="49">
        <v>410000</v>
      </c>
      <c r="M89" s="49">
        <v>0</v>
      </c>
      <c r="N89" s="49">
        <v>28031638.54</v>
      </c>
      <c r="O89" s="49">
        <v>9133984.41</v>
      </c>
      <c r="P89" s="49">
        <v>9133984.41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267</v>
      </c>
      <c r="G90" s="58" t="s">
        <v>342</v>
      </c>
      <c r="H90" s="49">
        <v>45546694.99</v>
      </c>
      <c r="I90" s="49">
        <v>29227138.99</v>
      </c>
      <c r="J90" s="49">
        <v>11553684.82</v>
      </c>
      <c r="K90" s="49">
        <v>1416964</v>
      </c>
      <c r="L90" s="49">
        <v>0</v>
      </c>
      <c r="M90" s="49">
        <v>0</v>
      </c>
      <c r="N90" s="49">
        <v>16256490.17</v>
      </c>
      <c r="O90" s="49">
        <v>16319556</v>
      </c>
      <c r="P90" s="49">
        <v>16319556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267</v>
      </c>
      <c r="G91" s="58" t="s">
        <v>343</v>
      </c>
      <c r="H91" s="49">
        <v>42888134.45</v>
      </c>
      <c r="I91" s="49">
        <v>33483093.69</v>
      </c>
      <c r="J91" s="49">
        <v>12511577.08</v>
      </c>
      <c r="K91" s="49">
        <v>1935872</v>
      </c>
      <c r="L91" s="49">
        <v>155000</v>
      </c>
      <c r="M91" s="49">
        <v>842779.68</v>
      </c>
      <c r="N91" s="49">
        <v>18037864.93</v>
      </c>
      <c r="O91" s="49">
        <v>9405040.76</v>
      </c>
      <c r="P91" s="49">
        <v>8905040.76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267</v>
      </c>
      <c r="G92" s="58" t="s">
        <v>344</v>
      </c>
      <c r="H92" s="49">
        <v>26345289.32</v>
      </c>
      <c r="I92" s="49">
        <v>19746213.18</v>
      </c>
      <c r="J92" s="49">
        <v>7821846.46</v>
      </c>
      <c r="K92" s="49">
        <v>625000</v>
      </c>
      <c r="L92" s="49">
        <v>80000</v>
      </c>
      <c r="M92" s="49">
        <v>0</v>
      </c>
      <c r="N92" s="49">
        <v>11219366.72</v>
      </c>
      <c r="O92" s="49">
        <v>6599076.14</v>
      </c>
      <c r="P92" s="49">
        <v>6599076.14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267</v>
      </c>
      <c r="G93" s="58" t="s">
        <v>345</v>
      </c>
      <c r="H93" s="49">
        <v>24116060.2</v>
      </c>
      <c r="I93" s="49">
        <v>16716114.2</v>
      </c>
      <c r="J93" s="49">
        <v>2713422.02</v>
      </c>
      <c r="K93" s="49">
        <v>4219565.05</v>
      </c>
      <c r="L93" s="49">
        <v>100000</v>
      </c>
      <c r="M93" s="49">
        <v>0</v>
      </c>
      <c r="N93" s="49">
        <v>9683127.13</v>
      </c>
      <c r="O93" s="49">
        <v>7399946</v>
      </c>
      <c r="P93" s="49">
        <v>7399946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267</v>
      </c>
      <c r="G94" s="58" t="s">
        <v>273</v>
      </c>
      <c r="H94" s="49">
        <v>73371222.97</v>
      </c>
      <c r="I94" s="49">
        <v>51379286.19</v>
      </c>
      <c r="J94" s="49">
        <v>17530856.75</v>
      </c>
      <c r="K94" s="49">
        <v>4530260</v>
      </c>
      <c r="L94" s="49">
        <v>1021497</v>
      </c>
      <c r="M94" s="49">
        <v>0</v>
      </c>
      <c r="N94" s="49">
        <v>28296672.44</v>
      </c>
      <c r="O94" s="49">
        <v>21991936.78</v>
      </c>
      <c r="P94" s="49">
        <v>21991936.78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267</v>
      </c>
      <c r="G95" s="58" t="s">
        <v>346</v>
      </c>
      <c r="H95" s="49">
        <v>36290467.89</v>
      </c>
      <c r="I95" s="49">
        <v>30205284.55</v>
      </c>
      <c r="J95" s="49">
        <v>12591351.81</v>
      </c>
      <c r="K95" s="49">
        <v>980205</v>
      </c>
      <c r="L95" s="49">
        <v>162400</v>
      </c>
      <c r="M95" s="49">
        <v>0</v>
      </c>
      <c r="N95" s="49">
        <v>16471327.74</v>
      </c>
      <c r="O95" s="49">
        <v>6085183.34</v>
      </c>
      <c r="P95" s="49">
        <v>6040583.34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267</v>
      </c>
      <c r="G96" s="58" t="s">
        <v>347</v>
      </c>
      <c r="H96" s="49">
        <v>29684475.11</v>
      </c>
      <c r="I96" s="49">
        <v>25076273.08</v>
      </c>
      <c r="J96" s="49">
        <v>10327289.82</v>
      </c>
      <c r="K96" s="49">
        <v>457300</v>
      </c>
      <c r="L96" s="49">
        <v>200000</v>
      </c>
      <c r="M96" s="49">
        <v>0</v>
      </c>
      <c r="N96" s="49">
        <v>14091683.26</v>
      </c>
      <c r="O96" s="49">
        <v>4608202.03</v>
      </c>
      <c r="P96" s="49">
        <v>4608202.03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267</v>
      </c>
      <c r="G97" s="58" t="s">
        <v>348</v>
      </c>
      <c r="H97" s="49">
        <v>23319147.17</v>
      </c>
      <c r="I97" s="49">
        <v>19692852.17</v>
      </c>
      <c r="J97" s="49">
        <v>7825250</v>
      </c>
      <c r="K97" s="49">
        <v>996608</v>
      </c>
      <c r="L97" s="49">
        <v>45000</v>
      </c>
      <c r="M97" s="49">
        <v>0</v>
      </c>
      <c r="N97" s="49">
        <v>10825994.17</v>
      </c>
      <c r="O97" s="49">
        <v>3626295</v>
      </c>
      <c r="P97" s="49">
        <v>3626295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267</v>
      </c>
      <c r="G98" s="58" t="s">
        <v>349</v>
      </c>
      <c r="H98" s="49">
        <v>31606148.83</v>
      </c>
      <c r="I98" s="49">
        <v>23180595.36</v>
      </c>
      <c r="J98" s="49">
        <v>9196023.83</v>
      </c>
      <c r="K98" s="49">
        <v>937286</v>
      </c>
      <c r="L98" s="49">
        <v>120000</v>
      </c>
      <c r="M98" s="49">
        <v>0</v>
      </c>
      <c r="N98" s="49">
        <v>12927285.53</v>
      </c>
      <c r="O98" s="49">
        <v>8425553.47</v>
      </c>
      <c r="P98" s="49">
        <v>8425553.47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267</v>
      </c>
      <c r="G99" s="58" t="s">
        <v>350</v>
      </c>
      <c r="H99" s="49">
        <v>22546510.17</v>
      </c>
      <c r="I99" s="49">
        <v>15058513.47</v>
      </c>
      <c r="J99" s="49">
        <v>6025579.96</v>
      </c>
      <c r="K99" s="49">
        <v>1024470.05</v>
      </c>
      <c r="L99" s="49">
        <v>287477</v>
      </c>
      <c r="M99" s="49">
        <v>0</v>
      </c>
      <c r="N99" s="49">
        <v>7720986.46</v>
      </c>
      <c r="O99" s="49">
        <v>7487996.7</v>
      </c>
      <c r="P99" s="49">
        <v>7487996.7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267</v>
      </c>
      <c r="G100" s="58" t="s">
        <v>351</v>
      </c>
      <c r="H100" s="49">
        <v>19769519.93</v>
      </c>
      <c r="I100" s="49">
        <v>16631028.14</v>
      </c>
      <c r="J100" s="49">
        <v>6752954.6</v>
      </c>
      <c r="K100" s="49">
        <v>950738</v>
      </c>
      <c r="L100" s="49">
        <v>50000</v>
      </c>
      <c r="M100" s="49">
        <v>0</v>
      </c>
      <c r="N100" s="49">
        <v>8877335.54</v>
      </c>
      <c r="O100" s="49">
        <v>3138491.79</v>
      </c>
      <c r="P100" s="49">
        <v>3138491.79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267</v>
      </c>
      <c r="G101" s="58" t="s">
        <v>274</v>
      </c>
      <c r="H101" s="49">
        <v>111473551.34</v>
      </c>
      <c r="I101" s="49">
        <v>86409705.36</v>
      </c>
      <c r="J101" s="49">
        <v>33735298.8</v>
      </c>
      <c r="K101" s="49">
        <v>3562523</v>
      </c>
      <c r="L101" s="49">
        <v>600000</v>
      </c>
      <c r="M101" s="49">
        <v>72658.58</v>
      </c>
      <c r="N101" s="49">
        <v>48439224.98</v>
      </c>
      <c r="O101" s="49">
        <v>25063845.98</v>
      </c>
      <c r="P101" s="49">
        <v>25063845.98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267</v>
      </c>
      <c r="G102" s="58" t="s">
        <v>352</v>
      </c>
      <c r="H102" s="49">
        <v>17558063.9</v>
      </c>
      <c r="I102" s="49">
        <v>14144625.91</v>
      </c>
      <c r="J102" s="49">
        <v>6184959.68</v>
      </c>
      <c r="K102" s="49">
        <v>151000</v>
      </c>
      <c r="L102" s="49">
        <v>100000</v>
      </c>
      <c r="M102" s="49">
        <v>0</v>
      </c>
      <c r="N102" s="49">
        <v>7708666.23</v>
      </c>
      <c r="O102" s="49">
        <v>3413437.99</v>
      </c>
      <c r="P102" s="49">
        <v>3413437.99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267</v>
      </c>
      <c r="G103" s="58" t="s">
        <v>353</v>
      </c>
      <c r="H103" s="49">
        <v>55989778.48</v>
      </c>
      <c r="I103" s="49">
        <v>43059185.85</v>
      </c>
      <c r="J103" s="49">
        <v>14407676.54</v>
      </c>
      <c r="K103" s="49">
        <v>2205074.2</v>
      </c>
      <c r="L103" s="49">
        <v>150000</v>
      </c>
      <c r="M103" s="49">
        <v>0</v>
      </c>
      <c r="N103" s="49">
        <v>26296435.11</v>
      </c>
      <c r="O103" s="49">
        <v>12930592.63</v>
      </c>
      <c r="P103" s="49">
        <v>12880592.63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267</v>
      </c>
      <c r="G104" s="58" t="s">
        <v>354</v>
      </c>
      <c r="H104" s="49">
        <v>28138543.37</v>
      </c>
      <c r="I104" s="49">
        <v>23337971.06</v>
      </c>
      <c r="J104" s="49">
        <v>9268645.56</v>
      </c>
      <c r="K104" s="49">
        <v>1912695.2</v>
      </c>
      <c r="L104" s="49">
        <v>75000</v>
      </c>
      <c r="M104" s="49">
        <v>0</v>
      </c>
      <c r="N104" s="49">
        <v>12081630.3</v>
      </c>
      <c r="O104" s="49">
        <v>4800572.31</v>
      </c>
      <c r="P104" s="49">
        <v>4800572.31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267</v>
      </c>
      <c r="G105" s="58" t="s">
        <v>355</v>
      </c>
      <c r="H105" s="49">
        <v>28765406.41</v>
      </c>
      <c r="I105" s="49">
        <v>26181660.74</v>
      </c>
      <c r="J105" s="49">
        <v>12083953.58</v>
      </c>
      <c r="K105" s="49">
        <v>362300</v>
      </c>
      <c r="L105" s="49">
        <v>240660</v>
      </c>
      <c r="M105" s="49">
        <v>0</v>
      </c>
      <c r="N105" s="49">
        <v>13494747.16</v>
      </c>
      <c r="O105" s="49">
        <v>2583745.67</v>
      </c>
      <c r="P105" s="49">
        <v>2583745.67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267</v>
      </c>
      <c r="G106" s="58" t="s">
        <v>275</v>
      </c>
      <c r="H106" s="49">
        <v>64036594.15</v>
      </c>
      <c r="I106" s="49">
        <v>49653280.05</v>
      </c>
      <c r="J106" s="49">
        <v>19184453.31</v>
      </c>
      <c r="K106" s="49">
        <v>3189305.65</v>
      </c>
      <c r="L106" s="49">
        <v>270000</v>
      </c>
      <c r="M106" s="49">
        <v>0</v>
      </c>
      <c r="N106" s="49">
        <v>27009521.09</v>
      </c>
      <c r="O106" s="49">
        <v>14383314.1</v>
      </c>
      <c r="P106" s="49">
        <v>14383314.1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267</v>
      </c>
      <c r="G107" s="58" t="s">
        <v>356</v>
      </c>
      <c r="H107" s="49">
        <v>22056858.45</v>
      </c>
      <c r="I107" s="49">
        <v>18298793.09</v>
      </c>
      <c r="J107" s="49">
        <v>7355715</v>
      </c>
      <c r="K107" s="49">
        <v>704301</v>
      </c>
      <c r="L107" s="49">
        <v>172500</v>
      </c>
      <c r="M107" s="49">
        <v>23489.84</v>
      </c>
      <c r="N107" s="49">
        <v>10042787.25</v>
      </c>
      <c r="O107" s="49">
        <v>3758065.36</v>
      </c>
      <c r="P107" s="49">
        <v>3758065.36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267</v>
      </c>
      <c r="G108" s="58" t="s">
        <v>357</v>
      </c>
      <c r="H108" s="49">
        <v>68154221.42</v>
      </c>
      <c r="I108" s="49">
        <v>43925761.42</v>
      </c>
      <c r="J108" s="49">
        <v>16906105</v>
      </c>
      <c r="K108" s="49">
        <v>2666177</v>
      </c>
      <c r="L108" s="49">
        <v>721400</v>
      </c>
      <c r="M108" s="49">
        <v>0</v>
      </c>
      <c r="N108" s="49">
        <v>23632079.42</v>
      </c>
      <c r="O108" s="49">
        <v>24228460</v>
      </c>
      <c r="P108" s="49">
        <v>24183860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267</v>
      </c>
      <c r="G109" s="58" t="s">
        <v>358</v>
      </c>
      <c r="H109" s="49">
        <v>33298533.9</v>
      </c>
      <c r="I109" s="49">
        <v>27243253.21</v>
      </c>
      <c r="J109" s="49">
        <v>11592895.33</v>
      </c>
      <c r="K109" s="49">
        <v>1314814.62</v>
      </c>
      <c r="L109" s="49">
        <v>180000</v>
      </c>
      <c r="M109" s="49">
        <v>0</v>
      </c>
      <c r="N109" s="49">
        <v>14155543.26</v>
      </c>
      <c r="O109" s="49">
        <v>6055280.69</v>
      </c>
      <c r="P109" s="49">
        <v>6055280.69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267</v>
      </c>
      <c r="G110" s="58" t="s">
        <v>359</v>
      </c>
      <c r="H110" s="49">
        <v>83076254.17</v>
      </c>
      <c r="I110" s="49">
        <v>51665122.17</v>
      </c>
      <c r="J110" s="49">
        <v>19691186.45</v>
      </c>
      <c r="K110" s="49">
        <v>3064205.03</v>
      </c>
      <c r="L110" s="49">
        <v>448141</v>
      </c>
      <c r="M110" s="49">
        <v>0</v>
      </c>
      <c r="N110" s="49">
        <v>28461589.69</v>
      </c>
      <c r="O110" s="49">
        <v>31411132</v>
      </c>
      <c r="P110" s="49">
        <v>31411132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267</v>
      </c>
      <c r="G111" s="58" t="s">
        <v>360</v>
      </c>
      <c r="H111" s="49">
        <v>35064404</v>
      </c>
      <c r="I111" s="49">
        <v>27596394.97</v>
      </c>
      <c r="J111" s="49">
        <v>11186554.95</v>
      </c>
      <c r="K111" s="49">
        <v>1196121</v>
      </c>
      <c r="L111" s="49">
        <v>180000</v>
      </c>
      <c r="M111" s="49">
        <v>0</v>
      </c>
      <c r="N111" s="49">
        <v>15033719.02</v>
      </c>
      <c r="O111" s="49">
        <v>7468009.03</v>
      </c>
      <c r="P111" s="49">
        <v>7468009.03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267</v>
      </c>
      <c r="G112" s="58" t="s">
        <v>361</v>
      </c>
      <c r="H112" s="49">
        <v>27683891.1</v>
      </c>
      <c r="I112" s="49">
        <v>22591583.48</v>
      </c>
      <c r="J112" s="49">
        <v>8419969.25</v>
      </c>
      <c r="K112" s="49">
        <v>1078912.7</v>
      </c>
      <c r="L112" s="49">
        <v>400000</v>
      </c>
      <c r="M112" s="49">
        <v>0</v>
      </c>
      <c r="N112" s="49">
        <v>12692701.53</v>
      </c>
      <c r="O112" s="49">
        <v>5092307.62</v>
      </c>
      <c r="P112" s="49">
        <v>5092307.62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267</v>
      </c>
      <c r="G113" s="58" t="s">
        <v>362</v>
      </c>
      <c r="H113" s="49">
        <v>107779673.02</v>
      </c>
      <c r="I113" s="49">
        <v>87426883.91</v>
      </c>
      <c r="J113" s="49">
        <v>32876131.23</v>
      </c>
      <c r="K113" s="49">
        <v>2160389.64</v>
      </c>
      <c r="L113" s="49">
        <v>913080</v>
      </c>
      <c r="M113" s="49">
        <v>0</v>
      </c>
      <c r="N113" s="49">
        <v>51477283.04</v>
      </c>
      <c r="O113" s="49">
        <v>20352789.11</v>
      </c>
      <c r="P113" s="49">
        <v>20352789.11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267</v>
      </c>
      <c r="G114" s="58" t="s">
        <v>363</v>
      </c>
      <c r="H114" s="49">
        <v>21427833.86</v>
      </c>
      <c r="I114" s="49">
        <v>19706649.96</v>
      </c>
      <c r="J114" s="49">
        <v>7723689.07</v>
      </c>
      <c r="K114" s="49">
        <v>432268.03</v>
      </c>
      <c r="L114" s="49">
        <v>80000</v>
      </c>
      <c r="M114" s="49">
        <v>0</v>
      </c>
      <c r="N114" s="49">
        <v>11470692.86</v>
      </c>
      <c r="O114" s="49">
        <v>1721183.9</v>
      </c>
      <c r="P114" s="49">
        <v>1721183.9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267</v>
      </c>
      <c r="G115" s="58" t="s">
        <v>364</v>
      </c>
      <c r="H115" s="49">
        <v>26398488.56</v>
      </c>
      <c r="I115" s="49">
        <v>19138898.56</v>
      </c>
      <c r="J115" s="49">
        <v>7968434.89</v>
      </c>
      <c r="K115" s="49">
        <v>857800</v>
      </c>
      <c r="L115" s="49">
        <v>240000</v>
      </c>
      <c r="M115" s="49">
        <v>0</v>
      </c>
      <c r="N115" s="49">
        <v>10072663.67</v>
      </c>
      <c r="O115" s="49">
        <v>7259590</v>
      </c>
      <c r="P115" s="49">
        <v>7259590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267</v>
      </c>
      <c r="G116" s="58" t="s">
        <v>365</v>
      </c>
      <c r="H116" s="49">
        <v>19199773.72</v>
      </c>
      <c r="I116" s="49">
        <v>18272273.72</v>
      </c>
      <c r="J116" s="49">
        <v>7329769.03</v>
      </c>
      <c r="K116" s="49">
        <v>647600</v>
      </c>
      <c r="L116" s="49">
        <v>90000</v>
      </c>
      <c r="M116" s="49">
        <v>0</v>
      </c>
      <c r="N116" s="49">
        <v>10204904.69</v>
      </c>
      <c r="O116" s="49">
        <v>927500</v>
      </c>
      <c r="P116" s="49">
        <v>927500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267</v>
      </c>
      <c r="G117" s="58" t="s">
        <v>366</v>
      </c>
      <c r="H117" s="49">
        <v>38823714.92</v>
      </c>
      <c r="I117" s="49">
        <v>33519203.02</v>
      </c>
      <c r="J117" s="49">
        <v>16085154.57</v>
      </c>
      <c r="K117" s="49">
        <v>560100</v>
      </c>
      <c r="L117" s="49">
        <v>300000</v>
      </c>
      <c r="M117" s="49">
        <v>0</v>
      </c>
      <c r="N117" s="49">
        <v>16573948.45</v>
      </c>
      <c r="O117" s="49">
        <v>5304511.9</v>
      </c>
      <c r="P117" s="49">
        <v>5304511.9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267</v>
      </c>
      <c r="G118" s="58" t="s">
        <v>367</v>
      </c>
      <c r="H118" s="49">
        <v>8402725.85</v>
      </c>
      <c r="I118" s="49">
        <v>6675774.05</v>
      </c>
      <c r="J118" s="49">
        <v>2703595.79</v>
      </c>
      <c r="K118" s="49">
        <v>131180</v>
      </c>
      <c r="L118" s="49">
        <v>100000</v>
      </c>
      <c r="M118" s="49">
        <v>16912.09</v>
      </c>
      <c r="N118" s="49">
        <v>3724086.17</v>
      </c>
      <c r="O118" s="49">
        <v>1726951.8</v>
      </c>
      <c r="P118" s="49">
        <v>1726951.8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267</v>
      </c>
      <c r="G119" s="58" t="s">
        <v>368</v>
      </c>
      <c r="H119" s="49">
        <v>24795353.78</v>
      </c>
      <c r="I119" s="49">
        <v>21169823.78</v>
      </c>
      <c r="J119" s="49">
        <v>9501603.77</v>
      </c>
      <c r="K119" s="49">
        <v>826390</v>
      </c>
      <c r="L119" s="49">
        <v>100000</v>
      </c>
      <c r="M119" s="49">
        <v>0</v>
      </c>
      <c r="N119" s="49">
        <v>10741830.01</v>
      </c>
      <c r="O119" s="49">
        <v>3625530</v>
      </c>
      <c r="P119" s="49">
        <v>3625530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267</v>
      </c>
      <c r="G120" s="58" t="s">
        <v>369</v>
      </c>
      <c r="H120" s="49">
        <v>22173836.95</v>
      </c>
      <c r="I120" s="49">
        <v>19365879.4</v>
      </c>
      <c r="J120" s="49">
        <v>8422693.08</v>
      </c>
      <c r="K120" s="49">
        <v>532544</v>
      </c>
      <c r="L120" s="49">
        <v>100286</v>
      </c>
      <c r="M120" s="49">
        <v>43750</v>
      </c>
      <c r="N120" s="49">
        <v>10266606.32</v>
      </c>
      <c r="O120" s="49">
        <v>2807957.55</v>
      </c>
      <c r="P120" s="49">
        <v>2807957.55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267</v>
      </c>
      <c r="G121" s="58" t="s">
        <v>370</v>
      </c>
      <c r="H121" s="49">
        <v>62725148.88</v>
      </c>
      <c r="I121" s="49">
        <v>45056516.88</v>
      </c>
      <c r="J121" s="49">
        <v>20526376.93</v>
      </c>
      <c r="K121" s="49">
        <v>2548859</v>
      </c>
      <c r="L121" s="49">
        <v>300000</v>
      </c>
      <c r="M121" s="49">
        <v>0</v>
      </c>
      <c r="N121" s="49">
        <v>21681280.95</v>
      </c>
      <c r="O121" s="49">
        <v>17668632</v>
      </c>
      <c r="P121" s="49">
        <v>17624032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267</v>
      </c>
      <c r="G122" s="58" t="s">
        <v>276</v>
      </c>
      <c r="H122" s="49">
        <v>67214315.1</v>
      </c>
      <c r="I122" s="49">
        <v>50861832.15</v>
      </c>
      <c r="J122" s="49">
        <v>19208309.48</v>
      </c>
      <c r="K122" s="49">
        <v>2728099.12</v>
      </c>
      <c r="L122" s="49">
        <v>250000</v>
      </c>
      <c r="M122" s="49">
        <v>0</v>
      </c>
      <c r="N122" s="49">
        <v>28675423.55</v>
      </c>
      <c r="O122" s="49">
        <v>16352482.95</v>
      </c>
      <c r="P122" s="49">
        <v>16352482.95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267</v>
      </c>
      <c r="G123" s="58" t="s">
        <v>371</v>
      </c>
      <c r="H123" s="49">
        <v>24938217.73</v>
      </c>
      <c r="I123" s="49">
        <v>20810529.68</v>
      </c>
      <c r="J123" s="49">
        <v>8836676.13</v>
      </c>
      <c r="K123" s="49">
        <v>470800</v>
      </c>
      <c r="L123" s="49">
        <v>98950</v>
      </c>
      <c r="M123" s="49">
        <v>0</v>
      </c>
      <c r="N123" s="49">
        <v>11404103.55</v>
      </c>
      <c r="O123" s="49">
        <v>4127688.05</v>
      </c>
      <c r="P123" s="49">
        <v>4127688.05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267</v>
      </c>
      <c r="G124" s="58" t="s">
        <v>372</v>
      </c>
      <c r="H124" s="49">
        <v>35312771.38</v>
      </c>
      <c r="I124" s="49">
        <v>21820923.44</v>
      </c>
      <c r="J124" s="49">
        <v>9641638.04</v>
      </c>
      <c r="K124" s="49">
        <v>728587</v>
      </c>
      <c r="L124" s="49">
        <v>25000</v>
      </c>
      <c r="M124" s="49">
        <v>0</v>
      </c>
      <c r="N124" s="49">
        <v>11425698.4</v>
      </c>
      <c r="O124" s="49">
        <v>13491847.94</v>
      </c>
      <c r="P124" s="49">
        <v>13491847.94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267</v>
      </c>
      <c r="G125" s="58" t="s">
        <v>277</v>
      </c>
      <c r="H125" s="49">
        <v>46274660.67</v>
      </c>
      <c r="I125" s="49">
        <v>34944339.64</v>
      </c>
      <c r="J125" s="49">
        <v>13171310.24</v>
      </c>
      <c r="K125" s="49">
        <v>636142.5</v>
      </c>
      <c r="L125" s="49">
        <v>293000</v>
      </c>
      <c r="M125" s="49">
        <v>34739.91</v>
      </c>
      <c r="N125" s="49">
        <v>20809146.99</v>
      </c>
      <c r="O125" s="49">
        <v>11330321.03</v>
      </c>
      <c r="P125" s="49">
        <v>11330321.03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267</v>
      </c>
      <c r="G126" s="58" t="s">
        <v>278</v>
      </c>
      <c r="H126" s="49">
        <v>25609866.99</v>
      </c>
      <c r="I126" s="49">
        <v>18538587.88</v>
      </c>
      <c r="J126" s="49">
        <v>7033411.31</v>
      </c>
      <c r="K126" s="49">
        <v>1039737.75</v>
      </c>
      <c r="L126" s="49">
        <v>236000</v>
      </c>
      <c r="M126" s="49">
        <v>0</v>
      </c>
      <c r="N126" s="49">
        <v>10229438.82</v>
      </c>
      <c r="O126" s="49">
        <v>7071279.11</v>
      </c>
      <c r="P126" s="49">
        <v>7071279.11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267</v>
      </c>
      <c r="G127" s="58" t="s">
        <v>373</v>
      </c>
      <c r="H127" s="49">
        <v>17730432.38</v>
      </c>
      <c r="I127" s="49">
        <v>14196276.76</v>
      </c>
      <c r="J127" s="49">
        <v>5984253.68</v>
      </c>
      <c r="K127" s="49">
        <v>576076.2</v>
      </c>
      <c r="L127" s="49">
        <v>42000</v>
      </c>
      <c r="M127" s="49">
        <v>0</v>
      </c>
      <c r="N127" s="49">
        <v>7593946.88</v>
      </c>
      <c r="O127" s="49">
        <v>3534155.62</v>
      </c>
      <c r="P127" s="49">
        <v>3534155.62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267</v>
      </c>
      <c r="G128" s="58" t="s">
        <v>374</v>
      </c>
      <c r="H128" s="49">
        <v>11030952.81</v>
      </c>
      <c r="I128" s="49">
        <v>10015947.81</v>
      </c>
      <c r="J128" s="49">
        <v>4399236.86</v>
      </c>
      <c r="K128" s="49">
        <v>445599</v>
      </c>
      <c r="L128" s="49">
        <v>18000</v>
      </c>
      <c r="M128" s="49">
        <v>0</v>
      </c>
      <c r="N128" s="49">
        <v>5153111.95</v>
      </c>
      <c r="O128" s="49">
        <v>1015005</v>
      </c>
      <c r="P128" s="49">
        <v>1015005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267</v>
      </c>
      <c r="G129" s="58" t="s">
        <v>375</v>
      </c>
      <c r="H129" s="49">
        <v>25291014.26</v>
      </c>
      <c r="I129" s="49">
        <v>17723284.22</v>
      </c>
      <c r="J129" s="49">
        <v>6027340.89</v>
      </c>
      <c r="K129" s="49">
        <v>971316.57</v>
      </c>
      <c r="L129" s="49">
        <v>150000</v>
      </c>
      <c r="M129" s="49">
        <v>0</v>
      </c>
      <c r="N129" s="49">
        <v>10574626.76</v>
      </c>
      <c r="O129" s="49">
        <v>7567730.04</v>
      </c>
      <c r="P129" s="49">
        <v>7567730.04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267</v>
      </c>
      <c r="G130" s="58" t="s">
        <v>376</v>
      </c>
      <c r="H130" s="49">
        <v>17241095.14</v>
      </c>
      <c r="I130" s="49">
        <v>12340436.17</v>
      </c>
      <c r="J130" s="49">
        <v>4686333.44</v>
      </c>
      <c r="K130" s="49">
        <v>306554</v>
      </c>
      <c r="L130" s="49">
        <v>53000</v>
      </c>
      <c r="M130" s="49">
        <v>0</v>
      </c>
      <c r="N130" s="49">
        <v>7294548.73</v>
      </c>
      <c r="O130" s="49">
        <v>4900658.97</v>
      </c>
      <c r="P130" s="49">
        <v>4900658.97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267</v>
      </c>
      <c r="G131" s="58" t="s">
        <v>377</v>
      </c>
      <c r="H131" s="49">
        <v>26636063.36</v>
      </c>
      <c r="I131" s="49">
        <v>13494225.36</v>
      </c>
      <c r="J131" s="49">
        <v>5433109.55</v>
      </c>
      <c r="K131" s="49">
        <v>150729</v>
      </c>
      <c r="L131" s="49">
        <v>138825</v>
      </c>
      <c r="M131" s="49">
        <v>0</v>
      </c>
      <c r="N131" s="49">
        <v>7771561.81</v>
      </c>
      <c r="O131" s="49">
        <v>13141838</v>
      </c>
      <c r="P131" s="49">
        <v>13097238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267</v>
      </c>
      <c r="G132" s="58" t="s">
        <v>378</v>
      </c>
      <c r="H132" s="49">
        <v>26957729.06</v>
      </c>
      <c r="I132" s="49">
        <v>25697329.14</v>
      </c>
      <c r="J132" s="49">
        <v>11429282.12</v>
      </c>
      <c r="K132" s="49">
        <v>483900</v>
      </c>
      <c r="L132" s="49">
        <v>190000</v>
      </c>
      <c r="M132" s="49">
        <v>0</v>
      </c>
      <c r="N132" s="49">
        <v>13594147.02</v>
      </c>
      <c r="O132" s="49">
        <v>1260399.92</v>
      </c>
      <c r="P132" s="49">
        <v>1260399.92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267</v>
      </c>
      <c r="G133" s="58" t="s">
        <v>379</v>
      </c>
      <c r="H133" s="49">
        <v>30300621.73</v>
      </c>
      <c r="I133" s="49">
        <v>19968529.78</v>
      </c>
      <c r="J133" s="49">
        <v>7473348.71</v>
      </c>
      <c r="K133" s="49">
        <v>1019332</v>
      </c>
      <c r="L133" s="49">
        <v>30000</v>
      </c>
      <c r="M133" s="49">
        <v>0</v>
      </c>
      <c r="N133" s="49">
        <v>11445849.07</v>
      </c>
      <c r="O133" s="49">
        <v>10332091.95</v>
      </c>
      <c r="P133" s="49">
        <v>10332091.95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267</v>
      </c>
      <c r="G134" s="58" t="s">
        <v>380</v>
      </c>
      <c r="H134" s="49">
        <v>22545390.1</v>
      </c>
      <c r="I134" s="49">
        <v>18770262.72</v>
      </c>
      <c r="J134" s="49">
        <v>7879293.57</v>
      </c>
      <c r="K134" s="49">
        <v>426300</v>
      </c>
      <c r="L134" s="49">
        <v>105000</v>
      </c>
      <c r="M134" s="49">
        <v>24753.52</v>
      </c>
      <c r="N134" s="49">
        <v>10334915.63</v>
      </c>
      <c r="O134" s="49">
        <v>3775127.38</v>
      </c>
      <c r="P134" s="49">
        <v>3775127.38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267</v>
      </c>
      <c r="G135" s="58" t="s">
        <v>381</v>
      </c>
      <c r="H135" s="49">
        <v>21345662.32</v>
      </c>
      <c r="I135" s="49">
        <v>19819253.13</v>
      </c>
      <c r="J135" s="49">
        <v>7350758.45</v>
      </c>
      <c r="K135" s="49">
        <v>1231297.47</v>
      </c>
      <c r="L135" s="49">
        <v>0</v>
      </c>
      <c r="M135" s="49">
        <v>0</v>
      </c>
      <c r="N135" s="49">
        <v>11237197.21</v>
      </c>
      <c r="O135" s="49">
        <v>1526409.19</v>
      </c>
      <c r="P135" s="49">
        <v>1526409.19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267</v>
      </c>
      <c r="G136" s="58" t="s">
        <v>382</v>
      </c>
      <c r="H136" s="49">
        <v>20781321.06</v>
      </c>
      <c r="I136" s="49">
        <v>15865594.15</v>
      </c>
      <c r="J136" s="49">
        <v>6312269.64</v>
      </c>
      <c r="K136" s="49">
        <v>522948</v>
      </c>
      <c r="L136" s="49">
        <v>160000</v>
      </c>
      <c r="M136" s="49">
        <v>0</v>
      </c>
      <c r="N136" s="49">
        <v>8870376.51</v>
      </c>
      <c r="O136" s="49">
        <v>4915726.91</v>
      </c>
      <c r="P136" s="49">
        <v>4915726.91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267</v>
      </c>
      <c r="G137" s="58" t="s">
        <v>383</v>
      </c>
      <c r="H137" s="49">
        <v>33295641</v>
      </c>
      <c r="I137" s="49">
        <v>29062765.99</v>
      </c>
      <c r="J137" s="49">
        <v>9499826.45</v>
      </c>
      <c r="K137" s="49">
        <v>5098139</v>
      </c>
      <c r="L137" s="49">
        <v>280000</v>
      </c>
      <c r="M137" s="49">
        <v>0</v>
      </c>
      <c r="N137" s="49">
        <v>14184800.54</v>
      </c>
      <c r="O137" s="49">
        <v>4232875.01</v>
      </c>
      <c r="P137" s="49">
        <v>4232875.01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267</v>
      </c>
      <c r="G138" s="58" t="s">
        <v>384</v>
      </c>
      <c r="H138" s="49">
        <v>29650779.7</v>
      </c>
      <c r="I138" s="49">
        <v>20970791.07</v>
      </c>
      <c r="J138" s="49">
        <v>6846169.83</v>
      </c>
      <c r="K138" s="49">
        <v>2597280</v>
      </c>
      <c r="L138" s="49">
        <v>210000</v>
      </c>
      <c r="M138" s="49">
        <v>0</v>
      </c>
      <c r="N138" s="49">
        <v>11317341.24</v>
      </c>
      <c r="O138" s="49">
        <v>8679988.63</v>
      </c>
      <c r="P138" s="49">
        <v>8679988.63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267</v>
      </c>
      <c r="G139" s="58" t="s">
        <v>385</v>
      </c>
      <c r="H139" s="49">
        <v>17785850.67</v>
      </c>
      <c r="I139" s="49">
        <v>11922248.11</v>
      </c>
      <c r="J139" s="49">
        <v>4764377.9</v>
      </c>
      <c r="K139" s="49">
        <v>405531.6</v>
      </c>
      <c r="L139" s="49">
        <v>100000</v>
      </c>
      <c r="M139" s="49">
        <v>18031.6</v>
      </c>
      <c r="N139" s="49">
        <v>6634307.01</v>
      </c>
      <c r="O139" s="49">
        <v>5863602.56</v>
      </c>
      <c r="P139" s="49">
        <v>5863602.56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267</v>
      </c>
      <c r="G140" s="58" t="s">
        <v>386</v>
      </c>
      <c r="H140" s="49">
        <v>17263350.52</v>
      </c>
      <c r="I140" s="49">
        <v>11941366.98</v>
      </c>
      <c r="J140" s="49">
        <v>5369535.25</v>
      </c>
      <c r="K140" s="49">
        <v>344879.3</v>
      </c>
      <c r="L140" s="49">
        <v>50000</v>
      </c>
      <c r="M140" s="49">
        <v>0</v>
      </c>
      <c r="N140" s="49">
        <v>6176952.43</v>
      </c>
      <c r="O140" s="49">
        <v>5321983.54</v>
      </c>
      <c r="P140" s="49">
        <v>5321983.54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267</v>
      </c>
      <c r="G141" s="58" t="s">
        <v>387</v>
      </c>
      <c r="H141" s="49">
        <v>11012658.87</v>
      </c>
      <c r="I141" s="49">
        <v>10155208.87</v>
      </c>
      <c r="J141" s="49">
        <v>3665710.24</v>
      </c>
      <c r="K141" s="49">
        <v>902615.87</v>
      </c>
      <c r="L141" s="49">
        <v>38000</v>
      </c>
      <c r="M141" s="49">
        <v>12191.4</v>
      </c>
      <c r="N141" s="49">
        <v>5536691.36</v>
      </c>
      <c r="O141" s="49">
        <v>857450</v>
      </c>
      <c r="P141" s="49">
        <v>857450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267</v>
      </c>
      <c r="G142" s="58" t="s">
        <v>388</v>
      </c>
      <c r="H142" s="49">
        <v>30674853.6</v>
      </c>
      <c r="I142" s="49">
        <v>25956745.74</v>
      </c>
      <c r="J142" s="49">
        <v>7629629.9</v>
      </c>
      <c r="K142" s="49">
        <v>4582887.38</v>
      </c>
      <c r="L142" s="49">
        <v>100000</v>
      </c>
      <c r="M142" s="49">
        <v>0</v>
      </c>
      <c r="N142" s="49">
        <v>13644228.46</v>
      </c>
      <c r="O142" s="49">
        <v>4718107.86</v>
      </c>
      <c r="P142" s="49">
        <v>4673507.86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267</v>
      </c>
      <c r="G143" s="58" t="s">
        <v>389</v>
      </c>
      <c r="H143" s="49">
        <v>57393835.93</v>
      </c>
      <c r="I143" s="49">
        <v>45407628.12</v>
      </c>
      <c r="J143" s="49">
        <v>17016600.81</v>
      </c>
      <c r="K143" s="49">
        <v>1001000</v>
      </c>
      <c r="L143" s="49">
        <v>353000</v>
      </c>
      <c r="M143" s="49">
        <v>0</v>
      </c>
      <c r="N143" s="49">
        <v>27037027.31</v>
      </c>
      <c r="O143" s="49">
        <v>11986207.81</v>
      </c>
      <c r="P143" s="49">
        <v>11986207.81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267</v>
      </c>
      <c r="G144" s="58" t="s">
        <v>390</v>
      </c>
      <c r="H144" s="49">
        <v>11161733.9</v>
      </c>
      <c r="I144" s="49">
        <v>10294888.62</v>
      </c>
      <c r="J144" s="49">
        <v>3746195.56</v>
      </c>
      <c r="K144" s="49">
        <v>159725</v>
      </c>
      <c r="L144" s="49">
        <v>0</v>
      </c>
      <c r="M144" s="49">
        <v>20100</v>
      </c>
      <c r="N144" s="49">
        <v>6368868.06</v>
      </c>
      <c r="O144" s="49">
        <v>866845.28</v>
      </c>
      <c r="P144" s="49">
        <v>822245.28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267</v>
      </c>
      <c r="G145" s="58" t="s">
        <v>391</v>
      </c>
      <c r="H145" s="49">
        <v>30711491.64</v>
      </c>
      <c r="I145" s="49">
        <v>21360008.63</v>
      </c>
      <c r="J145" s="49">
        <v>8306285.01</v>
      </c>
      <c r="K145" s="49">
        <v>722800</v>
      </c>
      <c r="L145" s="49">
        <v>220000</v>
      </c>
      <c r="M145" s="49">
        <v>0</v>
      </c>
      <c r="N145" s="49">
        <v>12110923.62</v>
      </c>
      <c r="O145" s="49">
        <v>9351483.01</v>
      </c>
      <c r="P145" s="49">
        <v>9351483.01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267</v>
      </c>
      <c r="G146" s="58" t="s">
        <v>392</v>
      </c>
      <c r="H146" s="49">
        <v>24033800.43</v>
      </c>
      <c r="I146" s="49">
        <v>23105767.43</v>
      </c>
      <c r="J146" s="49">
        <v>10265044</v>
      </c>
      <c r="K146" s="49">
        <v>611767</v>
      </c>
      <c r="L146" s="49">
        <v>260000</v>
      </c>
      <c r="M146" s="49">
        <v>0</v>
      </c>
      <c r="N146" s="49">
        <v>11968956.43</v>
      </c>
      <c r="O146" s="49">
        <v>928033</v>
      </c>
      <c r="P146" s="49">
        <v>928033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267</v>
      </c>
      <c r="G147" s="58" t="s">
        <v>279</v>
      </c>
      <c r="H147" s="49">
        <v>40428053.91</v>
      </c>
      <c r="I147" s="49">
        <v>35022986.58</v>
      </c>
      <c r="J147" s="49">
        <v>15513418.84</v>
      </c>
      <c r="K147" s="49">
        <v>580000</v>
      </c>
      <c r="L147" s="49">
        <v>260000</v>
      </c>
      <c r="M147" s="49">
        <v>36648.19</v>
      </c>
      <c r="N147" s="49">
        <v>18632919.55</v>
      </c>
      <c r="O147" s="49">
        <v>5405067.33</v>
      </c>
      <c r="P147" s="49">
        <v>5405067.33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267</v>
      </c>
      <c r="G148" s="58" t="s">
        <v>393</v>
      </c>
      <c r="H148" s="49">
        <v>51479515.55</v>
      </c>
      <c r="I148" s="49">
        <v>33516965.63</v>
      </c>
      <c r="J148" s="49">
        <v>13039792.2</v>
      </c>
      <c r="K148" s="49">
        <v>1448630</v>
      </c>
      <c r="L148" s="49">
        <v>320000</v>
      </c>
      <c r="M148" s="49">
        <v>0</v>
      </c>
      <c r="N148" s="49">
        <v>18708543.43</v>
      </c>
      <c r="O148" s="49">
        <v>17962549.92</v>
      </c>
      <c r="P148" s="49">
        <v>17962549.92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267</v>
      </c>
      <c r="G149" s="58" t="s">
        <v>394</v>
      </c>
      <c r="H149" s="49">
        <v>20916442.96</v>
      </c>
      <c r="I149" s="49">
        <v>18184431.96</v>
      </c>
      <c r="J149" s="49">
        <v>8055242.07</v>
      </c>
      <c r="K149" s="49">
        <v>352093</v>
      </c>
      <c r="L149" s="49">
        <v>210000</v>
      </c>
      <c r="M149" s="49">
        <v>0</v>
      </c>
      <c r="N149" s="49">
        <v>9567096.89</v>
      </c>
      <c r="O149" s="49">
        <v>2732011</v>
      </c>
      <c r="P149" s="49">
        <v>2732011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267</v>
      </c>
      <c r="G150" s="58" t="s">
        <v>395</v>
      </c>
      <c r="H150" s="49">
        <v>38754114.02</v>
      </c>
      <c r="I150" s="49">
        <v>29678357.54</v>
      </c>
      <c r="J150" s="49">
        <v>11729673.4</v>
      </c>
      <c r="K150" s="49">
        <v>1850670.4</v>
      </c>
      <c r="L150" s="49">
        <v>150000</v>
      </c>
      <c r="M150" s="49">
        <v>0</v>
      </c>
      <c r="N150" s="49">
        <v>15948013.74</v>
      </c>
      <c r="O150" s="49">
        <v>9075756.48</v>
      </c>
      <c r="P150" s="49">
        <v>9075756.48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267</v>
      </c>
      <c r="G151" s="58" t="s">
        <v>396</v>
      </c>
      <c r="H151" s="49">
        <v>26498879.59</v>
      </c>
      <c r="I151" s="49">
        <v>24926629.85</v>
      </c>
      <c r="J151" s="49">
        <v>9853724.91</v>
      </c>
      <c r="K151" s="49">
        <v>2628575.65</v>
      </c>
      <c r="L151" s="49">
        <v>210000</v>
      </c>
      <c r="M151" s="49">
        <v>0</v>
      </c>
      <c r="N151" s="49">
        <v>12234329.29</v>
      </c>
      <c r="O151" s="49">
        <v>1572249.74</v>
      </c>
      <c r="P151" s="49">
        <v>1572249.74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267</v>
      </c>
      <c r="G152" s="58" t="s">
        <v>397</v>
      </c>
      <c r="H152" s="49">
        <v>22367002.21</v>
      </c>
      <c r="I152" s="49">
        <v>17792168.56</v>
      </c>
      <c r="J152" s="49">
        <v>7740624.89</v>
      </c>
      <c r="K152" s="49">
        <v>106328</v>
      </c>
      <c r="L152" s="49">
        <v>135000</v>
      </c>
      <c r="M152" s="49">
        <v>0</v>
      </c>
      <c r="N152" s="49">
        <v>9810215.67</v>
      </c>
      <c r="O152" s="49">
        <v>4574833.65</v>
      </c>
      <c r="P152" s="49">
        <v>4574833.65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267</v>
      </c>
      <c r="G153" s="58" t="s">
        <v>398</v>
      </c>
      <c r="H153" s="49">
        <v>22300153.84</v>
      </c>
      <c r="I153" s="49">
        <v>15172039.91</v>
      </c>
      <c r="J153" s="49">
        <v>6516689.21</v>
      </c>
      <c r="K153" s="49">
        <v>202800</v>
      </c>
      <c r="L153" s="49">
        <v>20000</v>
      </c>
      <c r="M153" s="49">
        <v>0</v>
      </c>
      <c r="N153" s="49">
        <v>8432550.7</v>
      </c>
      <c r="O153" s="49">
        <v>7128113.93</v>
      </c>
      <c r="P153" s="49">
        <v>7128113.93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267</v>
      </c>
      <c r="G154" s="58" t="s">
        <v>281</v>
      </c>
      <c r="H154" s="49">
        <v>34872138.1</v>
      </c>
      <c r="I154" s="49">
        <v>29950138.1</v>
      </c>
      <c r="J154" s="49">
        <v>12254755.74</v>
      </c>
      <c r="K154" s="49">
        <v>1239481.05</v>
      </c>
      <c r="L154" s="49">
        <v>63000</v>
      </c>
      <c r="M154" s="49">
        <v>0</v>
      </c>
      <c r="N154" s="49">
        <v>16392901.31</v>
      </c>
      <c r="O154" s="49">
        <v>4922000</v>
      </c>
      <c r="P154" s="49">
        <v>4922000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267</v>
      </c>
      <c r="G155" s="58" t="s">
        <v>399</v>
      </c>
      <c r="H155" s="49">
        <v>20616818.04</v>
      </c>
      <c r="I155" s="49">
        <v>16862384.7</v>
      </c>
      <c r="J155" s="49">
        <v>7372967.35</v>
      </c>
      <c r="K155" s="49">
        <v>730200</v>
      </c>
      <c r="L155" s="49">
        <v>90000</v>
      </c>
      <c r="M155" s="49">
        <v>0</v>
      </c>
      <c r="N155" s="49">
        <v>8669217.35</v>
      </c>
      <c r="O155" s="49">
        <v>3754433.34</v>
      </c>
      <c r="P155" s="49">
        <v>3754433.34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267</v>
      </c>
      <c r="G156" s="58" t="s">
        <v>282</v>
      </c>
      <c r="H156" s="49">
        <v>54147923.85</v>
      </c>
      <c r="I156" s="49">
        <v>43762918.67</v>
      </c>
      <c r="J156" s="49">
        <v>15933059.61</v>
      </c>
      <c r="K156" s="49">
        <v>3092023.6</v>
      </c>
      <c r="L156" s="49">
        <v>250000</v>
      </c>
      <c r="M156" s="49">
        <v>0</v>
      </c>
      <c r="N156" s="49">
        <v>24487835.46</v>
      </c>
      <c r="O156" s="49">
        <v>10385005.18</v>
      </c>
      <c r="P156" s="49">
        <v>10385005.18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267</v>
      </c>
      <c r="G157" s="58" t="s">
        <v>400</v>
      </c>
      <c r="H157" s="49">
        <v>41149434.65</v>
      </c>
      <c r="I157" s="49">
        <v>34177164.35</v>
      </c>
      <c r="J157" s="49">
        <v>13716714.99</v>
      </c>
      <c r="K157" s="49">
        <v>1047000</v>
      </c>
      <c r="L157" s="49">
        <v>300000</v>
      </c>
      <c r="M157" s="49">
        <v>0</v>
      </c>
      <c r="N157" s="49">
        <v>19113449.36</v>
      </c>
      <c r="O157" s="49">
        <v>6972270.3</v>
      </c>
      <c r="P157" s="49">
        <v>6972270.3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267</v>
      </c>
      <c r="G158" s="58" t="s">
        <v>401</v>
      </c>
      <c r="H158" s="49">
        <v>46150238.83</v>
      </c>
      <c r="I158" s="49">
        <v>37169531.28</v>
      </c>
      <c r="J158" s="49">
        <v>17083687.24</v>
      </c>
      <c r="K158" s="49">
        <v>1388976.8</v>
      </c>
      <c r="L158" s="49">
        <v>120000</v>
      </c>
      <c r="M158" s="49">
        <v>0</v>
      </c>
      <c r="N158" s="49">
        <v>18576867.24</v>
      </c>
      <c r="O158" s="49">
        <v>8980707.55</v>
      </c>
      <c r="P158" s="49">
        <v>8980707.55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267</v>
      </c>
      <c r="G159" s="58" t="s">
        <v>402</v>
      </c>
      <c r="H159" s="49">
        <v>20534532.52</v>
      </c>
      <c r="I159" s="49">
        <v>17297912.52</v>
      </c>
      <c r="J159" s="49">
        <v>6366687.37</v>
      </c>
      <c r="K159" s="49">
        <v>1878549.85</v>
      </c>
      <c r="L159" s="49">
        <v>44981</v>
      </c>
      <c r="M159" s="49">
        <v>0</v>
      </c>
      <c r="N159" s="49">
        <v>9007694.3</v>
      </c>
      <c r="O159" s="49">
        <v>3236620</v>
      </c>
      <c r="P159" s="49">
        <v>3236620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267</v>
      </c>
      <c r="G160" s="58" t="s">
        <v>403</v>
      </c>
      <c r="H160" s="49">
        <v>33585526.23</v>
      </c>
      <c r="I160" s="49">
        <v>26484637.54</v>
      </c>
      <c r="J160" s="49">
        <v>11543190.54</v>
      </c>
      <c r="K160" s="49">
        <v>1002900</v>
      </c>
      <c r="L160" s="49">
        <v>220000</v>
      </c>
      <c r="M160" s="49">
        <v>5000</v>
      </c>
      <c r="N160" s="49">
        <v>13713547</v>
      </c>
      <c r="O160" s="49">
        <v>7100888.69</v>
      </c>
      <c r="P160" s="49">
        <v>7100888.69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267</v>
      </c>
      <c r="G161" s="58" t="s">
        <v>404</v>
      </c>
      <c r="H161" s="49">
        <v>19217587.45</v>
      </c>
      <c r="I161" s="49">
        <v>14695847.17</v>
      </c>
      <c r="J161" s="49">
        <v>6175856.91</v>
      </c>
      <c r="K161" s="49">
        <v>115000</v>
      </c>
      <c r="L161" s="49">
        <v>156000</v>
      </c>
      <c r="M161" s="49">
        <v>0</v>
      </c>
      <c r="N161" s="49">
        <v>8248990.26</v>
      </c>
      <c r="O161" s="49">
        <v>4521740.28</v>
      </c>
      <c r="P161" s="49">
        <v>4521740.28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267</v>
      </c>
      <c r="G162" s="58" t="s">
        <v>405</v>
      </c>
      <c r="H162" s="49">
        <v>29800523.23</v>
      </c>
      <c r="I162" s="49">
        <v>25244850.67</v>
      </c>
      <c r="J162" s="49">
        <v>11076833.14</v>
      </c>
      <c r="K162" s="49">
        <v>390800</v>
      </c>
      <c r="L162" s="49">
        <v>200000</v>
      </c>
      <c r="M162" s="49">
        <v>0</v>
      </c>
      <c r="N162" s="49">
        <v>13577217.53</v>
      </c>
      <c r="O162" s="49">
        <v>4555672.56</v>
      </c>
      <c r="P162" s="49">
        <v>4555672.56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267</v>
      </c>
      <c r="G163" s="58" t="s">
        <v>406</v>
      </c>
      <c r="H163" s="49">
        <v>19805233.91</v>
      </c>
      <c r="I163" s="49">
        <v>18432733.91</v>
      </c>
      <c r="J163" s="49">
        <v>7657859.05</v>
      </c>
      <c r="K163" s="49">
        <v>1137800</v>
      </c>
      <c r="L163" s="49">
        <v>100000</v>
      </c>
      <c r="M163" s="49">
        <v>0</v>
      </c>
      <c r="N163" s="49">
        <v>9537074.86</v>
      </c>
      <c r="O163" s="49">
        <v>1372500</v>
      </c>
      <c r="P163" s="49">
        <v>1372500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267</v>
      </c>
      <c r="G164" s="58" t="s">
        <v>407</v>
      </c>
      <c r="H164" s="49">
        <v>36669992.05</v>
      </c>
      <c r="I164" s="49">
        <v>27332837.45</v>
      </c>
      <c r="J164" s="49">
        <v>11478485.69</v>
      </c>
      <c r="K164" s="49">
        <v>800942</v>
      </c>
      <c r="L164" s="49">
        <v>50000</v>
      </c>
      <c r="M164" s="49">
        <v>35310.24</v>
      </c>
      <c r="N164" s="49">
        <v>14968099.52</v>
      </c>
      <c r="O164" s="49">
        <v>9337154.6</v>
      </c>
      <c r="P164" s="49">
        <v>9337154.6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267</v>
      </c>
      <c r="G165" s="58" t="s">
        <v>408</v>
      </c>
      <c r="H165" s="49">
        <v>18432463.07</v>
      </c>
      <c r="I165" s="49">
        <v>17754013.07</v>
      </c>
      <c r="J165" s="49">
        <v>7082114.33</v>
      </c>
      <c r="K165" s="49">
        <v>197100</v>
      </c>
      <c r="L165" s="49">
        <v>240000</v>
      </c>
      <c r="M165" s="49">
        <v>0</v>
      </c>
      <c r="N165" s="49">
        <v>10234798.74</v>
      </c>
      <c r="O165" s="49">
        <v>678450</v>
      </c>
      <c r="P165" s="49">
        <v>678450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267</v>
      </c>
      <c r="G166" s="58" t="s">
        <v>409</v>
      </c>
      <c r="H166" s="49">
        <v>16637766.31</v>
      </c>
      <c r="I166" s="49">
        <v>14075449.31</v>
      </c>
      <c r="J166" s="49">
        <v>5973077.47</v>
      </c>
      <c r="K166" s="49">
        <v>305800</v>
      </c>
      <c r="L166" s="49">
        <v>20000</v>
      </c>
      <c r="M166" s="49">
        <v>0</v>
      </c>
      <c r="N166" s="49">
        <v>7776571.84</v>
      </c>
      <c r="O166" s="49">
        <v>2562317</v>
      </c>
      <c r="P166" s="49">
        <v>2562317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267</v>
      </c>
      <c r="G167" s="58" t="s">
        <v>410</v>
      </c>
      <c r="H167" s="49">
        <v>34260619</v>
      </c>
      <c r="I167" s="49">
        <v>19411089.3</v>
      </c>
      <c r="J167" s="49">
        <v>7017119.99</v>
      </c>
      <c r="K167" s="49">
        <v>1222666.47</v>
      </c>
      <c r="L167" s="49">
        <v>279779</v>
      </c>
      <c r="M167" s="49">
        <v>0</v>
      </c>
      <c r="N167" s="49">
        <v>10891523.84</v>
      </c>
      <c r="O167" s="49">
        <v>14849529.7</v>
      </c>
      <c r="P167" s="49">
        <v>14804929.7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267</v>
      </c>
      <c r="G168" s="58" t="s">
        <v>411</v>
      </c>
      <c r="H168" s="49">
        <v>18924755.98</v>
      </c>
      <c r="I168" s="49">
        <v>13961163.61</v>
      </c>
      <c r="J168" s="49">
        <v>5204030.76</v>
      </c>
      <c r="K168" s="49">
        <v>634878</v>
      </c>
      <c r="L168" s="49">
        <v>150000</v>
      </c>
      <c r="M168" s="49">
        <v>0</v>
      </c>
      <c r="N168" s="49">
        <v>7972254.85</v>
      </c>
      <c r="O168" s="49">
        <v>4963592.37</v>
      </c>
      <c r="P168" s="49">
        <v>4963592.37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267</v>
      </c>
      <c r="G169" s="58" t="s">
        <v>412</v>
      </c>
      <c r="H169" s="49">
        <v>24585102.63</v>
      </c>
      <c r="I169" s="49">
        <v>19700201.63</v>
      </c>
      <c r="J169" s="49">
        <v>8384579.55</v>
      </c>
      <c r="K169" s="49">
        <v>320000</v>
      </c>
      <c r="L169" s="49">
        <v>105000</v>
      </c>
      <c r="M169" s="49">
        <v>0</v>
      </c>
      <c r="N169" s="49">
        <v>10890622.08</v>
      </c>
      <c r="O169" s="49">
        <v>4884901</v>
      </c>
      <c r="P169" s="49">
        <v>4884901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267</v>
      </c>
      <c r="G170" s="58" t="s">
        <v>413</v>
      </c>
      <c r="H170" s="49">
        <v>43827753.97</v>
      </c>
      <c r="I170" s="49">
        <v>37287182.74</v>
      </c>
      <c r="J170" s="49">
        <v>11645522.61</v>
      </c>
      <c r="K170" s="49">
        <v>6072196.73</v>
      </c>
      <c r="L170" s="49">
        <v>400907</v>
      </c>
      <c r="M170" s="49">
        <v>0</v>
      </c>
      <c r="N170" s="49">
        <v>19168556.4</v>
      </c>
      <c r="O170" s="49">
        <v>6540571.23</v>
      </c>
      <c r="P170" s="49">
        <v>6540571.23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267</v>
      </c>
      <c r="G171" s="58" t="s">
        <v>414</v>
      </c>
      <c r="H171" s="49">
        <v>38844114.31</v>
      </c>
      <c r="I171" s="49">
        <v>23232414.31</v>
      </c>
      <c r="J171" s="49">
        <v>9514692.47</v>
      </c>
      <c r="K171" s="49">
        <v>336000</v>
      </c>
      <c r="L171" s="49">
        <v>230000</v>
      </c>
      <c r="M171" s="49">
        <v>0</v>
      </c>
      <c r="N171" s="49">
        <v>13151721.84</v>
      </c>
      <c r="O171" s="49">
        <v>15611700</v>
      </c>
      <c r="P171" s="49">
        <v>15611700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267</v>
      </c>
      <c r="G172" s="58" t="s">
        <v>415</v>
      </c>
      <c r="H172" s="49">
        <v>33698375.7</v>
      </c>
      <c r="I172" s="49">
        <v>24151474.7</v>
      </c>
      <c r="J172" s="49">
        <v>9964918</v>
      </c>
      <c r="K172" s="49">
        <v>613549</v>
      </c>
      <c r="L172" s="49">
        <v>300000</v>
      </c>
      <c r="M172" s="49">
        <v>0</v>
      </c>
      <c r="N172" s="49">
        <v>13273007.7</v>
      </c>
      <c r="O172" s="49">
        <v>9546901</v>
      </c>
      <c r="P172" s="49">
        <v>9546901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267</v>
      </c>
      <c r="G173" s="58" t="s">
        <v>416</v>
      </c>
      <c r="H173" s="49">
        <v>28177368.33</v>
      </c>
      <c r="I173" s="49">
        <v>19055597.21</v>
      </c>
      <c r="J173" s="49">
        <v>7922807.82</v>
      </c>
      <c r="K173" s="49">
        <v>838790.65</v>
      </c>
      <c r="L173" s="49">
        <v>80000</v>
      </c>
      <c r="M173" s="49">
        <v>0</v>
      </c>
      <c r="N173" s="49">
        <v>10213998.74</v>
      </c>
      <c r="O173" s="49">
        <v>9121771.12</v>
      </c>
      <c r="P173" s="49">
        <v>9121771.12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267</v>
      </c>
      <c r="G174" s="58" t="s">
        <v>417</v>
      </c>
      <c r="H174" s="49">
        <v>34003516.15</v>
      </c>
      <c r="I174" s="49">
        <v>24493360.95</v>
      </c>
      <c r="J174" s="49">
        <v>8030484.21</v>
      </c>
      <c r="K174" s="49">
        <v>5120517.8</v>
      </c>
      <c r="L174" s="49">
        <v>295000</v>
      </c>
      <c r="M174" s="49">
        <v>0</v>
      </c>
      <c r="N174" s="49">
        <v>11047358.94</v>
      </c>
      <c r="O174" s="49">
        <v>9510155.2</v>
      </c>
      <c r="P174" s="49">
        <v>9510155.2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267</v>
      </c>
      <c r="G175" s="58" t="s">
        <v>283</v>
      </c>
      <c r="H175" s="49">
        <v>31752764.14</v>
      </c>
      <c r="I175" s="49">
        <v>25525490.07</v>
      </c>
      <c r="J175" s="49">
        <v>9440494.62</v>
      </c>
      <c r="K175" s="49">
        <v>550899</v>
      </c>
      <c r="L175" s="49">
        <v>250000</v>
      </c>
      <c r="M175" s="49">
        <v>0</v>
      </c>
      <c r="N175" s="49">
        <v>15284096.45</v>
      </c>
      <c r="O175" s="49">
        <v>6227274.07</v>
      </c>
      <c r="P175" s="49">
        <v>6182674.07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267</v>
      </c>
      <c r="G176" s="58" t="s">
        <v>418</v>
      </c>
      <c r="H176" s="49">
        <v>35458444.38</v>
      </c>
      <c r="I176" s="49">
        <v>32080105.72</v>
      </c>
      <c r="J176" s="49">
        <v>13299951.19</v>
      </c>
      <c r="K176" s="49">
        <v>730616</v>
      </c>
      <c r="L176" s="49">
        <v>0</v>
      </c>
      <c r="M176" s="49">
        <v>41125.39</v>
      </c>
      <c r="N176" s="49">
        <v>18008413.14</v>
      </c>
      <c r="O176" s="49">
        <v>3378338.66</v>
      </c>
      <c r="P176" s="49">
        <v>3378338.66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267</v>
      </c>
      <c r="G177" s="58" t="s">
        <v>419</v>
      </c>
      <c r="H177" s="49">
        <v>31631011.61</v>
      </c>
      <c r="I177" s="49">
        <v>28559051.45</v>
      </c>
      <c r="J177" s="49">
        <v>10449895.71</v>
      </c>
      <c r="K177" s="49">
        <v>1955307</v>
      </c>
      <c r="L177" s="49">
        <v>260000</v>
      </c>
      <c r="M177" s="49">
        <v>0</v>
      </c>
      <c r="N177" s="49">
        <v>15893848.74</v>
      </c>
      <c r="O177" s="49">
        <v>3071960.16</v>
      </c>
      <c r="P177" s="49">
        <v>3071960.16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267</v>
      </c>
      <c r="G178" s="58" t="s">
        <v>420</v>
      </c>
      <c r="H178" s="49">
        <v>39188355.43</v>
      </c>
      <c r="I178" s="49">
        <v>30878331.29</v>
      </c>
      <c r="J178" s="49">
        <v>11953808.13</v>
      </c>
      <c r="K178" s="49">
        <v>1396962.75</v>
      </c>
      <c r="L178" s="49">
        <v>110000</v>
      </c>
      <c r="M178" s="49">
        <v>30605.01</v>
      </c>
      <c r="N178" s="49">
        <v>17386955.4</v>
      </c>
      <c r="O178" s="49">
        <v>8310024.14</v>
      </c>
      <c r="P178" s="49">
        <v>8310024.14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267</v>
      </c>
      <c r="G179" s="58" t="s">
        <v>421</v>
      </c>
      <c r="H179" s="49">
        <v>19304532.51</v>
      </c>
      <c r="I179" s="49">
        <v>16809081.63</v>
      </c>
      <c r="J179" s="49">
        <v>6585747.37</v>
      </c>
      <c r="K179" s="49">
        <v>1042200</v>
      </c>
      <c r="L179" s="49">
        <v>200000</v>
      </c>
      <c r="M179" s="49">
        <v>0</v>
      </c>
      <c r="N179" s="49">
        <v>8981134.26</v>
      </c>
      <c r="O179" s="49">
        <v>2495450.88</v>
      </c>
      <c r="P179" s="49">
        <v>2495450.88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267</v>
      </c>
      <c r="G180" s="58" t="s">
        <v>422</v>
      </c>
      <c r="H180" s="49">
        <v>24831137.02</v>
      </c>
      <c r="I180" s="49">
        <v>21303875.84</v>
      </c>
      <c r="J180" s="49">
        <v>9141232.56</v>
      </c>
      <c r="K180" s="49">
        <v>628000</v>
      </c>
      <c r="L180" s="49">
        <v>50000</v>
      </c>
      <c r="M180" s="49">
        <v>0</v>
      </c>
      <c r="N180" s="49">
        <v>11484643.28</v>
      </c>
      <c r="O180" s="49">
        <v>3527261.18</v>
      </c>
      <c r="P180" s="49">
        <v>3527261.18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267</v>
      </c>
      <c r="G181" s="58" t="s">
        <v>423</v>
      </c>
      <c r="H181" s="49">
        <v>24184014.83</v>
      </c>
      <c r="I181" s="49">
        <v>16863539.79</v>
      </c>
      <c r="J181" s="49">
        <v>5859103.64</v>
      </c>
      <c r="K181" s="49">
        <v>1581472.81</v>
      </c>
      <c r="L181" s="49">
        <v>162500</v>
      </c>
      <c r="M181" s="49">
        <v>0</v>
      </c>
      <c r="N181" s="49">
        <v>9260463.34</v>
      </c>
      <c r="O181" s="49">
        <v>7320475.04</v>
      </c>
      <c r="P181" s="49">
        <v>7275875.04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267</v>
      </c>
      <c r="G182" s="58" t="s">
        <v>424</v>
      </c>
      <c r="H182" s="49">
        <v>88774416.5</v>
      </c>
      <c r="I182" s="49">
        <v>57010904.02</v>
      </c>
      <c r="J182" s="49">
        <v>17713341.44</v>
      </c>
      <c r="K182" s="49">
        <v>2266559.27</v>
      </c>
      <c r="L182" s="49">
        <v>650000</v>
      </c>
      <c r="M182" s="49">
        <v>0</v>
      </c>
      <c r="N182" s="49">
        <v>36381003.31</v>
      </c>
      <c r="O182" s="49">
        <v>31763512.48</v>
      </c>
      <c r="P182" s="49">
        <v>29763512.48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267</v>
      </c>
      <c r="G183" s="58" t="s">
        <v>425</v>
      </c>
      <c r="H183" s="49">
        <v>13282608.64</v>
      </c>
      <c r="I183" s="49">
        <v>11599541.35</v>
      </c>
      <c r="J183" s="49">
        <v>5103811.67</v>
      </c>
      <c r="K183" s="49">
        <v>260794</v>
      </c>
      <c r="L183" s="49">
        <v>45000</v>
      </c>
      <c r="M183" s="49">
        <v>0</v>
      </c>
      <c r="N183" s="49">
        <v>6189935.68</v>
      </c>
      <c r="O183" s="49">
        <v>1683067.29</v>
      </c>
      <c r="P183" s="49">
        <v>1638467.29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267</v>
      </c>
      <c r="G184" s="58" t="s">
        <v>426</v>
      </c>
      <c r="H184" s="49">
        <v>26191040.03</v>
      </c>
      <c r="I184" s="49">
        <v>18125217.12</v>
      </c>
      <c r="J184" s="49">
        <v>7811546.21</v>
      </c>
      <c r="K184" s="49">
        <v>392846</v>
      </c>
      <c r="L184" s="49">
        <v>80000</v>
      </c>
      <c r="M184" s="49">
        <v>0</v>
      </c>
      <c r="N184" s="49">
        <v>9840824.91</v>
      </c>
      <c r="O184" s="49">
        <v>8065822.91</v>
      </c>
      <c r="P184" s="49">
        <v>8065822.91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267</v>
      </c>
      <c r="G185" s="58" t="s">
        <v>427</v>
      </c>
      <c r="H185" s="49">
        <v>12293542.89</v>
      </c>
      <c r="I185" s="49">
        <v>10037227.89</v>
      </c>
      <c r="J185" s="49">
        <v>4147929.01</v>
      </c>
      <c r="K185" s="49">
        <v>152646</v>
      </c>
      <c r="L185" s="49">
        <v>80000</v>
      </c>
      <c r="M185" s="49">
        <v>0</v>
      </c>
      <c r="N185" s="49">
        <v>5656652.88</v>
      </c>
      <c r="O185" s="49">
        <v>2256315</v>
      </c>
      <c r="P185" s="49">
        <v>2256315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267</v>
      </c>
      <c r="G186" s="58" t="s">
        <v>428</v>
      </c>
      <c r="H186" s="49">
        <v>31127450.12</v>
      </c>
      <c r="I186" s="49">
        <v>26375610.12</v>
      </c>
      <c r="J186" s="49">
        <v>10614472.23</v>
      </c>
      <c r="K186" s="49">
        <v>989858.8</v>
      </c>
      <c r="L186" s="49">
        <v>375000</v>
      </c>
      <c r="M186" s="49">
        <v>0</v>
      </c>
      <c r="N186" s="49">
        <v>14396279.09</v>
      </c>
      <c r="O186" s="49">
        <v>4751840</v>
      </c>
      <c r="P186" s="49">
        <v>4751840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267</v>
      </c>
      <c r="G187" s="58" t="s">
        <v>429</v>
      </c>
      <c r="H187" s="49">
        <v>28581042.95</v>
      </c>
      <c r="I187" s="49">
        <v>21855352.95</v>
      </c>
      <c r="J187" s="49">
        <v>8230953.61</v>
      </c>
      <c r="K187" s="49">
        <v>2000000</v>
      </c>
      <c r="L187" s="49">
        <v>70000</v>
      </c>
      <c r="M187" s="49">
        <v>0</v>
      </c>
      <c r="N187" s="49">
        <v>11554399.34</v>
      </c>
      <c r="O187" s="49">
        <v>6725690</v>
      </c>
      <c r="P187" s="49">
        <v>6725690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267</v>
      </c>
      <c r="G188" s="58" t="s">
        <v>430</v>
      </c>
      <c r="H188" s="49">
        <v>107087910.83</v>
      </c>
      <c r="I188" s="49">
        <v>92149911.97</v>
      </c>
      <c r="J188" s="49">
        <v>29478485.45</v>
      </c>
      <c r="K188" s="49">
        <v>8382284.67</v>
      </c>
      <c r="L188" s="49">
        <v>600000</v>
      </c>
      <c r="M188" s="49">
        <v>0</v>
      </c>
      <c r="N188" s="49">
        <v>53689141.85</v>
      </c>
      <c r="O188" s="49">
        <v>14937998.86</v>
      </c>
      <c r="P188" s="49">
        <v>14937998.86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267</v>
      </c>
      <c r="G189" s="58" t="s">
        <v>431</v>
      </c>
      <c r="H189" s="49">
        <v>15405293.17</v>
      </c>
      <c r="I189" s="49">
        <v>14530202.32</v>
      </c>
      <c r="J189" s="49">
        <v>6156141.61</v>
      </c>
      <c r="K189" s="49">
        <v>280000</v>
      </c>
      <c r="L189" s="49">
        <v>120000</v>
      </c>
      <c r="M189" s="49">
        <v>0</v>
      </c>
      <c r="N189" s="49">
        <v>7974060.71</v>
      </c>
      <c r="O189" s="49">
        <v>875090.85</v>
      </c>
      <c r="P189" s="49">
        <v>875090.85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267</v>
      </c>
      <c r="G190" s="58" t="s">
        <v>432</v>
      </c>
      <c r="H190" s="49">
        <v>28304524.19</v>
      </c>
      <c r="I190" s="49">
        <v>20072574.75</v>
      </c>
      <c r="J190" s="49">
        <v>8535110.42</v>
      </c>
      <c r="K190" s="49">
        <v>769330</v>
      </c>
      <c r="L190" s="49">
        <v>180000</v>
      </c>
      <c r="M190" s="49">
        <v>0</v>
      </c>
      <c r="N190" s="49">
        <v>10588134.33</v>
      </c>
      <c r="O190" s="49">
        <v>8231949.44</v>
      </c>
      <c r="P190" s="49">
        <v>8231949.44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267</v>
      </c>
      <c r="G191" s="58" t="s">
        <v>433</v>
      </c>
      <c r="H191" s="49">
        <v>39752169.53</v>
      </c>
      <c r="I191" s="49">
        <v>30256533.21</v>
      </c>
      <c r="J191" s="49">
        <v>12976124.79</v>
      </c>
      <c r="K191" s="49">
        <v>1609833.4</v>
      </c>
      <c r="L191" s="49">
        <v>170000</v>
      </c>
      <c r="M191" s="49">
        <v>90690.17</v>
      </c>
      <c r="N191" s="49">
        <v>15409884.85</v>
      </c>
      <c r="O191" s="49">
        <v>9495636.32</v>
      </c>
      <c r="P191" s="49">
        <v>9495636.32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267</v>
      </c>
      <c r="G192" s="58" t="s">
        <v>434</v>
      </c>
      <c r="H192" s="49">
        <v>54378373</v>
      </c>
      <c r="I192" s="49">
        <v>40905692</v>
      </c>
      <c r="J192" s="49">
        <v>17028468.33</v>
      </c>
      <c r="K192" s="49">
        <v>3183425</v>
      </c>
      <c r="L192" s="49">
        <v>190000</v>
      </c>
      <c r="M192" s="49">
        <v>0</v>
      </c>
      <c r="N192" s="49">
        <v>20503798.67</v>
      </c>
      <c r="O192" s="49">
        <v>13472681</v>
      </c>
      <c r="P192" s="49">
        <v>13472681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267</v>
      </c>
      <c r="G193" s="58" t="s">
        <v>435</v>
      </c>
      <c r="H193" s="49">
        <v>69782069.91</v>
      </c>
      <c r="I193" s="49">
        <v>55815013.42</v>
      </c>
      <c r="J193" s="49">
        <v>22263172.68</v>
      </c>
      <c r="K193" s="49">
        <v>4320443.83</v>
      </c>
      <c r="L193" s="49">
        <v>708700</v>
      </c>
      <c r="M193" s="49">
        <v>0</v>
      </c>
      <c r="N193" s="49">
        <v>28522696.91</v>
      </c>
      <c r="O193" s="49">
        <v>13967056.49</v>
      </c>
      <c r="P193" s="49">
        <v>13967056.49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267</v>
      </c>
      <c r="G194" s="58" t="s">
        <v>436</v>
      </c>
      <c r="H194" s="49">
        <v>55137067.47</v>
      </c>
      <c r="I194" s="49">
        <v>46316659.94</v>
      </c>
      <c r="J194" s="49">
        <v>17221803.65</v>
      </c>
      <c r="K194" s="49">
        <v>3619074.13</v>
      </c>
      <c r="L194" s="49">
        <v>405270</v>
      </c>
      <c r="M194" s="49">
        <v>0</v>
      </c>
      <c r="N194" s="49">
        <v>25070512.16</v>
      </c>
      <c r="O194" s="49">
        <v>8820407.53</v>
      </c>
      <c r="P194" s="49">
        <v>8820407.53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267</v>
      </c>
      <c r="G195" s="58" t="s">
        <v>437</v>
      </c>
      <c r="H195" s="49">
        <v>30664810.05</v>
      </c>
      <c r="I195" s="49">
        <v>25468729.55</v>
      </c>
      <c r="J195" s="49">
        <v>10410258.7</v>
      </c>
      <c r="K195" s="49">
        <v>1828500</v>
      </c>
      <c r="L195" s="49">
        <v>160000</v>
      </c>
      <c r="M195" s="49">
        <v>0</v>
      </c>
      <c r="N195" s="49">
        <v>13069970.85</v>
      </c>
      <c r="O195" s="49">
        <v>5196080.5</v>
      </c>
      <c r="P195" s="49">
        <v>5196080.5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267</v>
      </c>
      <c r="G196" s="58" t="s">
        <v>438</v>
      </c>
      <c r="H196" s="49">
        <v>80642599.9</v>
      </c>
      <c r="I196" s="49">
        <v>63420327.5</v>
      </c>
      <c r="J196" s="49">
        <v>24044227.26</v>
      </c>
      <c r="K196" s="49">
        <v>3859278.73</v>
      </c>
      <c r="L196" s="49">
        <v>525000</v>
      </c>
      <c r="M196" s="49">
        <v>619033.2</v>
      </c>
      <c r="N196" s="49">
        <v>34372788.31</v>
      </c>
      <c r="O196" s="49">
        <v>17222272.4</v>
      </c>
      <c r="P196" s="49">
        <v>17072272.4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267</v>
      </c>
      <c r="G197" s="58" t="s">
        <v>439</v>
      </c>
      <c r="H197" s="49">
        <v>36575717.52</v>
      </c>
      <c r="I197" s="49">
        <v>28605471.25</v>
      </c>
      <c r="J197" s="49">
        <v>10778785.76</v>
      </c>
      <c r="K197" s="49">
        <v>3676467.45</v>
      </c>
      <c r="L197" s="49">
        <v>538000</v>
      </c>
      <c r="M197" s="49">
        <v>0</v>
      </c>
      <c r="N197" s="49">
        <v>13612218.04</v>
      </c>
      <c r="O197" s="49">
        <v>7970246.27</v>
      </c>
      <c r="P197" s="49">
        <v>7970246.27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267</v>
      </c>
      <c r="G198" s="58" t="s">
        <v>440</v>
      </c>
      <c r="H198" s="49">
        <v>37402121.02</v>
      </c>
      <c r="I198" s="49">
        <v>28748710.86</v>
      </c>
      <c r="J198" s="49">
        <v>10925064.31</v>
      </c>
      <c r="K198" s="49">
        <v>1438604.15</v>
      </c>
      <c r="L198" s="49">
        <v>30000</v>
      </c>
      <c r="M198" s="49">
        <v>0</v>
      </c>
      <c r="N198" s="49">
        <v>16355042.4</v>
      </c>
      <c r="O198" s="49">
        <v>8653410.16</v>
      </c>
      <c r="P198" s="49">
        <v>8653410.16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267</v>
      </c>
      <c r="G199" s="58" t="s">
        <v>441</v>
      </c>
      <c r="H199" s="49">
        <v>36808080.2</v>
      </c>
      <c r="I199" s="49">
        <v>30445172.29</v>
      </c>
      <c r="J199" s="49">
        <v>11862766</v>
      </c>
      <c r="K199" s="49">
        <v>1645950</v>
      </c>
      <c r="L199" s="49">
        <v>500000</v>
      </c>
      <c r="M199" s="49">
        <v>0</v>
      </c>
      <c r="N199" s="49">
        <v>16436456.29</v>
      </c>
      <c r="O199" s="49">
        <v>6362907.91</v>
      </c>
      <c r="P199" s="49">
        <v>6362907.91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267</v>
      </c>
      <c r="G200" s="58" t="s">
        <v>442</v>
      </c>
      <c r="H200" s="49">
        <v>36928165.87</v>
      </c>
      <c r="I200" s="49">
        <v>28373747.87</v>
      </c>
      <c r="J200" s="49">
        <v>9340454.49</v>
      </c>
      <c r="K200" s="49">
        <v>2317826.45</v>
      </c>
      <c r="L200" s="49">
        <v>200000</v>
      </c>
      <c r="M200" s="49">
        <v>38962</v>
      </c>
      <c r="N200" s="49">
        <v>16476504.93</v>
      </c>
      <c r="O200" s="49">
        <v>8554418</v>
      </c>
      <c r="P200" s="49">
        <v>8554418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267</v>
      </c>
      <c r="G201" s="58" t="s">
        <v>443</v>
      </c>
      <c r="H201" s="49">
        <v>37478367.98</v>
      </c>
      <c r="I201" s="49">
        <v>29863754.18</v>
      </c>
      <c r="J201" s="49">
        <v>13593065.13</v>
      </c>
      <c r="K201" s="49">
        <v>1125460</v>
      </c>
      <c r="L201" s="49">
        <v>410000</v>
      </c>
      <c r="M201" s="49">
        <v>0</v>
      </c>
      <c r="N201" s="49">
        <v>14735229.05</v>
      </c>
      <c r="O201" s="49">
        <v>7614613.8</v>
      </c>
      <c r="P201" s="49">
        <v>7614613.8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267</v>
      </c>
      <c r="G202" s="58" t="s">
        <v>444</v>
      </c>
      <c r="H202" s="49">
        <v>27942918.24</v>
      </c>
      <c r="I202" s="49">
        <v>26486386.6</v>
      </c>
      <c r="J202" s="49">
        <v>11464268.84</v>
      </c>
      <c r="K202" s="49">
        <v>402700</v>
      </c>
      <c r="L202" s="49">
        <v>601813.51</v>
      </c>
      <c r="M202" s="49">
        <v>20327.91</v>
      </c>
      <c r="N202" s="49">
        <v>13997276.34</v>
      </c>
      <c r="O202" s="49">
        <v>1456531.64</v>
      </c>
      <c r="P202" s="49">
        <v>1456531.64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267</v>
      </c>
      <c r="G203" s="58" t="s">
        <v>445</v>
      </c>
      <c r="H203" s="49">
        <v>28318386.92</v>
      </c>
      <c r="I203" s="49">
        <v>25861707.69</v>
      </c>
      <c r="J203" s="49">
        <v>10560134.69</v>
      </c>
      <c r="K203" s="49">
        <v>1859459.73</v>
      </c>
      <c r="L203" s="49">
        <v>533000</v>
      </c>
      <c r="M203" s="49">
        <v>0</v>
      </c>
      <c r="N203" s="49">
        <v>12909113.27</v>
      </c>
      <c r="O203" s="49">
        <v>2456679.23</v>
      </c>
      <c r="P203" s="49">
        <v>2456679.23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267</v>
      </c>
      <c r="G204" s="58" t="s">
        <v>446</v>
      </c>
      <c r="H204" s="49">
        <v>111156359.62</v>
      </c>
      <c r="I204" s="49">
        <v>97121787.88</v>
      </c>
      <c r="J204" s="49">
        <v>40870649.58</v>
      </c>
      <c r="K204" s="49">
        <v>8056065.24</v>
      </c>
      <c r="L204" s="49">
        <v>580000</v>
      </c>
      <c r="M204" s="49">
        <v>0</v>
      </c>
      <c r="N204" s="49">
        <v>47615073.06</v>
      </c>
      <c r="O204" s="49">
        <v>14034571.74</v>
      </c>
      <c r="P204" s="49">
        <v>13989971.74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267</v>
      </c>
      <c r="G205" s="58" t="s">
        <v>447</v>
      </c>
      <c r="H205" s="49">
        <v>29658596.93</v>
      </c>
      <c r="I205" s="49">
        <v>27773510.93</v>
      </c>
      <c r="J205" s="49">
        <v>11247502.71</v>
      </c>
      <c r="K205" s="49">
        <v>1146954</v>
      </c>
      <c r="L205" s="49">
        <v>373000</v>
      </c>
      <c r="M205" s="49">
        <v>44000</v>
      </c>
      <c r="N205" s="49">
        <v>14962054.22</v>
      </c>
      <c r="O205" s="49">
        <v>1885086</v>
      </c>
      <c r="P205" s="49">
        <v>1885086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267</v>
      </c>
      <c r="G206" s="58" t="s">
        <v>448</v>
      </c>
      <c r="H206" s="49">
        <v>69943392.92</v>
      </c>
      <c r="I206" s="49">
        <v>38452323.71</v>
      </c>
      <c r="J206" s="49">
        <v>15810512.82</v>
      </c>
      <c r="K206" s="49">
        <v>1943580</v>
      </c>
      <c r="L206" s="49">
        <v>73095</v>
      </c>
      <c r="M206" s="49">
        <v>0</v>
      </c>
      <c r="N206" s="49">
        <v>20625135.89</v>
      </c>
      <c r="O206" s="49">
        <v>31491069.21</v>
      </c>
      <c r="P206" s="49">
        <v>31491069.21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267</v>
      </c>
      <c r="G207" s="58" t="s">
        <v>449</v>
      </c>
      <c r="H207" s="49">
        <v>105509562.79</v>
      </c>
      <c r="I207" s="49">
        <v>74467411.62</v>
      </c>
      <c r="J207" s="49">
        <v>28360803.59</v>
      </c>
      <c r="K207" s="49">
        <v>5704624.7</v>
      </c>
      <c r="L207" s="49">
        <v>610000</v>
      </c>
      <c r="M207" s="49">
        <v>0</v>
      </c>
      <c r="N207" s="49">
        <v>39791983.33</v>
      </c>
      <c r="O207" s="49">
        <v>31042151.17</v>
      </c>
      <c r="P207" s="49">
        <v>30542151.17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267</v>
      </c>
      <c r="G208" s="58" t="s">
        <v>450</v>
      </c>
      <c r="H208" s="49">
        <v>34025646.67</v>
      </c>
      <c r="I208" s="49">
        <v>22677127.18</v>
      </c>
      <c r="J208" s="49">
        <v>9581609.63</v>
      </c>
      <c r="K208" s="49">
        <v>982222.4</v>
      </c>
      <c r="L208" s="49">
        <v>255000</v>
      </c>
      <c r="M208" s="49">
        <v>0</v>
      </c>
      <c r="N208" s="49">
        <v>11858295.15</v>
      </c>
      <c r="O208" s="49">
        <v>11348519.49</v>
      </c>
      <c r="P208" s="49">
        <v>11348519.49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267</v>
      </c>
      <c r="G209" s="58" t="s">
        <v>451</v>
      </c>
      <c r="H209" s="49">
        <v>71649955.88</v>
      </c>
      <c r="I209" s="49">
        <v>63821335.38</v>
      </c>
      <c r="J209" s="49">
        <v>26588308.2</v>
      </c>
      <c r="K209" s="49">
        <v>3191100</v>
      </c>
      <c r="L209" s="49">
        <v>457280</v>
      </c>
      <c r="M209" s="49">
        <v>0</v>
      </c>
      <c r="N209" s="49">
        <v>33584647.18</v>
      </c>
      <c r="O209" s="49">
        <v>7828620.5</v>
      </c>
      <c r="P209" s="49">
        <v>7828620.5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267</v>
      </c>
      <c r="G210" s="58" t="s">
        <v>452</v>
      </c>
      <c r="H210" s="49">
        <v>60573901.9</v>
      </c>
      <c r="I210" s="49">
        <v>48037281.11</v>
      </c>
      <c r="J210" s="49">
        <v>16156198.98</v>
      </c>
      <c r="K210" s="49">
        <v>2587864.93</v>
      </c>
      <c r="L210" s="49">
        <v>400000</v>
      </c>
      <c r="M210" s="49">
        <v>0</v>
      </c>
      <c r="N210" s="49">
        <v>28893217.2</v>
      </c>
      <c r="O210" s="49">
        <v>12536620.79</v>
      </c>
      <c r="P210" s="49">
        <v>12492020.79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267</v>
      </c>
      <c r="G211" s="58" t="s">
        <v>453</v>
      </c>
      <c r="H211" s="49">
        <v>78037997.38</v>
      </c>
      <c r="I211" s="49">
        <v>57652429.71</v>
      </c>
      <c r="J211" s="49">
        <v>24096684.24</v>
      </c>
      <c r="K211" s="49">
        <v>3233179.55</v>
      </c>
      <c r="L211" s="49">
        <v>309242</v>
      </c>
      <c r="M211" s="49">
        <v>0</v>
      </c>
      <c r="N211" s="49">
        <v>30013323.92</v>
      </c>
      <c r="O211" s="49">
        <v>20385567.67</v>
      </c>
      <c r="P211" s="49">
        <v>19385567.67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267</v>
      </c>
      <c r="G212" s="58" t="s">
        <v>454</v>
      </c>
      <c r="H212" s="49">
        <v>30806690.67</v>
      </c>
      <c r="I212" s="49">
        <v>24798834.85</v>
      </c>
      <c r="J212" s="49">
        <v>9014836.93</v>
      </c>
      <c r="K212" s="49">
        <v>1568453.45</v>
      </c>
      <c r="L212" s="49">
        <v>160280</v>
      </c>
      <c r="M212" s="49">
        <v>0</v>
      </c>
      <c r="N212" s="49">
        <v>14055264.47</v>
      </c>
      <c r="O212" s="49">
        <v>6007855.82</v>
      </c>
      <c r="P212" s="49">
        <v>6007855.82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267</v>
      </c>
      <c r="G213" s="58" t="s">
        <v>455</v>
      </c>
      <c r="H213" s="49">
        <v>130391728.6</v>
      </c>
      <c r="I213" s="49">
        <v>87341347.65</v>
      </c>
      <c r="J213" s="49">
        <v>37978537.37</v>
      </c>
      <c r="K213" s="49">
        <v>3227649.32</v>
      </c>
      <c r="L213" s="49">
        <v>360000</v>
      </c>
      <c r="M213" s="49">
        <v>0</v>
      </c>
      <c r="N213" s="49">
        <v>45775160.96</v>
      </c>
      <c r="O213" s="49">
        <v>43050380.95</v>
      </c>
      <c r="P213" s="49">
        <v>40559380.95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267</v>
      </c>
      <c r="G214" s="58" t="s">
        <v>456</v>
      </c>
      <c r="H214" s="49">
        <v>33633004.14</v>
      </c>
      <c r="I214" s="49">
        <v>29955304.14</v>
      </c>
      <c r="J214" s="49">
        <v>10922375.23</v>
      </c>
      <c r="K214" s="49">
        <v>841700</v>
      </c>
      <c r="L214" s="49">
        <v>107000</v>
      </c>
      <c r="M214" s="49">
        <v>0</v>
      </c>
      <c r="N214" s="49">
        <v>18084228.91</v>
      </c>
      <c r="O214" s="49">
        <v>3677700</v>
      </c>
      <c r="P214" s="49">
        <v>3677700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267</v>
      </c>
      <c r="G215" s="58" t="s">
        <v>457</v>
      </c>
      <c r="H215" s="49">
        <v>51486610.47</v>
      </c>
      <c r="I215" s="49">
        <v>42474008.64</v>
      </c>
      <c r="J215" s="49">
        <v>14071551.17</v>
      </c>
      <c r="K215" s="49">
        <v>5504749</v>
      </c>
      <c r="L215" s="49">
        <v>250000</v>
      </c>
      <c r="M215" s="49">
        <v>0</v>
      </c>
      <c r="N215" s="49">
        <v>22647708.47</v>
      </c>
      <c r="O215" s="49">
        <v>9012601.83</v>
      </c>
      <c r="P215" s="49">
        <v>9012601.83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267</v>
      </c>
      <c r="G216" s="58" t="s">
        <v>458</v>
      </c>
      <c r="H216" s="49">
        <v>40494507.86</v>
      </c>
      <c r="I216" s="49">
        <v>28210856.02</v>
      </c>
      <c r="J216" s="49">
        <v>11678319.02</v>
      </c>
      <c r="K216" s="49">
        <v>1199307</v>
      </c>
      <c r="L216" s="49">
        <v>123000</v>
      </c>
      <c r="M216" s="49">
        <v>0</v>
      </c>
      <c r="N216" s="49">
        <v>15210230</v>
      </c>
      <c r="O216" s="49">
        <v>12283651.84</v>
      </c>
      <c r="P216" s="49">
        <v>12283651.84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267</v>
      </c>
      <c r="G217" s="58" t="s">
        <v>459</v>
      </c>
      <c r="H217" s="49">
        <v>31550476.08</v>
      </c>
      <c r="I217" s="49">
        <v>24991470.5</v>
      </c>
      <c r="J217" s="49">
        <v>11285950.58</v>
      </c>
      <c r="K217" s="49">
        <v>676652.5</v>
      </c>
      <c r="L217" s="49">
        <v>300000</v>
      </c>
      <c r="M217" s="49">
        <v>0</v>
      </c>
      <c r="N217" s="49">
        <v>12728867.42</v>
      </c>
      <c r="O217" s="49">
        <v>6559005.58</v>
      </c>
      <c r="P217" s="49">
        <v>6490372.58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267</v>
      </c>
      <c r="G218" s="58" t="s">
        <v>460</v>
      </c>
      <c r="H218" s="49">
        <v>41984285.16</v>
      </c>
      <c r="I218" s="49">
        <v>35444900.16</v>
      </c>
      <c r="J218" s="49">
        <v>13877076.71</v>
      </c>
      <c r="K218" s="49">
        <v>2553053</v>
      </c>
      <c r="L218" s="49">
        <v>297000</v>
      </c>
      <c r="M218" s="49">
        <v>0</v>
      </c>
      <c r="N218" s="49">
        <v>18717770.45</v>
      </c>
      <c r="O218" s="49">
        <v>6539385</v>
      </c>
      <c r="P218" s="49">
        <v>6539385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267</v>
      </c>
      <c r="G219" s="58" t="s">
        <v>461</v>
      </c>
      <c r="H219" s="49">
        <v>36463991.52</v>
      </c>
      <c r="I219" s="49">
        <v>28566329.15</v>
      </c>
      <c r="J219" s="49">
        <v>11289185.72</v>
      </c>
      <c r="K219" s="49">
        <v>2164800</v>
      </c>
      <c r="L219" s="49">
        <v>450000</v>
      </c>
      <c r="M219" s="49">
        <v>0</v>
      </c>
      <c r="N219" s="49">
        <v>14662343.43</v>
      </c>
      <c r="O219" s="49">
        <v>7897662.37</v>
      </c>
      <c r="P219" s="49">
        <v>7897662.37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462</v>
      </c>
      <c r="G220" s="58" t="s">
        <v>463</v>
      </c>
      <c r="H220" s="49">
        <v>457249030.62</v>
      </c>
      <c r="I220" s="49">
        <v>335362315.28</v>
      </c>
      <c r="J220" s="49">
        <v>150301427.24</v>
      </c>
      <c r="K220" s="49">
        <v>46711116.13</v>
      </c>
      <c r="L220" s="49">
        <v>1745000</v>
      </c>
      <c r="M220" s="49">
        <v>650000</v>
      </c>
      <c r="N220" s="49">
        <v>135954771.91</v>
      </c>
      <c r="O220" s="49">
        <v>121886715.34</v>
      </c>
      <c r="P220" s="49">
        <v>121886715.34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462</v>
      </c>
      <c r="G221" s="58" t="s">
        <v>464</v>
      </c>
      <c r="H221" s="49">
        <v>557612563.66</v>
      </c>
      <c r="I221" s="49">
        <v>379667891.83</v>
      </c>
      <c r="J221" s="49">
        <v>163288799.95</v>
      </c>
      <c r="K221" s="49">
        <v>50143806.91</v>
      </c>
      <c r="L221" s="49">
        <v>7105500</v>
      </c>
      <c r="M221" s="49">
        <v>225674</v>
      </c>
      <c r="N221" s="49">
        <v>158904110.97</v>
      </c>
      <c r="O221" s="49">
        <v>177944671.83</v>
      </c>
      <c r="P221" s="49">
        <v>174678921.83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462</v>
      </c>
      <c r="G222" s="58" t="s">
        <v>465</v>
      </c>
      <c r="H222" s="49">
        <v>2598019539.89</v>
      </c>
      <c r="I222" s="49">
        <v>2174642141.5</v>
      </c>
      <c r="J222" s="49">
        <v>885949418.34</v>
      </c>
      <c r="K222" s="49">
        <v>232672254.41</v>
      </c>
      <c r="L222" s="49">
        <v>38800000</v>
      </c>
      <c r="M222" s="49">
        <v>0</v>
      </c>
      <c r="N222" s="49">
        <v>1017220468.75</v>
      </c>
      <c r="O222" s="49">
        <v>423377398.39</v>
      </c>
      <c r="P222" s="49">
        <v>392089967.39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462</v>
      </c>
      <c r="G223" s="58" t="s">
        <v>466</v>
      </c>
      <c r="H223" s="49">
        <v>553980801.16</v>
      </c>
      <c r="I223" s="49">
        <v>432964042.16</v>
      </c>
      <c r="J223" s="49">
        <v>187742403.58</v>
      </c>
      <c r="K223" s="49">
        <v>62152959.11</v>
      </c>
      <c r="L223" s="49">
        <v>3311000</v>
      </c>
      <c r="M223" s="49">
        <v>460000</v>
      </c>
      <c r="N223" s="49">
        <v>179297679.47</v>
      </c>
      <c r="O223" s="49">
        <v>121016759</v>
      </c>
      <c r="P223" s="49">
        <v>121016447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467</v>
      </c>
      <c r="G224" s="58" t="s">
        <v>468</v>
      </c>
      <c r="H224" s="49">
        <v>159919607.66</v>
      </c>
      <c r="I224" s="49">
        <v>106976363.94</v>
      </c>
      <c r="J224" s="49">
        <v>61542534.28</v>
      </c>
      <c r="K224" s="49">
        <v>3372210.47</v>
      </c>
      <c r="L224" s="49">
        <v>680000</v>
      </c>
      <c r="M224" s="49">
        <v>3000000</v>
      </c>
      <c r="N224" s="49">
        <v>38381619.19</v>
      </c>
      <c r="O224" s="49">
        <v>52943243.72</v>
      </c>
      <c r="P224" s="49">
        <v>52943243.72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467</v>
      </c>
      <c r="G225" s="58" t="s">
        <v>469</v>
      </c>
      <c r="H225" s="49">
        <v>153263378.24</v>
      </c>
      <c r="I225" s="49">
        <v>105728836.24</v>
      </c>
      <c r="J225" s="49">
        <v>70591414.77</v>
      </c>
      <c r="K225" s="49">
        <v>7741941</v>
      </c>
      <c r="L225" s="49">
        <v>850000</v>
      </c>
      <c r="M225" s="49">
        <v>0</v>
      </c>
      <c r="N225" s="49">
        <v>26545480.47</v>
      </c>
      <c r="O225" s="49">
        <v>47534542</v>
      </c>
      <c r="P225" s="49">
        <v>47534542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467</v>
      </c>
      <c r="G226" s="58" t="s">
        <v>470</v>
      </c>
      <c r="H226" s="49">
        <v>125686835.32</v>
      </c>
      <c r="I226" s="49">
        <v>69105700.52</v>
      </c>
      <c r="J226" s="49">
        <v>38485813.19</v>
      </c>
      <c r="K226" s="49">
        <v>3053715.94</v>
      </c>
      <c r="L226" s="49">
        <v>700000</v>
      </c>
      <c r="M226" s="49">
        <v>0</v>
      </c>
      <c r="N226" s="49">
        <v>26866171.39</v>
      </c>
      <c r="O226" s="49">
        <v>56581134.8</v>
      </c>
      <c r="P226" s="49">
        <v>56581134.8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467</v>
      </c>
      <c r="G227" s="58" t="s">
        <v>471</v>
      </c>
      <c r="H227" s="49">
        <v>88486649.87</v>
      </c>
      <c r="I227" s="49">
        <v>70306259.73</v>
      </c>
      <c r="J227" s="49">
        <v>40214958.71</v>
      </c>
      <c r="K227" s="49">
        <v>3228353</v>
      </c>
      <c r="L227" s="49">
        <v>187700</v>
      </c>
      <c r="M227" s="49">
        <v>109312.86</v>
      </c>
      <c r="N227" s="49">
        <v>26565935.16</v>
      </c>
      <c r="O227" s="49">
        <v>18180390.14</v>
      </c>
      <c r="P227" s="49">
        <v>18180390.14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467</v>
      </c>
      <c r="G228" s="58" t="s">
        <v>472</v>
      </c>
      <c r="H228" s="49">
        <v>82139547.24</v>
      </c>
      <c r="I228" s="49">
        <v>50334799.12</v>
      </c>
      <c r="J228" s="49">
        <v>36546165.46</v>
      </c>
      <c r="K228" s="49">
        <v>311500</v>
      </c>
      <c r="L228" s="49">
        <v>558511</v>
      </c>
      <c r="M228" s="49">
        <v>1424380.84</v>
      </c>
      <c r="N228" s="49">
        <v>11494241.82</v>
      </c>
      <c r="O228" s="49">
        <v>31804748.12</v>
      </c>
      <c r="P228" s="49">
        <v>31804748.12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467</v>
      </c>
      <c r="G229" s="58" t="s">
        <v>473</v>
      </c>
      <c r="H229" s="49">
        <v>118108506.28</v>
      </c>
      <c r="I229" s="49">
        <v>85206280.03</v>
      </c>
      <c r="J229" s="49">
        <v>56856568.14</v>
      </c>
      <c r="K229" s="49">
        <v>5102237.46</v>
      </c>
      <c r="L229" s="49">
        <v>650000.19</v>
      </c>
      <c r="M229" s="49">
        <v>277018</v>
      </c>
      <c r="N229" s="49">
        <v>22320456.24</v>
      </c>
      <c r="O229" s="49">
        <v>32902226.25</v>
      </c>
      <c r="P229" s="49">
        <v>32902226.25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467</v>
      </c>
      <c r="G230" s="58" t="s">
        <v>474</v>
      </c>
      <c r="H230" s="49">
        <v>142034289.43</v>
      </c>
      <c r="I230" s="49">
        <v>106511039.79</v>
      </c>
      <c r="J230" s="49">
        <v>67361751.62</v>
      </c>
      <c r="K230" s="49">
        <v>8073739.17</v>
      </c>
      <c r="L230" s="49">
        <v>650454</v>
      </c>
      <c r="M230" s="49">
        <v>1288556.27</v>
      </c>
      <c r="N230" s="49">
        <v>29136538.73</v>
      </c>
      <c r="O230" s="49">
        <v>35523249.64</v>
      </c>
      <c r="P230" s="49">
        <v>35523249.64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467</v>
      </c>
      <c r="G231" s="58" t="s">
        <v>475</v>
      </c>
      <c r="H231" s="49">
        <v>130392725.75</v>
      </c>
      <c r="I231" s="49">
        <v>86968308.75</v>
      </c>
      <c r="J231" s="49">
        <v>54531885.33</v>
      </c>
      <c r="K231" s="49">
        <v>4271346</v>
      </c>
      <c r="L231" s="49">
        <v>1329500</v>
      </c>
      <c r="M231" s="49">
        <v>0</v>
      </c>
      <c r="N231" s="49">
        <v>26835577.42</v>
      </c>
      <c r="O231" s="49">
        <v>43424417</v>
      </c>
      <c r="P231" s="49">
        <v>43424417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467</v>
      </c>
      <c r="G232" s="58" t="s">
        <v>476</v>
      </c>
      <c r="H232" s="49">
        <v>181561013.9</v>
      </c>
      <c r="I232" s="49">
        <v>115222497.97</v>
      </c>
      <c r="J232" s="49">
        <v>67656536.59</v>
      </c>
      <c r="K232" s="49">
        <v>2963093.2</v>
      </c>
      <c r="L232" s="49">
        <v>1504161.25</v>
      </c>
      <c r="M232" s="49">
        <v>497500</v>
      </c>
      <c r="N232" s="49">
        <v>42601206.93</v>
      </c>
      <c r="O232" s="49">
        <v>66338515.93</v>
      </c>
      <c r="P232" s="49">
        <v>66338515.93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467</v>
      </c>
      <c r="G233" s="58" t="s">
        <v>477</v>
      </c>
      <c r="H233" s="49">
        <v>76733035.89</v>
      </c>
      <c r="I233" s="49">
        <v>58533033.89</v>
      </c>
      <c r="J233" s="49">
        <v>36763073.31</v>
      </c>
      <c r="K233" s="49">
        <v>1921893</v>
      </c>
      <c r="L233" s="49">
        <v>470000</v>
      </c>
      <c r="M233" s="49">
        <v>0</v>
      </c>
      <c r="N233" s="49">
        <v>19378067.58</v>
      </c>
      <c r="O233" s="49">
        <v>18200002</v>
      </c>
      <c r="P233" s="49">
        <v>18155402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467</v>
      </c>
      <c r="G234" s="58" t="s">
        <v>478</v>
      </c>
      <c r="H234" s="49">
        <v>161033692.68</v>
      </c>
      <c r="I234" s="49">
        <v>104783945.71</v>
      </c>
      <c r="J234" s="49">
        <v>67571880.66</v>
      </c>
      <c r="K234" s="49">
        <v>6679188.5</v>
      </c>
      <c r="L234" s="49">
        <v>1550000</v>
      </c>
      <c r="M234" s="49">
        <v>0</v>
      </c>
      <c r="N234" s="49">
        <v>28982876.55</v>
      </c>
      <c r="O234" s="49">
        <v>56249746.97</v>
      </c>
      <c r="P234" s="49">
        <v>55949746.97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467</v>
      </c>
      <c r="G235" s="58" t="s">
        <v>479</v>
      </c>
      <c r="H235" s="49">
        <v>85888405.92</v>
      </c>
      <c r="I235" s="49">
        <v>52004945.92</v>
      </c>
      <c r="J235" s="49">
        <v>33727243.62</v>
      </c>
      <c r="K235" s="49">
        <v>3692910</v>
      </c>
      <c r="L235" s="49">
        <v>733500</v>
      </c>
      <c r="M235" s="49">
        <v>0</v>
      </c>
      <c r="N235" s="49">
        <v>13851292.3</v>
      </c>
      <c r="O235" s="49">
        <v>33883460</v>
      </c>
      <c r="P235" s="49">
        <v>33706460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467</v>
      </c>
      <c r="G236" s="58" t="s">
        <v>480</v>
      </c>
      <c r="H236" s="49">
        <v>54419720.74</v>
      </c>
      <c r="I236" s="49">
        <v>33878127.67</v>
      </c>
      <c r="J236" s="49">
        <v>21887241.87</v>
      </c>
      <c r="K236" s="49">
        <v>768095</v>
      </c>
      <c r="L236" s="49">
        <v>300967.59</v>
      </c>
      <c r="M236" s="49">
        <v>2506.69</v>
      </c>
      <c r="N236" s="49">
        <v>10919316.52</v>
      </c>
      <c r="O236" s="49">
        <v>20541593.07</v>
      </c>
      <c r="P236" s="49">
        <v>20541593.07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467</v>
      </c>
      <c r="G237" s="58" t="s">
        <v>481</v>
      </c>
      <c r="H237" s="49">
        <v>155748946.97</v>
      </c>
      <c r="I237" s="49">
        <v>123435199.68</v>
      </c>
      <c r="J237" s="49">
        <v>77839241.69</v>
      </c>
      <c r="K237" s="49">
        <v>11738474.53</v>
      </c>
      <c r="L237" s="49">
        <v>300000</v>
      </c>
      <c r="M237" s="49">
        <v>939642</v>
      </c>
      <c r="N237" s="49">
        <v>32617841.46</v>
      </c>
      <c r="O237" s="49">
        <v>32313747.29</v>
      </c>
      <c r="P237" s="49">
        <v>32313747.29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467</v>
      </c>
      <c r="G238" s="58" t="s">
        <v>482</v>
      </c>
      <c r="H238" s="49">
        <v>90944774.65</v>
      </c>
      <c r="I238" s="49">
        <v>59248463.9</v>
      </c>
      <c r="J238" s="49">
        <v>36303658.38</v>
      </c>
      <c r="K238" s="49">
        <v>1418785</v>
      </c>
      <c r="L238" s="49">
        <v>400000</v>
      </c>
      <c r="M238" s="49">
        <v>395876</v>
      </c>
      <c r="N238" s="49">
        <v>20730144.52</v>
      </c>
      <c r="O238" s="49">
        <v>31696310.75</v>
      </c>
      <c r="P238" s="49">
        <v>31696310.75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467</v>
      </c>
      <c r="G239" s="58" t="s">
        <v>483</v>
      </c>
      <c r="H239" s="49">
        <v>102057690.99</v>
      </c>
      <c r="I239" s="49">
        <v>66564669.99</v>
      </c>
      <c r="J239" s="49">
        <v>42299573.99</v>
      </c>
      <c r="K239" s="49">
        <v>1423263</v>
      </c>
      <c r="L239" s="49">
        <v>500406</v>
      </c>
      <c r="M239" s="49">
        <v>0</v>
      </c>
      <c r="N239" s="49">
        <v>22341427</v>
      </c>
      <c r="O239" s="49">
        <v>35493021</v>
      </c>
      <c r="P239" s="49">
        <v>33493021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467</v>
      </c>
      <c r="G240" s="58" t="s">
        <v>484</v>
      </c>
      <c r="H240" s="49">
        <v>106323208.85</v>
      </c>
      <c r="I240" s="49">
        <v>79898314.74</v>
      </c>
      <c r="J240" s="49">
        <v>51032346.03</v>
      </c>
      <c r="K240" s="49">
        <v>770589.99</v>
      </c>
      <c r="L240" s="49">
        <v>450000</v>
      </c>
      <c r="M240" s="49">
        <v>295261.92</v>
      </c>
      <c r="N240" s="49">
        <v>27350116.8</v>
      </c>
      <c r="O240" s="49">
        <v>26424894.11</v>
      </c>
      <c r="P240" s="49">
        <v>26377794.11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467</v>
      </c>
      <c r="G241" s="58" t="s">
        <v>485</v>
      </c>
      <c r="H241" s="49">
        <v>101741272.03</v>
      </c>
      <c r="I241" s="49">
        <v>82132441.86</v>
      </c>
      <c r="J241" s="49">
        <v>53481197.83</v>
      </c>
      <c r="K241" s="49">
        <v>7574149.62</v>
      </c>
      <c r="L241" s="49">
        <v>1070000</v>
      </c>
      <c r="M241" s="49">
        <v>0</v>
      </c>
      <c r="N241" s="49">
        <v>20007094.41</v>
      </c>
      <c r="O241" s="49">
        <v>19608830.17</v>
      </c>
      <c r="P241" s="49">
        <v>19608830.17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467</v>
      </c>
      <c r="G242" s="58" t="s">
        <v>486</v>
      </c>
      <c r="H242" s="49">
        <v>81929231.83</v>
      </c>
      <c r="I242" s="49">
        <v>55201072.88</v>
      </c>
      <c r="J242" s="49">
        <v>37751661.23</v>
      </c>
      <c r="K242" s="49">
        <v>1978085.45</v>
      </c>
      <c r="L242" s="49">
        <v>387797.09</v>
      </c>
      <c r="M242" s="49">
        <v>60000</v>
      </c>
      <c r="N242" s="49">
        <v>15023529.11</v>
      </c>
      <c r="O242" s="49">
        <v>26728158.95</v>
      </c>
      <c r="P242" s="49">
        <v>26683558.95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467</v>
      </c>
      <c r="G243" s="58" t="s">
        <v>487</v>
      </c>
      <c r="H243" s="49">
        <v>109974277.12</v>
      </c>
      <c r="I243" s="49">
        <v>69135021.53</v>
      </c>
      <c r="J243" s="49">
        <v>36018486.5</v>
      </c>
      <c r="K243" s="49">
        <v>5659109</v>
      </c>
      <c r="L243" s="49">
        <v>490300</v>
      </c>
      <c r="M243" s="49">
        <v>0</v>
      </c>
      <c r="N243" s="49">
        <v>26967126.03</v>
      </c>
      <c r="O243" s="49">
        <v>40839255.59</v>
      </c>
      <c r="P243" s="49">
        <v>40839255.59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488</v>
      </c>
      <c r="G244" s="58" t="s">
        <v>489</v>
      </c>
      <c r="H244" s="49">
        <v>1136440225.24</v>
      </c>
      <c r="I244" s="49">
        <v>717942869.07</v>
      </c>
      <c r="J244" s="49">
        <v>221119509.2</v>
      </c>
      <c r="K244" s="49">
        <v>212931972.45</v>
      </c>
      <c r="L244" s="49">
        <v>22423921.47</v>
      </c>
      <c r="M244" s="49">
        <v>25583487.4</v>
      </c>
      <c r="N244" s="49">
        <v>235883978.55</v>
      </c>
      <c r="O244" s="49">
        <v>418497356.17</v>
      </c>
      <c r="P244" s="49">
        <v>395605356.17</v>
      </c>
    </row>
    <row r="245" spans="1:16" ht="12.75">
      <c r="A245" s="46">
        <v>6</v>
      </c>
      <c r="B245" s="46">
        <v>8</v>
      </c>
      <c r="C245" s="46">
        <v>1</v>
      </c>
      <c r="D245" s="41" t="s">
        <v>490</v>
      </c>
      <c r="E245" s="47">
        <v>271</v>
      </c>
      <c r="F245" s="48" t="s">
        <v>490</v>
      </c>
      <c r="G245" s="58" t="s">
        <v>491</v>
      </c>
      <c r="H245" s="49">
        <v>569298</v>
      </c>
      <c r="I245" s="49">
        <v>569298</v>
      </c>
      <c r="J245" s="49">
        <v>130397</v>
      </c>
      <c r="K245" s="49">
        <v>0</v>
      </c>
      <c r="L245" s="49">
        <v>46000</v>
      </c>
      <c r="M245" s="49">
        <v>0</v>
      </c>
      <c r="N245" s="49">
        <v>392901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490</v>
      </c>
      <c r="E246" s="47">
        <v>270</v>
      </c>
      <c r="F246" s="48" t="s">
        <v>490</v>
      </c>
      <c r="G246" s="58" t="s">
        <v>492</v>
      </c>
      <c r="H246" s="49">
        <v>5290940</v>
      </c>
      <c r="I246" s="49">
        <v>5290940</v>
      </c>
      <c r="J246" s="49">
        <v>502308</v>
      </c>
      <c r="K246" s="49">
        <v>0</v>
      </c>
      <c r="L246" s="49">
        <v>90000</v>
      </c>
      <c r="M246" s="49">
        <v>0</v>
      </c>
      <c r="N246" s="49">
        <v>4698632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490</v>
      </c>
      <c r="E247" s="47">
        <v>187</v>
      </c>
      <c r="F247" s="48" t="s">
        <v>490</v>
      </c>
      <c r="G247" s="58" t="s">
        <v>493</v>
      </c>
      <c r="H247" s="49">
        <v>339200</v>
      </c>
      <c r="I247" s="49">
        <v>321200</v>
      </c>
      <c r="J247" s="49">
        <v>35500</v>
      </c>
      <c r="K247" s="49">
        <v>0</v>
      </c>
      <c r="L247" s="49">
        <v>0</v>
      </c>
      <c r="M247" s="49">
        <v>0</v>
      </c>
      <c r="N247" s="49">
        <v>285700</v>
      </c>
      <c r="O247" s="49">
        <v>18000</v>
      </c>
      <c r="P247" s="49">
        <v>18000</v>
      </c>
    </row>
    <row r="248" spans="1:16" ht="12.75">
      <c r="A248" s="46">
        <v>6</v>
      </c>
      <c r="B248" s="46">
        <v>1</v>
      </c>
      <c r="C248" s="46">
        <v>1</v>
      </c>
      <c r="D248" s="41" t="s">
        <v>490</v>
      </c>
      <c r="E248" s="47">
        <v>188</v>
      </c>
      <c r="F248" s="48" t="s">
        <v>490</v>
      </c>
      <c r="G248" s="58" t="s">
        <v>493</v>
      </c>
      <c r="H248" s="49">
        <v>2861349.93</v>
      </c>
      <c r="I248" s="49">
        <v>2861349.93</v>
      </c>
      <c r="J248" s="49">
        <v>63070</v>
      </c>
      <c r="K248" s="49">
        <v>0</v>
      </c>
      <c r="L248" s="49">
        <v>0</v>
      </c>
      <c r="M248" s="49">
        <v>0</v>
      </c>
      <c r="N248" s="49">
        <v>2798279.93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490</v>
      </c>
      <c r="E249" s="47">
        <v>186</v>
      </c>
      <c r="F249" s="48" t="s">
        <v>490</v>
      </c>
      <c r="G249" s="58" t="s">
        <v>494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6.25" customHeight="1">
      <c r="A250" s="46">
        <v>6</v>
      </c>
      <c r="B250" s="46">
        <v>4</v>
      </c>
      <c r="C250" s="46">
        <v>3</v>
      </c>
      <c r="D250" s="41" t="s">
        <v>490</v>
      </c>
      <c r="E250" s="47">
        <v>218</v>
      </c>
      <c r="F250" s="48" t="s">
        <v>490</v>
      </c>
      <c r="G250" s="58" t="s">
        <v>495</v>
      </c>
      <c r="H250" s="49">
        <v>17548.5</v>
      </c>
      <c r="I250" s="49">
        <v>17548.5</v>
      </c>
      <c r="J250" s="49">
        <v>3000</v>
      </c>
      <c r="K250" s="49">
        <v>0</v>
      </c>
      <c r="L250" s="49">
        <v>0</v>
      </c>
      <c r="M250" s="49">
        <v>0</v>
      </c>
      <c r="N250" s="49">
        <v>14548.5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490</v>
      </c>
      <c r="E251" s="47">
        <v>220</v>
      </c>
      <c r="F251" s="48" t="s">
        <v>490</v>
      </c>
      <c r="G251" s="58" t="s">
        <v>496</v>
      </c>
      <c r="H251" s="49">
        <v>108906</v>
      </c>
      <c r="I251" s="49">
        <v>108906</v>
      </c>
      <c r="J251" s="49">
        <v>54000</v>
      </c>
      <c r="K251" s="49">
        <v>0</v>
      </c>
      <c r="L251" s="49">
        <v>0</v>
      </c>
      <c r="M251" s="49">
        <v>0</v>
      </c>
      <c r="N251" s="49">
        <v>54906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490</v>
      </c>
      <c r="E252" s="47">
        <v>140</v>
      </c>
      <c r="F252" s="48" t="s">
        <v>490</v>
      </c>
      <c r="G252" s="58" t="s">
        <v>497</v>
      </c>
      <c r="H252" s="49">
        <v>75460</v>
      </c>
      <c r="I252" s="49">
        <v>75460</v>
      </c>
      <c r="J252" s="49">
        <v>34400</v>
      </c>
      <c r="K252" s="49">
        <v>0</v>
      </c>
      <c r="L252" s="49">
        <v>0</v>
      </c>
      <c r="M252" s="49">
        <v>0</v>
      </c>
      <c r="N252" s="49">
        <v>41060</v>
      </c>
      <c r="O252" s="49">
        <v>0</v>
      </c>
      <c r="P252" s="49">
        <v>0</v>
      </c>
    </row>
    <row r="253" spans="1:16" ht="12.75">
      <c r="A253" s="46">
        <v>6</v>
      </c>
      <c r="B253" s="46">
        <v>8</v>
      </c>
      <c r="C253" s="46">
        <v>1</v>
      </c>
      <c r="D253" s="41" t="s">
        <v>490</v>
      </c>
      <c r="E253" s="47">
        <v>265</v>
      </c>
      <c r="F253" s="48" t="s">
        <v>490</v>
      </c>
      <c r="G253" s="58" t="s">
        <v>498</v>
      </c>
      <c r="H253" s="49">
        <v>39642013</v>
      </c>
      <c r="I253" s="49">
        <v>33368231</v>
      </c>
      <c r="J253" s="49">
        <v>4613078</v>
      </c>
      <c r="K253" s="49">
        <v>0</v>
      </c>
      <c r="L253" s="49">
        <v>560000</v>
      </c>
      <c r="M253" s="49">
        <v>0</v>
      </c>
      <c r="N253" s="49">
        <v>28195153</v>
      </c>
      <c r="O253" s="49">
        <v>6273782</v>
      </c>
      <c r="P253" s="49">
        <v>6273782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2020-08-12T11:28:06Z</dcterms:modified>
  <cp:category/>
  <cp:version/>
  <cp:contentType/>
  <cp:contentStatus/>
</cp:coreProperties>
</file>