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<sst xmlns="http://schemas.openxmlformats.org/spreadsheetml/2006/main" count="5530" uniqueCount="500">
  <si>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</si>
  <si>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</si>
  <si>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</si>
  <si>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</si>
  <si>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</si>
  <si>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</si>
  <si>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</si>
  <si>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</si>
  <si>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</si>
  <si>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</si>
  <si>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</si>
  <si>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</si>
  <si>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</si>
  <si>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</si>
  <si>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</si>
  <si>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</si>
  <si>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</si>
  <si>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</si>
  <si>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</si>
  <si>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</si>
  <si>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</si>
  <si>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</si>
  <si>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</si>
  <si>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</si>
  <si>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</si>
  <si>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</si>
  <si>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</si>
  <si>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</si>
  <si>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</si>
  <si>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</si>
  <si>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</si>
  <si>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</si>
  <si>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</si>
  <si>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</si>
  <si>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</si>
  <si>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</si>
  <si>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</si>
  <si>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</si>
  <si>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</si>
  <si>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</si>
  <si>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</si>
  <si>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</si>
  <si>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</si>
  <si>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</si>
  <si>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</si>
  <si>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</si>
  <si>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</si>
  <si>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</si>
  <si>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</si>
  <si>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</si>
  <si>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</si>
  <si>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</si>
  <si>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</si>
  <si>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</si>
  <si>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</si>
  <si>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</si>
  <si>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</si>
  <si>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</si>
  <si>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</si>
  <si>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</si>
  <si>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</si>
  <si>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</si>
  <si>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</si>
  <si>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</si>
  <si>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</si>
  <si>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</si>
  <si>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</si>
  <si>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</si>
  <si>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</si>
  <si>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</si>
  <si>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</si>
  <si>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</si>
  <si>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</si>
  <si>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</si>
  <si>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</si>
  <si>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</si>
  <si>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</si>
  <si>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</si>
  <si>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</si>
  <si>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</si>
  <si>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</si>
  <si>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</si>
  <si>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</si>
  <si>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</si>
  <si>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</si>
  <si>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</si>
  <si>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</si>
  <si>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</si>
  <si>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</si>
  <si>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</si>
  <si>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</si>
  <si>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</si>
  <si>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</si>
  <si>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</si>
  <si>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</si>
  <si>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</si>
  <si>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</si>
  <si>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</si>
  <si>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</si>
  <si>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</si>
  <si>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</si>
  <si>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</si>
  <si>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</si>
  <si>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</si>
  <si>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</si>
  <si>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</si>
  <si>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</si>
  <si>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</si>
  <si>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</si>
  <si>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</si>
  <si>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</si>
  <si>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</si>
  <si>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</si>
  <si>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</si>
  <si>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</si>
  <si>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</si>
  <si>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</si>
  <si>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</si>
  <si>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</si>
  <si>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</si>
  <si>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</si>
  <si>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</si>
  <si>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</si>
  <si>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</si>
  <si>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</si>
  <si>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</si>
  <si>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</si>
  <si>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</si>
  <si>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</si>
  <si>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</si>
  <si>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subwencje ogółem (plan)</t>
  </si>
  <si>
    <t>275, 276, 277, 279, 292, 618</t>
  </si>
  <si>
    <t>dochody własne (wykonanie)</t>
  </si>
  <si>
    <t>12 = 11 - 13 - 14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</si>
  <si>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</si>
  <si>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</si>
  <si>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</si>
  <si>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</si>
  <si>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</si>
  <si>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</si>
  <si>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</si>
  <si>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</si>
  <si>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</si>
  <si>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</si>
  <si>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</si>
  <si>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</si>
  <si>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</si>
  <si>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</si>
  <si>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</si>
  <si>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</si>
  <si>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</si>
  <si>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</si>
  <si>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</si>
  <si>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</si>
  <si>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</si>
  <si>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</si>
  <si>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</si>
  <si>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</si>
  <si>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</si>
  <si>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</si>
  <si>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</si>
  <si>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</si>
  <si>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</si>
  <si>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</si>
  <si>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</si>
  <si>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</si>
  <si>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</si>
  <si>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</si>
  <si>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</si>
  <si>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</si>
  <si>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</si>
  <si>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</si>
  <si>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</si>
  <si>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</si>
  <si>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</si>
  <si>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</si>
  <si>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</si>
  <si>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</si>
  <si>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</si>
  <si>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</si>
  <si>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</si>
  <si>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</si>
  <si>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</si>
  <si>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</si>
  <si>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</si>
  <si>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</si>
  <si>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</si>
  <si>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</si>
  <si>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</si>
  <si>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</si>
  <si>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</si>
  <si>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</si>
  <si>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</si>
  <si>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</si>
  <si>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</si>
  <si>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</si>
  <si>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</si>
  <si>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</si>
  <si>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</si>
  <si>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</si>
  <si>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</si>
  <si>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</si>
  <si>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</si>
  <si>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</si>
  <si>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</si>
  <si>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</si>
  <si>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</si>
  <si>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</si>
  <si>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</si>
  <si>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</si>
  <si>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</si>
  <si>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</si>
  <si>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</si>
  <si>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</si>
  <si>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</si>
  <si>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</si>
  <si>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</si>
  <si>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</si>
  <si>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</si>
  <si>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</si>
  <si>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</si>
  <si>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</si>
  <si>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</si>
  <si>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</si>
  <si>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</si>
  <si>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</si>
  <si>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</si>
  <si>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</si>
  <si>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</si>
  <si>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</si>
  <si>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</si>
  <si>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</si>
  <si>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</si>
  <si>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</si>
  <si>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</si>
  <si>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</si>
  <si>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</si>
  <si>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</si>
  <si>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</si>
  <si>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</si>
  <si>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</si>
  <si>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</si>
  <si>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</si>
  <si>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</si>
  <si>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</si>
  <si>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</si>
  <si>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</si>
  <si>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</si>
  <si>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</si>
  <si>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</si>
  <si>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</si>
  <si>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</si>
  <si>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</si>
  <si>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</si>
  <si>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</si>
  <si>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</si>
  <si>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</si>
  <si>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</si>
  <si>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</si>
  <si>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</si>
  <si>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</si>
  <si>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</si>
  <si>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</si>
  <si>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</si>
  <si>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dotacje i środki o charakterze celowym</t>
  </si>
  <si>
    <t>dotacje i środki o charakterze celowym ogółem (plan)</t>
  </si>
  <si>
    <t>dotacje i środki o charakterze celowym ogółem (wykonanie)</t>
  </si>
  <si>
    <t>200, 201, 202, 203, 204, 205, 206, 207, 208, 210, 211, 212, 213, 216, 217, 218, 221, 222, 223, 231, 232, 233, 238, 244, 246, 253, 269, 270, 271, 273, 278, 287, 288, 290, 609, 610, 620, 625, 626, 628, 629, 630, 631, 632, 633, 634, 635, 637, 638, 639, 641, 642, 643, 644, 645, 651, 652, 653, 656, 661, 662, 663, 664, 665, 670, 671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</si>
  <si>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</si>
  <si>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</si>
  <si>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</si>
  <si>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</si>
  <si>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</si>
  <si>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</si>
  <si>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</si>
  <si>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</si>
  <si>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</si>
  <si>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</si>
  <si>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</si>
  <si>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</si>
  <si>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</si>
  <si>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</si>
  <si>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</si>
  <si>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</si>
  <si>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</si>
  <si>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</si>
  <si>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</si>
  <si>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</si>
  <si>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</si>
  <si>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</si>
  <si>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</si>
  <si>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</si>
  <si>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</si>
  <si>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</si>
  <si>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</si>
  <si>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</si>
  <si>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</si>
  <si>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</si>
  <si>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</si>
  <si>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</si>
  <si>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</si>
  <si>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</si>
  <si>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</si>
  <si>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</si>
  <si>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</si>
  <si>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</si>
  <si>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</si>
  <si>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</si>
  <si>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</si>
  <si>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</si>
  <si>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</si>
  <si>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</si>
  <si>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</si>
  <si>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</si>
  <si>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</si>
  <si>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</si>
  <si>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</si>
  <si>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</si>
  <si>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</si>
  <si>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</si>
  <si>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</si>
  <si>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</si>
  <si>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</si>
  <si>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</si>
  <si>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</si>
  <si>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</si>
  <si>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</si>
  <si>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</si>
  <si>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</si>
  <si>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</si>
  <si>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</si>
  <si>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</si>
  <si>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</si>
  <si>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</si>
  <si>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</si>
  <si>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</si>
  <si>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</si>
  <si>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</si>
  <si>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</si>
  <si>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</si>
  <si>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</si>
  <si>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</si>
  <si>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</si>
  <si>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</si>
  <si>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</si>
  <si>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</si>
  <si>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</si>
  <si>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</si>
  <si>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</si>
  <si>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</si>
  <si>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</si>
  <si>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</si>
  <si>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</si>
  <si>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</si>
  <si>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</si>
  <si>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</si>
  <si>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</si>
  <si>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</si>
  <si>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</si>
  <si>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</si>
  <si>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</si>
  <si>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</si>
  <si>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</si>
  <si>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</si>
  <si>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</si>
  <si>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</si>
  <si>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</si>
  <si>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</si>
  <si>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</si>
  <si>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</si>
  <si>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</si>
  <si>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</si>
  <si>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</si>
  <si>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</si>
  <si>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</si>
  <si>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</si>
  <si>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</si>
  <si>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</si>
  <si>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</si>
  <si>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</si>
  <si>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</si>
  <si>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</si>
  <si>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</si>
  <si>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</si>
  <si>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</si>
  <si>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</si>
  <si>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</si>
  <si>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</si>
  <si>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</si>
  <si>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</si>
  <si>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</si>
  <si>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</si>
  <si>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</si>
  <si>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</si>
  <si>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</si>
  <si>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</si>
  <si>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</si>
  <si>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</si>
  <si>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</si>
  <si>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</si>
  <si>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</si>
  <si>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</si>
  <si>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</si>
  <si>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</si>
  <si>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</si>
  <si>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</si>
  <si>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</si>
  <si>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</si>
  <si>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</si>
  <si>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</si>
  <si>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</si>
  <si>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</si>
  <si>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</si>
  <si>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</si>
  <si>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</si>
  <si>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</si>
  <si>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</si>
  <si>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</si>
  <si>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</si>
  <si>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</si>
  <si>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</si>
  <si>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</si>
  <si>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</si>
  <si>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</si>
  <si>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</si>
  <si>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</si>
  <si>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</si>
  <si>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</si>
  <si>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</si>
  <si>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</si>
  <si>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</si>
  <si>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</si>
  <si>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</si>
  <si>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</si>
  <si>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</si>
  <si>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</si>
  <si>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</si>
  <si>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</si>
  <si>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</si>
  <si>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</si>
  <si>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</si>
  <si>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</si>
  <si>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</si>
  <si>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</si>
  <si>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</si>
  <si>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</si>
  <si>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</si>
  <si>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</si>
  <si>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</si>
  <si>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</si>
  <si>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</si>
  <si>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</si>
  <si>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</si>
  <si>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</si>
  <si>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</si>
  <si>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</si>
  <si>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</si>
  <si>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</si>
  <si>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</si>
  <si>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</si>
  <si>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</si>
  <si>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</si>
  <si>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</si>
  <si>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</si>
  <si>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</si>
  <si>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</si>
  <si>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</si>
  <si>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</si>
  <si>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</si>
  <si>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</si>
  <si>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</si>
  <si>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</si>
  <si>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</si>
  <si>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</si>
  <si>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</si>
  <si>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</si>
  <si>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</si>
  <si>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</si>
  <si>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</si>
  <si>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</si>
  <si>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</si>
  <si>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</si>
  <si>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</si>
  <si>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</si>
  <si>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</si>
  <si>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</si>
  <si>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</si>
  <si>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</si>
  <si>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</si>
  <si>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</si>
  <si>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</si>
  <si>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</si>
  <si>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</si>
  <si>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</si>
  <si>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</si>
  <si>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</si>
  <si>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Powiatowo-Gminny Związek Komunikacyjny Ziemi Kraśnickiej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</si>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</sst>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31" fillId="0" borderId="28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31" xfId="89" applyFont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21" fillId="0" borderId="0" xfId="89" applyFont="1" applyBorder="1" applyAlignment="1">
      <alignment horizontal="center" vertical="center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30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8.25" customHeight="1">
      <c r="A2" s="25" t="s">
        <v>48</v>
      </c>
      <c r="B2" s="125" t="s">
        <v>49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5" ht="24" customHeight="1">
      <c r="A3" s="26">
        <v>1</v>
      </c>
      <c r="B3" s="123" t="str">
        <f>"Tabela 1. Podstawowe informacje o wykonaniu budżetu jst  wg stanu na koniec "&amp;kwartal&amp;" kwartału "&amp;rok&amp;" roku."</f>
        <v>Tabela 1. Podstawowe informacje o wykonaniu budżetu jst  wg stanu na koniec 4 kwartału 2022 roku.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4" customHeight="1">
      <c r="A4" s="26">
        <v>2</v>
      </c>
      <c r="B4" s="123" t="str">
        <f>"Tabela 2. Wynik operacyjny budżetów jst  wg stanu na koniec  "&amp;kwartal&amp;" kwartału "&amp;rok&amp;" roku."</f>
        <v>Tabela 2. Wynik operacyjny budżetów jst  wg stanu na koniec  4 kwartału 2022 roku.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24" customHeight="1">
      <c r="A5" s="26">
        <v>3</v>
      </c>
      <c r="B5" s="120" t="str">
        <f>"Tabela 3. Przychody budżetów jst wg stanu na koniec "&amp;kwartal&amp;" kwartału "&amp;rok&amp;" roku."</f>
        <v>Tabela 3. Przychody budżetów jst wg stanu na koniec 4 kwartału 2022 roku.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1:15" ht="24" customHeight="1">
      <c r="A6" s="26">
        <v>4</v>
      </c>
      <c r="B6" s="120" t="str">
        <f>"Tabela 4. Rozchody budżetów jst wg stanu na koniec  "&amp;kwartal&amp;" kwartału "&amp;rok&amp;" roku."</f>
        <v>Tabela 4. Rozchody budżetów jst wg stanu na koniec  4 kwartału 2022 roku.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1:15" ht="24" customHeight="1">
      <c r="A7" s="26">
        <v>5</v>
      </c>
      <c r="B7" s="120" t="str">
        <f>"Tabela 5. Zadłużenie budżetów jst wg stanu na koniec  "&amp;kwartal&amp;" kwartału "&amp;rok&amp;" roku."</f>
        <v>Tabela 5. Zadłużenie budżetów jst wg stanu na koniec  4 kwartału 2022 roku.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4" customHeight="1">
      <c r="A8" s="26">
        <v>6</v>
      </c>
      <c r="B8" s="123" t="str">
        <f>"Tabela 6. Dochody ogółem budżetów jst wg stanu na koniec "&amp;kwartal&amp;" kwartału "&amp;rok&amp;" roku."</f>
        <v>Tabela 6. Dochody ogółem budżetów jst wg stanu na koniec 4 kwartału 2022 roku.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4" customHeight="1">
      <c r="A9" s="26">
        <v>7</v>
      </c>
      <c r="B9" s="120" t="str">
        <f>"Tabela 7. Planowane wydatki budżetowe jst wg stanu na koniec  "&amp;kwartal&amp;" kwartału "&amp;rok&amp;" roku."</f>
        <v>Tabela 7. Planowane wydatki budżetowe jst wg stanu na koniec  4 kwartału 2022 roku.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24" customHeight="1">
      <c r="A10" s="26">
        <v>8</v>
      </c>
      <c r="B10" s="123" t="str">
        <f>"Tabela 8. Wykonane wydatki budżetowe jst wg stanu na koniec  "&amp;kwartal&amp;" kwartału "&amp;rok&amp;" roku."</f>
        <v>Tabela 8. Wykonane wydatki budżetowe jst wg stanu na koniec  4 kwartału 2022 roku.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4" customHeight="1">
      <c r="A11" s="26">
        <v>9</v>
      </c>
      <c r="B11" s="123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2022 roku.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24" customHeight="1">
      <c r="A12" s="26">
        <v>10</v>
      </c>
      <c r="B12" s="123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2022 roku.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4" spans="1:2" ht="12.75">
      <c r="A14" s="37" t="s">
        <v>51</v>
      </c>
      <c r="B14" s="59">
        <f>2022</f>
        <v>2022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119" t="str">
        <f>"Apr 12 2023 12:00AM"</f>
        <v>Apr 12 2023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2" sqref="L52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2022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79" t="s">
        <v>56</v>
      </c>
      <c r="G4" s="179"/>
      <c r="H4" s="164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50"/>
      <c r="B5" s="150"/>
      <c r="C5" s="150"/>
      <c r="D5" s="150"/>
      <c r="E5" s="150"/>
      <c r="F5" s="179"/>
      <c r="G5" s="179"/>
      <c r="H5" s="164"/>
      <c r="I5" s="164" t="s">
        <v>37</v>
      </c>
      <c r="J5" s="151" t="s">
        <v>15</v>
      </c>
      <c r="K5" s="151"/>
      <c r="L5" s="151"/>
      <c r="M5" s="151"/>
      <c r="N5" s="151"/>
      <c r="O5" s="177" t="s">
        <v>38</v>
      </c>
      <c r="P5" s="50" t="s">
        <v>25</v>
      </c>
    </row>
    <row r="6" spans="1:16" s="19" customFormat="1" ht="16.5" customHeight="1">
      <c r="A6" s="150"/>
      <c r="B6" s="150"/>
      <c r="C6" s="150"/>
      <c r="D6" s="150"/>
      <c r="E6" s="150"/>
      <c r="F6" s="179"/>
      <c r="G6" s="179"/>
      <c r="H6" s="164"/>
      <c r="I6" s="164"/>
      <c r="J6" s="154" t="s">
        <v>39</v>
      </c>
      <c r="K6" s="154" t="s">
        <v>34</v>
      </c>
      <c r="L6" s="154" t="s">
        <v>40</v>
      </c>
      <c r="M6" s="154" t="s">
        <v>41</v>
      </c>
      <c r="N6" s="154" t="s">
        <v>42</v>
      </c>
      <c r="O6" s="177"/>
      <c r="P6" s="178" t="s">
        <v>43</v>
      </c>
    </row>
    <row r="7" spans="1:16" s="19" customFormat="1" ht="34.5" customHeight="1">
      <c r="A7" s="150"/>
      <c r="B7" s="150"/>
      <c r="C7" s="150"/>
      <c r="D7" s="150"/>
      <c r="E7" s="150"/>
      <c r="F7" s="179"/>
      <c r="G7" s="179"/>
      <c r="H7" s="164"/>
      <c r="I7" s="164"/>
      <c r="J7" s="154"/>
      <c r="K7" s="154"/>
      <c r="L7" s="154"/>
      <c r="M7" s="154"/>
      <c r="N7" s="154"/>
      <c r="O7" s="177"/>
      <c r="P7" s="178"/>
    </row>
    <row r="8" spans="1:16" s="19" customFormat="1" ht="34.5" customHeight="1">
      <c r="A8" s="150"/>
      <c r="B8" s="150"/>
      <c r="C8" s="150"/>
      <c r="D8" s="150"/>
      <c r="E8" s="150"/>
      <c r="F8" s="179"/>
      <c r="G8" s="179"/>
      <c r="H8" s="164"/>
      <c r="I8" s="164"/>
      <c r="J8" s="154"/>
      <c r="K8" s="154"/>
      <c r="L8" s="154"/>
      <c r="M8" s="154"/>
      <c r="N8" s="154"/>
      <c r="O8" s="177"/>
      <c r="P8" s="178"/>
    </row>
    <row r="9" spans="1:16" s="19" customFormat="1" ht="16.5" customHeight="1">
      <c r="A9" s="150"/>
      <c r="B9" s="150"/>
      <c r="C9" s="150"/>
      <c r="D9" s="150"/>
      <c r="E9" s="150"/>
      <c r="F9" s="150"/>
      <c r="G9" s="150"/>
      <c r="H9" s="164" t="s">
        <v>35</v>
      </c>
      <c r="I9" s="164"/>
      <c r="J9" s="164"/>
      <c r="K9" s="164"/>
      <c r="L9" s="164"/>
      <c r="M9" s="164"/>
      <c r="N9" s="164"/>
      <c r="O9" s="164"/>
      <c r="P9" s="16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268</v>
      </c>
      <c r="G11" s="56" t="s">
        <v>269</v>
      </c>
      <c r="H11" s="33">
        <v>155023351.03</v>
      </c>
      <c r="I11" s="33">
        <v>124308736.54</v>
      </c>
      <c r="J11" s="33">
        <v>48190244.57</v>
      </c>
      <c r="K11" s="33">
        <v>18696289.48</v>
      </c>
      <c r="L11" s="33">
        <v>1440976.58</v>
      </c>
      <c r="M11" s="33">
        <v>0</v>
      </c>
      <c r="N11" s="33">
        <v>55981225.91</v>
      </c>
      <c r="O11" s="33">
        <v>30714614.49</v>
      </c>
      <c r="P11" s="33">
        <v>29422114.49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268</v>
      </c>
      <c r="G12" s="56" t="s">
        <v>270</v>
      </c>
      <c r="H12" s="33">
        <v>78831706.98</v>
      </c>
      <c r="I12" s="33">
        <v>75251071.54</v>
      </c>
      <c r="J12" s="33">
        <v>34084365.5</v>
      </c>
      <c r="K12" s="33">
        <v>2372469.41</v>
      </c>
      <c r="L12" s="33">
        <v>2954428.43</v>
      </c>
      <c r="M12" s="33">
        <v>0</v>
      </c>
      <c r="N12" s="33">
        <v>35839808.2</v>
      </c>
      <c r="O12" s="33">
        <v>3580635.44</v>
      </c>
      <c r="P12" s="33">
        <v>3204635.44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268</v>
      </c>
      <c r="G13" s="56" t="s">
        <v>271</v>
      </c>
      <c r="H13" s="33">
        <v>112419140.47</v>
      </c>
      <c r="I13" s="33">
        <v>90143102.25</v>
      </c>
      <c r="J13" s="33">
        <v>36935423.55</v>
      </c>
      <c r="K13" s="33">
        <v>8318142.93</v>
      </c>
      <c r="L13" s="33">
        <v>2062005.86</v>
      </c>
      <c r="M13" s="33">
        <v>0</v>
      </c>
      <c r="N13" s="33">
        <v>42827529.91</v>
      </c>
      <c r="O13" s="33">
        <v>22276038.22</v>
      </c>
      <c r="P13" s="33">
        <v>19276038.22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268</v>
      </c>
      <c r="G14" s="56" t="s">
        <v>272</v>
      </c>
      <c r="H14" s="33">
        <v>99221315.98</v>
      </c>
      <c r="I14" s="33">
        <v>87684980.45</v>
      </c>
      <c r="J14" s="33">
        <v>37501326.46</v>
      </c>
      <c r="K14" s="33">
        <v>5645062.26</v>
      </c>
      <c r="L14" s="33">
        <v>830402.94</v>
      </c>
      <c r="M14" s="33">
        <v>0</v>
      </c>
      <c r="N14" s="33">
        <v>43708188.79</v>
      </c>
      <c r="O14" s="33">
        <v>11536335.53</v>
      </c>
      <c r="P14" s="33">
        <v>8348516.18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268</v>
      </c>
      <c r="G15" s="56" t="s">
        <v>273</v>
      </c>
      <c r="H15" s="33">
        <v>175601689.23</v>
      </c>
      <c r="I15" s="33">
        <v>143638160.37</v>
      </c>
      <c r="J15" s="33">
        <v>53678497.9</v>
      </c>
      <c r="K15" s="33">
        <v>10276535.53</v>
      </c>
      <c r="L15" s="33">
        <v>2354148.16</v>
      </c>
      <c r="M15" s="33">
        <v>0</v>
      </c>
      <c r="N15" s="33">
        <v>77328978.78</v>
      </c>
      <c r="O15" s="33">
        <v>31963528.86</v>
      </c>
      <c r="P15" s="33">
        <v>28963528.86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268</v>
      </c>
      <c r="G16" s="56" t="s">
        <v>274</v>
      </c>
      <c r="H16" s="33">
        <v>108730187.82</v>
      </c>
      <c r="I16" s="33">
        <v>97517373.07</v>
      </c>
      <c r="J16" s="33">
        <v>48390484.27</v>
      </c>
      <c r="K16" s="33">
        <v>8450327.09</v>
      </c>
      <c r="L16" s="33">
        <v>1502483.87</v>
      </c>
      <c r="M16" s="33">
        <v>0</v>
      </c>
      <c r="N16" s="33">
        <v>39174077.84</v>
      </c>
      <c r="O16" s="33">
        <v>11212814.75</v>
      </c>
      <c r="P16" s="33">
        <v>11212814.75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268</v>
      </c>
      <c r="G17" s="56" t="s">
        <v>275</v>
      </c>
      <c r="H17" s="33">
        <v>153273480.27</v>
      </c>
      <c r="I17" s="33">
        <v>141068683.28</v>
      </c>
      <c r="J17" s="33">
        <v>60889522.31</v>
      </c>
      <c r="K17" s="33">
        <v>13116528.75</v>
      </c>
      <c r="L17" s="33">
        <v>915859.97</v>
      </c>
      <c r="M17" s="33">
        <v>0</v>
      </c>
      <c r="N17" s="33">
        <v>66146772.25</v>
      </c>
      <c r="O17" s="33">
        <v>12204796.99</v>
      </c>
      <c r="P17" s="33">
        <v>8999406.99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268</v>
      </c>
      <c r="G18" s="56" t="s">
        <v>276</v>
      </c>
      <c r="H18" s="33">
        <v>96607090.14</v>
      </c>
      <c r="I18" s="33">
        <v>83400490.29</v>
      </c>
      <c r="J18" s="33">
        <v>36062931.18</v>
      </c>
      <c r="K18" s="33">
        <v>4945291.72</v>
      </c>
      <c r="L18" s="33">
        <v>1616985.99</v>
      </c>
      <c r="M18" s="33">
        <v>0</v>
      </c>
      <c r="N18" s="33">
        <v>40775281.4</v>
      </c>
      <c r="O18" s="33">
        <v>13206599.85</v>
      </c>
      <c r="P18" s="33">
        <v>10206599.85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268</v>
      </c>
      <c r="G19" s="56" t="s">
        <v>277</v>
      </c>
      <c r="H19" s="33">
        <v>314312381.51</v>
      </c>
      <c r="I19" s="33">
        <v>276427899.38</v>
      </c>
      <c r="J19" s="33">
        <v>115012952.63</v>
      </c>
      <c r="K19" s="33">
        <v>22131346.64</v>
      </c>
      <c r="L19" s="33">
        <v>8998194.56</v>
      </c>
      <c r="M19" s="33">
        <v>0</v>
      </c>
      <c r="N19" s="33">
        <v>130285405.55</v>
      </c>
      <c r="O19" s="33">
        <v>37884482.13</v>
      </c>
      <c r="P19" s="33">
        <v>37884482.13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268</v>
      </c>
      <c r="G20" s="56" t="s">
        <v>278</v>
      </c>
      <c r="H20" s="33">
        <v>94589061.07</v>
      </c>
      <c r="I20" s="33">
        <v>74135968.46</v>
      </c>
      <c r="J20" s="33">
        <v>30818807.9</v>
      </c>
      <c r="K20" s="33">
        <v>7549122.38</v>
      </c>
      <c r="L20" s="33">
        <v>560900.42</v>
      </c>
      <c r="M20" s="33">
        <v>0</v>
      </c>
      <c r="N20" s="33">
        <v>35207137.76</v>
      </c>
      <c r="O20" s="33">
        <v>20453092.61</v>
      </c>
      <c r="P20" s="33">
        <v>20453092.61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268</v>
      </c>
      <c r="G21" s="56" t="s">
        <v>279</v>
      </c>
      <c r="H21" s="33">
        <v>27162643.28</v>
      </c>
      <c r="I21" s="33">
        <v>24313779.84</v>
      </c>
      <c r="J21" s="33">
        <v>9752092.04</v>
      </c>
      <c r="K21" s="33">
        <v>943784</v>
      </c>
      <c r="L21" s="33">
        <v>740142.61</v>
      </c>
      <c r="M21" s="33">
        <v>0</v>
      </c>
      <c r="N21" s="33">
        <v>12877761.19</v>
      </c>
      <c r="O21" s="33">
        <v>2848863.44</v>
      </c>
      <c r="P21" s="33">
        <v>2848863.44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268</v>
      </c>
      <c r="G22" s="56" t="s">
        <v>280</v>
      </c>
      <c r="H22" s="33">
        <v>19513832.51</v>
      </c>
      <c r="I22" s="33">
        <v>14448675.51</v>
      </c>
      <c r="J22" s="33">
        <v>6652686.6</v>
      </c>
      <c r="K22" s="33">
        <v>552950</v>
      </c>
      <c r="L22" s="33">
        <v>48196.66</v>
      </c>
      <c r="M22" s="33">
        <v>0</v>
      </c>
      <c r="N22" s="33">
        <v>7194842.25</v>
      </c>
      <c r="O22" s="33">
        <v>5065157</v>
      </c>
      <c r="P22" s="33">
        <v>5065157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268</v>
      </c>
      <c r="G23" s="56" t="s">
        <v>281</v>
      </c>
      <c r="H23" s="33">
        <v>212081716.38</v>
      </c>
      <c r="I23" s="33">
        <v>180374743.39</v>
      </c>
      <c r="J23" s="33">
        <v>68461562.16</v>
      </c>
      <c r="K23" s="33">
        <v>15204220.18</v>
      </c>
      <c r="L23" s="33">
        <v>3146837.56</v>
      </c>
      <c r="M23" s="33">
        <v>0</v>
      </c>
      <c r="N23" s="33">
        <v>93562123.49</v>
      </c>
      <c r="O23" s="33">
        <v>31706972.99</v>
      </c>
      <c r="P23" s="33">
        <v>30206972.99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268</v>
      </c>
      <c r="G24" s="56" t="s">
        <v>282</v>
      </c>
      <c r="H24" s="33">
        <v>40388284.87</v>
      </c>
      <c r="I24" s="33">
        <v>27033129.29</v>
      </c>
      <c r="J24" s="33">
        <v>9671508.96</v>
      </c>
      <c r="K24" s="33">
        <v>1481994.84</v>
      </c>
      <c r="L24" s="33">
        <v>582796.85</v>
      </c>
      <c r="M24" s="33">
        <v>0</v>
      </c>
      <c r="N24" s="33">
        <v>15296828.64</v>
      </c>
      <c r="O24" s="33">
        <v>13355155.58</v>
      </c>
      <c r="P24" s="33">
        <v>10355155.58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268</v>
      </c>
      <c r="G25" s="56" t="s">
        <v>283</v>
      </c>
      <c r="H25" s="33">
        <v>118949309.76</v>
      </c>
      <c r="I25" s="33">
        <v>103053401.36</v>
      </c>
      <c r="J25" s="33">
        <v>43902502.44</v>
      </c>
      <c r="K25" s="33">
        <v>11460066.85</v>
      </c>
      <c r="L25" s="33">
        <v>1299670.58</v>
      </c>
      <c r="M25" s="33">
        <v>0</v>
      </c>
      <c r="N25" s="33">
        <v>46391161.49</v>
      </c>
      <c r="O25" s="33">
        <v>15895908.4</v>
      </c>
      <c r="P25" s="33">
        <v>12895908.4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268</v>
      </c>
      <c r="G26" s="56" t="s">
        <v>284</v>
      </c>
      <c r="H26" s="33">
        <v>69027488.76</v>
      </c>
      <c r="I26" s="33">
        <v>61998561.35</v>
      </c>
      <c r="J26" s="33">
        <v>30108401.44</v>
      </c>
      <c r="K26" s="33">
        <v>4207474.26</v>
      </c>
      <c r="L26" s="33">
        <v>1026514.86</v>
      </c>
      <c r="M26" s="33">
        <v>0</v>
      </c>
      <c r="N26" s="33">
        <v>26656170.79</v>
      </c>
      <c r="O26" s="33">
        <v>7028927.41</v>
      </c>
      <c r="P26" s="33">
        <v>4028927.41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268</v>
      </c>
      <c r="G27" s="56" t="s">
        <v>285</v>
      </c>
      <c r="H27" s="33">
        <v>21883368.55</v>
      </c>
      <c r="I27" s="33">
        <v>20146223.97</v>
      </c>
      <c r="J27" s="33">
        <v>8268307.16</v>
      </c>
      <c r="K27" s="33">
        <v>288254.39</v>
      </c>
      <c r="L27" s="33">
        <v>10684.94</v>
      </c>
      <c r="M27" s="33">
        <v>0</v>
      </c>
      <c r="N27" s="33">
        <v>11578977.48</v>
      </c>
      <c r="O27" s="33">
        <v>1737144.58</v>
      </c>
      <c r="P27" s="33">
        <v>1737144.58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268</v>
      </c>
      <c r="G28" s="56" t="s">
        <v>286</v>
      </c>
      <c r="H28" s="33">
        <v>39296824.2</v>
      </c>
      <c r="I28" s="33">
        <v>32143794.55</v>
      </c>
      <c r="J28" s="33">
        <v>12699982.89</v>
      </c>
      <c r="K28" s="33">
        <v>946489.1</v>
      </c>
      <c r="L28" s="33">
        <v>270213.83</v>
      </c>
      <c r="M28" s="33">
        <v>0</v>
      </c>
      <c r="N28" s="33">
        <v>18227108.73</v>
      </c>
      <c r="O28" s="33">
        <v>7153029.65</v>
      </c>
      <c r="P28" s="33">
        <v>6803029.65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268</v>
      </c>
      <c r="G29" s="56" t="s">
        <v>286</v>
      </c>
      <c r="H29" s="33">
        <v>27891270</v>
      </c>
      <c r="I29" s="33">
        <v>22018195.26</v>
      </c>
      <c r="J29" s="33">
        <v>8390434.95</v>
      </c>
      <c r="K29" s="33">
        <v>583894</v>
      </c>
      <c r="L29" s="33">
        <v>150992.4</v>
      </c>
      <c r="M29" s="33">
        <v>0</v>
      </c>
      <c r="N29" s="33">
        <v>12892873.91</v>
      </c>
      <c r="O29" s="33">
        <v>5873074.74</v>
      </c>
      <c r="P29" s="33">
        <v>5873074.74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268</v>
      </c>
      <c r="G30" s="56" t="s">
        <v>287</v>
      </c>
      <c r="H30" s="33">
        <v>20081723.79</v>
      </c>
      <c r="I30" s="33">
        <v>17218031.42</v>
      </c>
      <c r="J30" s="33">
        <v>6351410.59</v>
      </c>
      <c r="K30" s="33">
        <v>1228271.89</v>
      </c>
      <c r="L30" s="33">
        <v>0</v>
      </c>
      <c r="M30" s="33">
        <v>0</v>
      </c>
      <c r="N30" s="33">
        <v>9638348.94</v>
      </c>
      <c r="O30" s="33">
        <v>2863692.37</v>
      </c>
      <c r="P30" s="33">
        <v>2863692.37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268</v>
      </c>
      <c r="G31" s="56" t="s">
        <v>288</v>
      </c>
      <c r="H31" s="33">
        <v>31324388.09</v>
      </c>
      <c r="I31" s="33">
        <v>19609912.29</v>
      </c>
      <c r="J31" s="33">
        <v>7730539.58</v>
      </c>
      <c r="K31" s="33">
        <v>800559.07</v>
      </c>
      <c r="L31" s="33">
        <v>1021.97</v>
      </c>
      <c r="M31" s="33">
        <v>0</v>
      </c>
      <c r="N31" s="33">
        <v>11077791.67</v>
      </c>
      <c r="O31" s="33">
        <v>11714475.8</v>
      </c>
      <c r="P31" s="33">
        <v>11714475.8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268</v>
      </c>
      <c r="G32" s="56" t="s">
        <v>289</v>
      </c>
      <c r="H32" s="33">
        <v>22713950.32</v>
      </c>
      <c r="I32" s="33">
        <v>15973175.02</v>
      </c>
      <c r="J32" s="33">
        <v>6459947.68</v>
      </c>
      <c r="K32" s="33">
        <v>661506.78</v>
      </c>
      <c r="L32" s="33">
        <v>369131.31</v>
      </c>
      <c r="M32" s="33">
        <v>0</v>
      </c>
      <c r="N32" s="33">
        <v>8482589.25</v>
      </c>
      <c r="O32" s="33">
        <v>6740775.3</v>
      </c>
      <c r="P32" s="33">
        <v>6740775.3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268</v>
      </c>
      <c r="G33" s="56" t="s">
        <v>290</v>
      </c>
      <c r="H33" s="33">
        <v>21011380.33</v>
      </c>
      <c r="I33" s="33">
        <v>17336653.98</v>
      </c>
      <c r="J33" s="33">
        <v>6981430.02</v>
      </c>
      <c r="K33" s="33">
        <v>489783.73</v>
      </c>
      <c r="L33" s="33">
        <v>329813.56</v>
      </c>
      <c r="M33" s="33">
        <v>0</v>
      </c>
      <c r="N33" s="33">
        <v>9535626.67</v>
      </c>
      <c r="O33" s="33">
        <v>3674726.35</v>
      </c>
      <c r="P33" s="33">
        <v>3674726.35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268</v>
      </c>
      <c r="G34" s="56" t="s">
        <v>291</v>
      </c>
      <c r="H34" s="33">
        <v>83481901.55</v>
      </c>
      <c r="I34" s="33">
        <v>71286978.88</v>
      </c>
      <c r="J34" s="33">
        <v>23582299.95</v>
      </c>
      <c r="K34" s="33">
        <v>4358843.48</v>
      </c>
      <c r="L34" s="33">
        <v>99411.7</v>
      </c>
      <c r="M34" s="33">
        <v>0</v>
      </c>
      <c r="N34" s="33">
        <v>43246423.75</v>
      </c>
      <c r="O34" s="33">
        <v>12194922.67</v>
      </c>
      <c r="P34" s="33">
        <v>8708972.67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268</v>
      </c>
      <c r="G35" s="56" t="s">
        <v>292</v>
      </c>
      <c r="H35" s="33">
        <v>19969536.8</v>
      </c>
      <c r="I35" s="33">
        <v>15365721.04</v>
      </c>
      <c r="J35" s="33">
        <v>5689718.47</v>
      </c>
      <c r="K35" s="33">
        <v>394166.79</v>
      </c>
      <c r="L35" s="33">
        <v>104340.98</v>
      </c>
      <c r="M35" s="33">
        <v>0</v>
      </c>
      <c r="N35" s="33">
        <v>9177494.8</v>
      </c>
      <c r="O35" s="33">
        <v>4603815.76</v>
      </c>
      <c r="P35" s="33">
        <v>4603815.76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268</v>
      </c>
      <c r="G36" s="56" t="s">
        <v>269</v>
      </c>
      <c r="H36" s="33">
        <v>84282587.69</v>
      </c>
      <c r="I36" s="33">
        <v>72075156.07</v>
      </c>
      <c r="J36" s="33">
        <v>21082843.5</v>
      </c>
      <c r="K36" s="33">
        <v>11895091.56</v>
      </c>
      <c r="L36" s="33">
        <v>579207.05</v>
      </c>
      <c r="M36" s="33">
        <v>0</v>
      </c>
      <c r="N36" s="33">
        <v>38518013.96</v>
      </c>
      <c r="O36" s="33">
        <v>12207431.62</v>
      </c>
      <c r="P36" s="33">
        <v>12207431.62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268</v>
      </c>
      <c r="G37" s="56" t="s">
        <v>293</v>
      </c>
      <c r="H37" s="33">
        <v>26485081.36</v>
      </c>
      <c r="I37" s="33">
        <v>20492252.85</v>
      </c>
      <c r="J37" s="33">
        <v>7955019.6</v>
      </c>
      <c r="K37" s="33">
        <v>1120431.7</v>
      </c>
      <c r="L37" s="33">
        <v>559763.15</v>
      </c>
      <c r="M37" s="33">
        <v>0</v>
      </c>
      <c r="N37" s="33">
        <v>10857038.4</v>
      </c>
      <c r="O37" s="33">
        <v>5992828.51</v>
      </c>
      <c r="P37" s="33">
        <v>5992828.51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268</v>
      </c>
      <c r="G38" s="56" t="s">
        <v>294</v>
      </c>
      <c r="H38" s="33">
        <v>43074866.93</v>
      </c>
      <c r="I38" s="33">
        <v>34795614.45</v>
      </c>
      <c r="J38" s="33">
        <v>13104117.18</v>
      </c>
      <c r="K38" s="33">
        <v>890319.61</v>
      </c>
      <c r="L38" s="33">
        <v>459460.96</v>
      </c>
      <c r="M38" s="33">
        <v>0</v>
      </c>
      <c r="N38" s="33">
        <v>20341716.7</v>
      </c>
      <c r="O38" s="33">
        <v>8279252.48</v>
      </c>
      <c r="P38" s="33">
        <v>8279252.48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268</v>
      </c>
      <c r="G39" s="56" t="s">
        <v>295</v>
      </c>
      <c r="H39" s="33">
        <v>25528340.72</v>
      </c>
      <c r="I39" s="33">
        <v>19345518.42</v>
      </c>
      <c r="J39" s="33">
        <v>6989097.36</v>
      </c>
      <c r="K39" s="33">
        <v>419688.6</v>
      </c>
      <c r="L39" s="33">
        <v>254281.8</v>
      </c>
      <c r="M39" s="33">
        <v>0</v>
      </c>
      <c r="N39" s="33">
        <v>11682450.66</v>
      </c>
      <c r="O39" s="33">
        <v>6182822.3</v>
      </c>
      <c r="P39" s="33">
        <v>6182822.3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268</v>
      </c>
      <c r="G40" s="56" t="s">
        <v>296</v>
      </c>
      <c r="H40" s="33">
        <v>93600857.21</v>
      </c>
      <c r="I40" s="33">
        <v>74074031.82</v>
      </c>
      <c r="J40" s="33">
        <v>25537920.74</v>
      </c>
      <c r="K40" s="33">
        <v>1639625.41</v>
      </c>
      <c r="L40" s="33">
        <v>769113.8</v>
      </c>
      <c r="M40" s="33">
        <v>0</v>
      </c>
      <c r="N40" s="33">
        <v>46127371.87</v>
      </c>
      <c r="O40" s="33">
        <v>19526825.39</v>
      </c>
      <c r="P40" s="33">
        <v>16526825.39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268</v>
      </c>
      <c r="G41" s="56" t="s">
        <v>297</v>
      </c>
      <c r="H41" s="33">
        <v>43393459.82</v>
      </c>
      <c r="I41" s="33">
        <v>36383583.02</v>
      </c>
      <c r="J41" s="33">
        <v>13383066.29</v>
      </c>
      <c r="K41" s="33">
        <v>973577.16</v>
      </c>
      <c r="L41" s="33">
        <v>76984.92</v>
      </c>
      <c r="M41" s="33">
        <v>0</v>
      </c>
      <c r="N41" s="33">
        <v>21949954.65</v>
      </c>
      <c r="O41" s="33">
        <v>7009876.8</v>
      </c>
      <c r="P41" s="33">
        <v>7009876.8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268</v>
      </c>
      <c r="G42" s="56" t="s">
        <v>298</v>
      </c>
      <c r="H42" s="33">
        <v>30651585.27</v>
      </c>
      <c r="I42" s="33">
        <v>16518131.63</v>
      </c>
      <c r="J42" s="33">
        <v>6359368.06</v>
      </c>
      <c r="K42" s="33">
        <v>257309.84</v>
      </c>
      <c r="L42" s="33">
        <v>258814.71</v>
      </c>
      <c r="M42" s="33">
        <v>0</v>
      </c>
      <c r="N42" s="33">
        <v>9642639.02</v>
      </c>
      <c r="O42" s="33">
        <v>14133453.64</v>
      </c>
      <c r="P42" s="33">
        <v>14133453.64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268</v>
      </c>
      <c r="G43" s="56" t="s">
        <v>299</v>
      </c>
      <c r="H43" s="33">
        <v>61452835.79</v>
      </c>
      <c r="I43" s="33">
        <v>51845173.44</v>
      </c>
      <c r="J43" s="33">
        <v>22337659.2</v>
      </c>
      <c r="K43" s="33">
        <v>892753.06</v>
      </c>
      <c r="L43" s="33">
        <v>39993.78</v>
      </c>
      <c r="M43" s="33">
        <v>0</v>
      </c>
      <c r="N43" s="33">
        <v>28574767.4</v>
      </c>
      <c r="O43" s="33">
        <v>9607662.35</v>
      </c>
      <c r="P43" s="33">
        <v>9607662.35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268</v>
      </c>
      <c r="G44" s="56" t="s">
        <v>300</v>
      </c>
      <c r="H44" s="33">
        <v>27601997.68</v>
      </c>
      <c r="I44" s="33">
        <v>23191033.97</v>
      </c>
      <c r="J44" s="33">
        <v>9019675.66</v>
      </c>
      <c r="K44" s="33">
        <v>258573.11</v>
      </c>
      <c r="L44" s="33">
        <v>227657.8</v>
      </c>
      <c r="M44" s="33">
        <v>0</v>
      </c>
      <c r="N44" s="33">
        <v>13685127.4</v>
      </c>
      <c r="O44" s="33">
        <v>4410963.71</v>
      </c>
      <c r="P44" s="33">
        <v>4410963.71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268</v>
      </c>
      <c r="G45" s="56" t="s">
        <v>301</v>
      </c>
      <c r="H45" s="33">
        <v>23676701.73</v>
      </c>
      <c r="I45" s="33">
        <v>22610070.03</v>
      </c>
      <c r="J45" s="33">
        <v>8168209.38</v>
      </c>
      <c r="K45" s="33">
        <v>578893.03</v>
      </c>
      <c r="L45" s="33">
        <v>190418.89</v>
      </c>
      <c r="M45" s="33">
        <v>0</v>
      </c>
      <c r="N45" s="33">
        <v>13672548.73</v>
      </c>
      <c r="O45" s="33">
        <v>1066631.7</v>
      </c>
      <c r="P45" s="33">
        <v>1066631.7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268</v>
      </c>
      <c r="G46" s="56" t="s">
        <v>302</v>
      </c>
      <c r="H46" s="33">
        <v>37370575.56</v>
      </c>
      <c r="I46" s="33">
        <v>28476085.3</v>
      </c>
      <c r="J46" s="33">
        <v>8700863.13</v>
      </c>
      <c r="K46" s="33">
        <v>2110585.15</v>
      </c>
      <c r="L46" s="33">
        <v>66986.71</v>
      </c>
      <c r="M46" s="33">
        <v>0</v>
      </c>
      <c r="N46" s="33">
        <v>17597650.31</v>
      </c>
      <c r="O46" s="33">
        <v>8894490.26</v>
      </c>
      <c r="P46" s="33">
        <v>8894490.26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268</v>
      </c>
      <c r="G47" s="56" t="s">
        <v>303</v>
      </c>
      <c r="H47" s="33">
        <v>42954411.66</v>
      </c>
      <c r="I47" s="33">
        <v>34597105.82</v>
      </c>
      <c r="J47" s="33">
        <v>10534402.92</v>
      </c>
      <c r="K47" s="33">
        <v>1907110.77</v>
      </c>
      <c r="L47" s="33">
        <v>45175.69</v>
      </c>
      <c r="M47" s="33">
        <v>0</v>
      </c>
      <c r="N47" s="33">
        <v>22110416.44</v>
      </c>
      <c r="O47" s="33">
        <v>8357305.84</v>
      </c>
      <c r="P47" s="33">
        <v>8357305.84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268</v>
      </c>
      <c r="G48" s="56" t="s">
        <v>304</v>
      </c>
      <c r="H48" s="33">
        <v>34426817.97</v>
      </c>
      <c r="I48" s="33">
        <v>28279612.64</v>
      </c>
      <c r="J48" s="33">
        <v>11325511.4</v>
      </c>
      <c r="K48" s="33">
        <v>2294767.63</v>
      </c>
      <c r="L48" s="33">
        <v>542855.86</v>
      </c>
      <c r="M48" s="33">
        <v>0</v>
      </c>
      <c r="N48" s="33">
        <v>14116477.75</v>
      </c>
      <c r="O48" s="33">
        <v>6147205.33</v>
      </c>
      <c r="P48" s="33">
        <v>6147205.33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268</v>
      </c>
      <c r="G49" s="56" t="s">
        <v>305</v>
      </c>
      <c r="H49" s="33">
        <v>14551224.65</v>
      </c>
      <c r="I49" s="33">
        <v>12909428.73</v>
      </c>
      <c r="J49" s="33">
        <v>4735955.38</v>
      </c>
      <c r="K49" s="33">
        <v>541110.4</v>
      </c>
      <c r="L49" s="33">
        <v>61685.69</v>
      </c>
      <c r="M49" s="33">
        <v>0</v>
      </c>
      <c r="N49" s="33">
        <v>7570677.26</v>
      </c>
      <c r="O49" s="33">
        <v>1641795.92</v>
      </c>
      <c r="P49" s="33">
        <v>1641795.92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268</v>
      </c>
      <c r="G50" s="56" t="s">
        <v>306</v>
      </c>
      <c r="H50" s="33">
        <v>35604719.87</v>
      </c>
      <c r="I50" s="33">
        <v>26382245.17</v>
      </c>
      <c r="J50" s="33">
        <v>8681552.24</v>
      </c>
      <c r="K50" s="33">
        <v>3938166.62</v>
      </c>
      <c r="L50" s="33">
        <v>11044.72</v>
      </c>
      <c r="M50" s="33">
        <v>0</v>
      </c>
      <c r="N50" s="33">
        <v>13751481.59</v>
      </c>
      <c r="O50" s="33">
        <v>9222474.7</v>
      </c>
      <c r="P50" s="33">
        <v>8812474.7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268</v>
      </c>
      <c r="G51" s="56" t="s">
        <v>307</v>
      </c>
      <c r="H51" s="33">
        <v>38923778.79</v>
      </c>
      <c r="I51" s="33">
        <v>31054447.11</v>
      </c>
      <c r="J51" s="33">
        <v>12303040.54</v>
      </c>
      <c r="K51" s="33">
        <v>713150</v>
      </c>
      <c r="L51" s="33">
        <v>80098.44</v>
      </c>
      <c r="M51" s="33">
        <v>0</v>
      </c>
      <c r="N51" s="33">
        <v>17958158.13</v>
      </c>
      <c r="O51" s="33">
        <v>7869331.68</v>
      </c>
      <c r="P51" s="33">
        <v>7869331.68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268</v>
      </c>
      <c r="G52" s="56" t="s">
        <v>308</v>
      </c>
      <c r="H52" s="33">
        <v>39924757.61</v>
      </c>
      <c r="I52" s="33">
        <v>26814369.31</v>
      </c>
      <c r="J52" s="33">
        <v>9851284.16</v>
      </c>
      <c r="K52" s="33">
        <v>607440.27</v>
      </c>
      <c r="L52" s="33">
        <v>259311.07</v>
      </c>
      <c r="M52" s="33">
        <v>0</v>
      </c>
      <c r="N52" s="33">
        <v>16096333.81</v>
      </c>
      <c r="O52" s="33">
        <v>13110388.3</v>
      </c>
      <c r="P52" s="33">
        <v>13110388.3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268</v>
      </c>
      <c r="G53" s="56" t="s">
        <v>309</v>
      </c>
      <c r="H53" s="33">
        <v>45233498.36</v>
      </c>
      <c r="I53" s="33">
        <v>35291370.59</v>
      </c>
      <c r="J53" s="33">
        <v>12710586.84</v>
      </c>
      <c r="K53" s="33">
        <v>1827878.02</v>
      </c>
      <c r="L53" s="33">
        <v>324648.5</v>
      </c>
      <c r="M53" s="33">
        <v>0</v>
      </c>
      <c r="N53" s="33">
        <v>20428257.23</v>
      </c>
      <c r="O53" s="33">
        <v>9942127.77</v>
      </c>
      <c r="P53" s="33">
        <v>9942127.77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268</v>
      </c>
      <c r="G54" s="56" t="s">
        <v>310</v>
      </c>
      <c r="H54" s="33">
        <v>58896005.67</v>
      </c>
      <c r="I54" s="33">
        <v>47854516.1</v>
      </c>
      <c r="J54" s="33">
        <v>15203790.97</v>
      </c>
      <c r="K54" s="33">
        <v>5768343.69</v>
      </c>
      <c r="L54" s="33">
        <v>0</v>
      </c>
      <c r="M54" s="33">
        <v>0</v>
      </c>
      <c r="N54" s="33">
        <v>26882381.44</v>
      </c>
      <c r="O54" s="33">
        <v>11041489.57</v>
      </c>
      <c r="P54" s="33">
        <v>11041489.57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268</v>
      </c>
      <c r="G55" s="56" t="s">
        <v>311</v>
      </c>
      <c r="H55" s="33">
        <v>91975371.01</v>
      </c>
      <c r="I55" s="33">
        <v>67478890.17</v>
      </c>
      <c r="J55" s="33">
        <v>23357250.66</v>
      </c>
      <c r="K55" s="33">
        <v>5365849.83</v>
      </c>
      <c r="L55" s="33">
        <v>1517711.37</v>
      </c>
      <c r="M55" s="33">
        <v>0</v>
      </c>
      <c r="N55" s="33">
        <v>37238078.31</v>
      </c>
      <c r="O55" s="33">
        <v>24496480.84</v>
      </c>
      <c r="P55" s="33">
        <v>24076480.84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268</v>
      </c>
      <c r="G56" s="56" t="s">
        <v>312</v>
      </c>
      <c r="H56" s="33">
        <v>28208694.32</v>
      </c>
      <c r="I56" s="33">
        <v>25986969.54</v>
      </c>
      <c r="J56" s="33">
        <v>9998679.36</v>
      </c>
      <c r="K56" s="33">
        <v>781969.51</v>
      </c>
      <c r="L56" s="33">
        <v>301408.02</v>
      </c>
      <c r="M56" s="33">
        <v>0</v>
      </c>
      <c r="N56" s="33">
        <v>14904912.65</v>
      </c>
      <c r="O56" s="33">
        <v>2221724.78</v>
      </c>
      <c r="P56" s="33">
        <v>2221724.78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268</v>
      </c>
      <c r="G57" s="56" t="s">
        <v>313</v>
      </c>
      <c r="H57" s="33">
        <v>20157714.43</v>
      </c>
      <c r="I57" s="33">
        <v>16442283.94</v>
      </c>
      <c r="J57" s="33">
        <v>5653985.8</v>
      </c>
      <c r="K57" s="33">
        <v>170598.24</v>
      </c>
      <c r="L57" s="33">
        <v>12912.6</v>
      </c>
      <c r="M57" s="33">
        <v>0</v>
      </c>
      <c r="N57" s="33">
        <v>10604787.3</v>
      </c>
      <c r="O57" s="33">
        <v>3715430.49</v>
      </c>
      <c r="P57" s="33">
        <v>3715430.49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268</v>
      </c>
      <c r="G58" s="56" t="s">
        <v>314</v>
      </c>
      <c r="H58" s="33">
        <v>45359758.41</v>
      </c>
      <c r="I58" s="33">
        <v>41267324.41</v>
      </c>
      <c r="J58" s="33">
        <v>17616180.23</v>
      </c>
      <c r="K58" s="33">
        <v>2359020.72</v>
      </c>
      <c r="L58" s="33">
        <v>387637.66</v>
      </c>
      <c r="M58" s="33">
        <v>0</v>
      </c>
      <c r="N58" s="33">
        <v>20904485.8</v>
      </c>
      <c r="O58" s="33">
        <v>4092434</v>
      </c>
      <c r="P58" s="33">
        <v>4092434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268</v>
      </c>
      <c r="G59" s="56" t="s">
        <v>315</v>
      </c>
      <c r="H59" s="33">
        <v>28693172.96</v>
      </c>
      <c r="I59" s="33">
        <v>20084259.04</v>
      </c>
      <c r="J59" s="33">
        <v>8274821.18</v>
      </c>
      <c r="K59" s="33">
        <v>590784.2</v>
      </c>
      <c r="L59" s="33">
        <v>141788.23</v>
      </c>
      <c r="M59" s="33">
        <v>0</v>
      </c>
      <c r="N59" s="33">
        <v>11076865.43</v>
      </c>
      <c r="O59" s="33">
        <v>8608913.92</v>
      </c>
      <c r="P59" s="33">
        <v>8608913.92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268</v>
      </c>
      <c r="G60" s="56" t="s">
        <v>316</v>
      </c>
      <c r="H60" s="33">
        <v>19018638.86</v>
      </c>
      <c r="I60" s="33">
        <v>15370723.92</v>
      </c>
      <c r="J60" s="33">
        <v>3195214.11</v>
      </c>
      <c r="K60" s="33">
        <v>3614511.77</v>
      </c>
      <c r="L60" s="33">
        <v>156170.43</v>
      </c>
      <c r="M60" s="33">
        <v>0</v>
      </c>
      <c r="N60" s="33">
        <v>8404827.61</v>
      </c>
      <c r="O60" s="33">
        <v>3647914.94</v>
      </c>
      <c r="P60" s="33">
        <v>3614914.94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268</v>
      </c>
      <c r="G61" s="56" t="s">
        <v>317</v>
      </c>
      <c r="H61" s="33">
        <v>25046606.92</v>
      </c>
      <c r="I61" s="33">
        <v>19006164.7</v>
      </c>
      <c r="J61" s="33">
        <v>6173971.38</v>
      </c>
      <c r="K61" s="33">
        <v>869250.75</v>
      </c>
      <c r="L61" s="33">
        <v>34556.15</v>
      </c>
      <c r="M61" s="33">
        <v>0</v>
      </c>
      <c r="N61" s="33">
        <v>11928386.42</v>
      </c>
      <c r="O61" s="33">
        <v>6040442.22</v>
      </c>
      <c r="P61" s="33">
        <v>6007442.22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268</v>
      </c>
      <c r="G62" s="56" t="s">
        <v>318</v>
      </c>
      <c r="H62" s="33">
        <v>35274059.15</v>
      </c>
      <c r="I62" s="33">
        <v>28475122.23</v>
      </c>
      <c r="J62" s="33">
        <v>10358310.11</v>
      </c>
      <c r="K62" s="33">
        <v>1062000</v>
      </c>
      <c r="L62" s="33">
        <v>192033.53</v>
      </c>
      <c r="M62" s="33">
        <v>0</v>
      </c>
      <c r="N62" s="33">
        <v>16862778.59</v>
      </c>
      <c r="O62" s="33">
        <v>6798936.92</v>
      </c>
      <c r="P62" s="33">
        <v>6798936.92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268</v>
      </c>
      <c r="G63" s="56" t="s">
        <v>271</v>
      </c>
      <c r="H63" s="33">
        <v>65589491.23</v>
      </c>
      <c r="I63" s="33">
        <v>55732565.22</v>
      </c>
      <c r="J63" s="33">
        <v>18122054.52</v>
      </c>
      <c r="K63" s="33">
        <v>5820317.04</v>
      </c>
      <c r="L63" s="33">
        <v>286102.17</v>
      </c>
      <c r="M63" s="33">
        <v>0</v>
      </c>
      <c r="N63" s="33">
        <v>31504091.49</v>
      </c>
      <c r="O63" s="33">
        <v>9856926.01</v>
      </c>
      <c r="P63" s="33">
        <v>9856926.01</v>
      </c>
    </row>
    <row r="64" spans="1:1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268</v>
      </c>
      <c r="G64" s="56" t="s">
        <v>319</v>
      </c>
      <c r="H64" s="33">
        <v>48727266.51</v>
      </c>
      <c r="I64" s="33">
        <v>39623959.7</v>
      </c>
      <c r="J64" s="33">
        <v>15904758.26</v>
      </c>
      <c r="K64" s="33">
        <v>875404.45</v>
      </c>
      <c r="L64" s="33">
        <v>463535.16</v>
      </c>
      <c r="M64" s="33">
        <v>0</v>
      </c>
      <c r="N64" s="33">
        <v>22380261.83</v>
      </c>
      <c r="O64" s="33">
        <v>9103306.81</v>
      </c>
      <c r="P64" s="33">
        <v>9103306.81</v>
      </c>
    </row>
    <row r="65" spans="1:1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268</v>
      </c>
      <c r="G65" s="56" t="s">
        <v>320</v>
      </c>
      <c r="H65" s="33">
        <v>26959717.6</v>
      </c>
      <c r="I65" s="33">
        <v>22180574.04</v>
      </c>
      <c r="J65" s="33">
        <v>5783260.51</v>
      </c>
      <c r="K65" s="33">
        <v>4544301.07</v>
      </c>
      <c r="L65" s="33">
        <v>538487.09</v>
      </c>
      <c r="M65" s="33">
        <v>0</v>
      </c>
      <c r="N65" s="33">
        <v>11314525.37</v>
      </c>
      <c r="O65" s="33">
        <v>4779143.56</v>
      </c>
      <c r="P65" s="33">
        <v>4779143.56</v>
      </c>
    </row>
    <row r="66" spans="1:1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268</v>
      </c>
      <c r="G66" s="56" t="s">
        <v>321</v>
      </c>
      <c r="H66" s="33">
        <v>23506070.49</v>
      </c>
      <c r="I66" s="33">
        <v>19726364.36</v>
      </c>
      <c r="J66" s="33">
        <v>6573803.8</v>
      </c>
      <c r="K66" s="33">
        <v>1054500</v>
      </c>
      <c r="L66" s="33">
        <v>397306.24</v>
      </c>
      <c r="M66" s="33">
        <v>0</v>
      </c>
      <c r="N66" s="33">
        <v>11700754.32</v>
      </c>
      <c r="O66" s="33">
        <v>3779706.13</v>
      </c>
      <c r="P66" s="33">
        <v>3779706.13</v>
      </c>
    </row>
    <row r="67" spans="1:1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268</v>
      </c>
      <c r="G67" s="56" t="s">
        <v>322</v>
      </c>
      <c r="H67" s="33">
        <v>35637722.83</v>
      </c>
      <c r="I67" s="33">
        <v>28570671.99</v>
      </c>
      <c r="J67" s="33">
        <v>10726005.08</v>
      </c>
      <c r="K67" s="33">
        <v>2638279.9</v>
      </c>
      <c r="L67" s="33">
        <v>0</v>
      </c>
      <c r="M67" s="33">
        <v>0</v>
      </c>
      <c r="N67" s="33">
        <v>15206387.01</v>
      </c>
      <c r="O67" s="33">
        <v>7067050.84</v>
      </c>
      <c r="P67" s="33">
        <v>7067050.84</v>
      </c>
    </row>
    <row r="68" spans="1:1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268</v>
      </c>
      <c r="G68" s="56" t="s">
        <v>323</v>
      </c>
      <c r="H68" s="33">
        <v>24313935.61</v>
      </c>
      <c r="I68" s="33">
        <v>16932353.47</v>
      </c>
      <c r="J68" s="33">
        <v>6458428.91</v>
      </c>
      <c r="K68" s="33">
        <v>440300</v>
      </c>
      <c r="L68" s="33">
        <v>153067.6</v>
      </c>
      <c r="M68" s="33">
        <v>0</v>
      </c>
      <c r="N68" s="33">
        <v>9880556.96</v>
      </c>
      <c r="O68" s="33">
        <v>7381582.14</v>
      </c>
      <c r="P68" s="33">
        <v>7381582.14</v>
      </c>
    </row>
    <row r="69" spans="1:1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268</v>
      </c>
      <c r="G69" s="56" t="s">
        <v>324</v>
      </c>
      <c r="H69" s="33">
        <v>92097356.92</v>
      </c>
      <c r="I69" s="33">
        <v>71255363.92</v>
      </c>
      <c r="J69" s="33">
        <v>23500289.74</v>
      </c>
      <c r="K69" s="33">
        <v>2528108.08</v>
      </c>
      <c r="L69" s="33">
        <v>1463027.84</v>
      </c>
      <c r="M69" s="33">
        <v>0</v>
      </c>
      <c r="N69" s="33">
        <v>43763938.26</v>
      </c>
      <c r="O69" s="33">
        <v>20841993</v>
      </c>
      <c r="P69" s="33">
        <v>20841993</v>
      </c>
    </row>
    <row r="70" spans="1:1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268</v>
      </c>
      <c r="G70" s="56" t="s">
        <v>325</v>
      </c>
      <c r="H70" s="33">
        <v>15775673.59</v>
      </c>
      <c r="I70" s="33">
        <v>13937909.69</v>
      </c>
      <c r="J70" s="33">
        <v>4992822.36</v>
      </c>
      <c r="K70" s="33">
        <v>369778.11</v>
      </c>
      <c r="L70" s="33">
        <v>9487.69</v>
      </c>
      <c r="M70" s="33">
        <v>0</v>
      </c>
      <c r="N70" s="33">
        <v>8565821.53</v>
      </c>
      <c r="O70" s="33">
        <v>1837763.9</v>
      </c>
      <c r="P70" s="33">
        <v>1837763.9</v>
      </c>
    </row>
    <row r="71" spans="1:1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268</v>
      </c>
      <c r="G71" s="56" t="s">
        <v>326</v>
      </c>
      <c r="H71" s="33">
        <v>31269750.34</v>
      </c>
      <c r="I71" s="33">
        <v>22590401.23</v>
      </c>
      <c r="J71" s="33">
        <v>7989838.57</v>
      </c>
      <c r="K71" s="33">
        <v>1543855.98</v>
      </c>
      <c r="L71" s="33">
        <v>140038.36</v>
      </c>
      <c r="M71" s="33">
        <v>0</v>
      </c>
      <c r="N71" s="33">
        <v>12916668.32</v>
      </c>
      <c r="O71" s="33">
        <v>8679349.11</v>
      </c>
      <c r="P71" s="33">
        <v>8679349.11</v>
      </c>
    </row>
    <row r="72" spans="1:16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268</v>
      </c>
      <c r="G72" s="56" t="s">
        <v>327</v>
      </c>
      <c r="H72" s="33">
        <v>36764026.43</v>
      </c>
      <c r="I72" s="33">
        <v>32311535.45</v>
      </c>
      <c r="J72" s="33">
        <v>11668105.11</v>
      </c>
      <c r="K72" s="33">
        <v>897112.25</v>
      </c>
      <c r="L72" s="33">
        <v>591850.32</v>
      </c>
      <c r="M72" s="33">
        <v>0</v>
      </c>
      <c r="N72" s="33">
        <v>19154467.77</v>
      </c>
      <c r="O72" s="33">
        <v>4452490.98</v>
      </c>
      <c r="P72" s="33">
        <v>4452490.98</v>
      </c>
    </row>
    <row r="73" spans="1:16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268</v>
      </c>
      <c r="G73" s="56" t="s">
        <v>328</v>
      </c>
      <c r="H73" s="33">
        <v>54751205.98</v>
      </c>
      <c r="I73" s="33">
        <v>41988870.07</v>
      </c>
      <c r="J73" s="33">
        <v>15919536.01</v>
      </c>
      <c r="K73" s="33">
        <v>1017205.57</v>
      </c>
      <c r="L73" s="33">
        <v>351790.79</v>
      </c>
      <c r="M73" s="33">
        <v>0</v>
      </c>
      <c r="N73" s="33">
        <v>24700337.7</v>
      </c>
      <c r="O73" s="33">
        <v>12762335.91</v>
      </c>
      <c r="P73" s="33">
        <v>12762335.91</v>
      </c>
    </row>
    <row r="74" spans="1:16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268</v>
      </c>
      <c r="G74" s="56" t="s">
        <v>329</v>
      </c>
      <c r="H74" s="33">
        <v>61763864.2</v>
      </c>
      <c r="I74" s="33">
        <v>40435042.45</v>
      </c>
      <c r="J74" s="33">
        <v>13902635.67</v>
      </c>
      <c r="K74" s="33">
        <v>771628.49</v>
      </c>
      <c r="L74" s="33">
        <v>37440.27</v>
      </c>
      <c r="M74" s="33">
        <v>0</v>
      </c>
      <c r="N74" s="33">
        <v>25723338.02</v>
      </c>
      <c r="O74" s="33">
        <v>21328821.75</v>
      </c>
      <c r="P74" s="33">
        <v>21328821.75</v>
      </c>
    </row>
    <row r="75" spans="1:16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268</v>
      </c>
      <c r="G75" s="56" t="s">
        <v>330</v>
      </c>
      <c r="H75" s="33">
        <v>21540976.98</v>
      </c>
      <c r="I75" s="33">
        <v>19314395.92</v>
      </c>
      <c r="J75" s="33">
        <v>7682275.66</v>
      </c>
      <c r="K75" s="33">
        <v>468135.91</v>
      </c>
      <c r="L75" s="33">
        <v>301478.02</v>
      </c>
      <c r="M75" s="33">
        <v>0</v>
      </c>
      <c r="N75" s="33">
        <v>10862506.33</v>
      </c>
      <c r="O75" s="33">
        <v>2226581.06</v>
      </c>
      <c r="P75" s="33">
        <v>2226581.06</v>
      </c>
    </row>
    <row r="76" spans="1:16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268</v>
      </c>
      <c r="G76" s="56" t="s">
        <v>331</v>
      </c>
      <c r="H76" s="33">
        <v>26956792.01</v>
      </c>
      <c r="I76" s="33">
        <v>24059135.41</v>
      </c>
      <c r="J76" s="33">
        <v>9431396.09</v>
      </c>
      <c r="K76" s="33">
        <v>1006133.83</v>
      </c>
      <c r="L76" s="33">
        <v>321211.4</v>
      </c>
      <c r="M76" s="33">
        <v>0</v>
      </c>
      <c r="N76" s="33">
        <v>13300394.09</v>
      </c>
      <c r="O76" s="33">
        <v>2897656.6</v>
      </c>
      <c r="P76" s="33">
        <v>2897656.6</v>
      </c>
    </row>
    <row r="77" spans="1:16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268</v>
      </c>
      <c r="G77" s="56" t="s">
        <v>332</v>
      </c>
      <c r="H77" s="33">
        <v>28241823.3</v>
      </c>
      <c r="I77" s="33">
        <v>23453637.45</v>
      </c>
      <c r="J77" s="33">
        <v>8545274.75</v>
      </c>
      <c r="K77" s="33">
        <v>795740</v>
      </c>
      <c r="L77" s="33">
        <v>308137.54</v>
      </c>
      <c r="M77" s="33">
        <v>0</v>
      </c>
      <c r="N77" s="33">
        <v>13804485.16</v>
      </c>
      <c r="O77" s="33">
        <v>4788185.85</v>
      </c>
      <c r="P77" s="33">
        <v>4788185.85</v>
      </c>
    </row>
    <row r="78" spans="1:16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268</v>
      </c>
      <c r="G78" s="56" t="s">
        <v>333</v>
      </c>
      <c r="H78" s="33">
        <v>84048761.22</v>
      </c>
      <c r="I78" s="33">
        <v>68009509.77</v>
      </c>
      <c r="J78" s="33">
        <v>20081124.87</v>
      </c>
      <c r="K78" s="33">
        <v>7685062.54</v>
      </c>
      <c r="L78" s="33">
        <v>270715.71</v>
      </c>
      <c r="M78" s="33">
        <v>0</v>
      </c>
      <c r="N78" s="33">
        <v>39972606.65</v>
      </c>
      <c r="O78" s="33">
        <v>16039251.45</v>
      </c>
      <c r="P78" s="33">
        <v>16039251.45</v>
      </c>
    </row>
    <row r="79" spans="1:16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268</v>
      </c>
      <c r="G79" s="56" t="s">
        <v>334</v>
      </c>
      <c r="H79" s="33">
        <v>27073922.38</v>
      </c>
      <c r="I79" s="33">
        <v>23610310.23</v>
      </c>
      <c r="J79" s="33">
        <v>9590440.32</v>
      </c>
      <c r="K79" s="33">
        <v>785700</v>
      </c>
      <c r="L79" s="33">
        <v>141790.38</v>
      </c>
      <c r="M79" s="33">
        <v>0</v>
      </c>
      <c r="N79" s="33">
        <v>13092379.53</v>
      </c>
      <c r="O79" s="33">
        <v>3463612.15</v>
      </c>
      <c r="P79" s="33">
        <v>3463612.15</v>
      </c>
    </row>
    <row r="80" spans="1:16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268</v>
      </c>
      <c r="G80" s="56" t="s">
        <v>335</v>
      </c>
      <c r="H80" s="33">
        <v>59189113.4</v>
      </c>
      <c r="I80" s="33">
        <v>46511084.01</v>
      </c>
      <c r="J80" s="33">
        <v>18210659.15</v>
      </c>
      <c r="K80" s="33">
        <v>2193150.6</v>
      </c>
      <c r="L80" s="33">
        <v>357604</v>
      </c>
      <c r="M80" s="33">
        <v>0</v>
      </c>
      <c r="N80" s="33">
        <v>25749670.26</v>
      </c>
      <c r="O80" s="33">
        <v>12678029.39</v>
      </c>
      <c r="P80" s="33">
        <v>11178029.39</v>
      </c>
    </row>
    <row r="81" spans="1:16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268</v>
      </c>
      <c r="G81" s="56" t="s">
        <v>272</v>
      </c>
      <c r="H81" s="33">
        <v>47196637.49</v>
      </c>
      <c r="I81" s="33">
        <v>41378193.77</v>
      </c>
      <c r="J81" s="33">
        <v>16404296.49</v>
      </c>
      <c r="K81" s="33">
        <v>1194367.38</v>
      </c>
      <c r="L81" s="33">
        <v>561741.07</v>
      </c>
      <c r="M81" s="33">
        <v>0</v>
      </c>
      <c r="N81" s="33">
        <v>23217788.83</v>
      </c>
      <c r="O81" s="33">
        <v>5818443.72</v>
      </c>
      <c r="P81" s="33">
        <v>5219624.37</v>
      </c>
    </row>
    <row r="82" spans="1:16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268</v>
      </c>
      <c r="G82" s="56" t="s">
        <v>336</v>
      </c>
      <c r="H82" s="33">
        <v>21249116.35</v>
      </c>
      <c r="I82" s="33">
        <v>18680276.09</v>
      </c>
      <c r="J82" s="33">
        <v>6309661.02</v>
      </c>
      <c r="K82" s="33">
        <v>651942.57</v>
      </c>
      <c r="L82" s="33">
        <v>226656.36</v>
      </c>
      <c r="M82" s="33">
        <v>0</v>
      </c>
      <c r="N82" s="33">
        <v>11492016.14</v>
      </c>
      <c r="O82" s="33">
        <v>2568840.26</v>
      </c>
      <c r="P82" s="33">
        <v>2568840.26</v>
      </c>
    </row>
    <row r="83" spans="1:16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268</v>
      </c>
      <c r="G83" s="56" t="s">
        <v>273</v>
      </c>
      <c r="H83" s="33">
        <v>37918214.08</v>
      </c>
      <c r="I83" s="33">
        <v>34759541.38</v>
      </c>
      <c r="J83" s="33">
        <v>14068109.12</v>
      </c>
      <c r="K83" s="33">
        <v>473020</v>
      </c>
      <c r="L83" s="33">
        <v>76884.72</v>
      </c>
      <c r="M83" s="33">
        <v>0</v>
      </c>
      <c r="N83" s="33">
        <v>20141527.54</v>
      </c>
      <c r="O83" s="33">
        <v>3158672.7</v>
      </c>
      <c r="P83" s="33">
        <v>3158672.7</v>
      </c>
    </row>
    <row r="84" spans="1:16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268</v>
      </c>
      <c r="G84" s="56" t="s">
        <v>337</v>
      </c>
      <c r="H84" s="33">
        <v>23701229.28</v>
      </c>
      <c r="I84" s="33">
        <v>17078681.07</v>
      </c>
      <c r="J84" s="33">
        <v>5230174.55</v>
      </c>
      <c r="K84" s="33">
        <v>2094089.52</v>
      </c>
      <c r="L84" s="33">
        <v>186250.49</v>
      </c>
      <c r="M84" s="33">
        <v>0</v>
      </c>
      <c r="N84" s="33">
        <v>9568166.51</v>
      </c>
      <c r="O84" s="33">
        <v>6622548.21</v>
      </c>
      <c r="P84" s="33">
        <v>6622548.21</v>
      </c>
    </row>
    <row r="85" spans="1:16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268</v>
      </c>
      <c r="G85" s="56" t="s">
        <v>338</v>
      </c>
      <c r="H85" s="33">
        <v>33325030.48</v>
      </c>
      <c r="I85" s="33">
        <v>24494778.68</v>
      </c>
      <c r="J85" s="33">
        <v>8792295.38</v>
      </c>
      <c r="K85" s="33">
        <v>976521.78</v>
      </c>
      <c r="L85" s="33">
        <v>0</v>
      </c>
      <c r="M85" s="33">
        <v>0</v>
      </c>
      <c r="N85" s="33">
        <v>14725961.52</v>
      </c>
      <c r="O85" s="33">
        <v>8830251.8</v>
      </c>
      <c r="P85" s="33">
        <v>8830251.8</v>
      </c>
    </row>
    <row r="86" spans="1:16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268</v>
      </c>
      <c r="G86" s="56" t="s">
        <v>339</v>
      </c>
      <c r="H86" s="33">
        <v>72856659.17</v>
      </c>
      <c r="I86" s="33">
        <v>64310684.86</v>
      </c>
      <c r="J86" s="33">
        <v>26436277.96</v>
      </c>
      <c r="K86" s="33">
        <v>3225041.03</v>
      </c>
      <c r="L86" s="33">
        <v>555461.46</v>
      </c>
      <c r="M86" s="33">
        <v>0</v>
      </c>
      <c r="N86" s="33">
        <v>34093904.41</v>
      </c>
      <c r="O86" s="33">
        <v>8545974.31</v>
      </c>
      <c r="P86" s="33">
        <v>8545974.31</v>
      </c>
    </row>
    <row r="87" spans="1:16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268</v>
      </c>
      <c r="G87" s="56" t="s">
        <v>340</v>
      </c>
      <c r="H87" s="33">
        <v>47672477.06</v>
      </c>
      <c r="I87" s="33">
        <v>36341012.24</v>
      </c>
      <c r="J87" s="33">
        <v>13958998.75</v>
      </c>
      <c r="K87" s="33">
        <v>1922623.45</v>
      </c>
      <c r="L87" s="33">
        <v>0</v>
      </c>
      <c r="M87" s="33">
        <v>0</v>
      </c>
      <c r="N87" s="33">
        <v>20459390.04</v>
      </c>
      <c r="O87" s="33">
        <v>11331464.82</v>
      </c>
      <c r="P87" s="33">
        <v>11331464.82</v>
      </c>
    </row>
    <row r="88" spans="1:16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268</v>
      </c>
      <c r="G88" s="56" t="s">
        <v>341</v>
      </c>
      <c r="H88" s="33">
        <v>52684985.06</v>
      </c>
      <c r="I88" s="33">
        <v>38528317.55</v>
      </c>
      <c r="J88" s="33">
        <v>13987969.7</v>
      </c>
      <c r="K88" s="33">
        <v>1633582.13</v>
      </c>
      <c r="L88" s="33">
        <v>125656.02</v>
      </c>
      <c r="M88" s="33">
        <v>0</v>
      </c>
      <c r="N88" s="33">
        <v>22781109.7</v>
      </c>
      <c r="O88" s="33">
        <v>14156667.51</v>
      </c>
      <c r="P88" s="33">
        <v>13656667.51</v>
      </c>
    </row>
    <row r="89" spans="1:16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268</v>
      </c>
      <c r="G89" s="56" t="s">
        <v>342</v>
      </c>
      <c r="H89" s="33">
        <v>31428779.5</v>
      </c>
      <c r="I89" s="33">
        <v>23048975.77</v>
      </c>
      <c r="J89" s="33">
        <v>8671195.57</v>
      </c>
      <c r="K89" s="33">
        <v>701800</v>
      </c>
      <c r="L89" s="33">
        <v>186369.05</v>
      </c>
      <c r="M89" s="33">
        <v>0</v>
      </c>
      <c r="N89" s="33">
        <v>13489611.15</v>
      </c>
      <c r="O89" s="33">
        <v>8379803.73</v>
      </c>
      <c r="P89" s="33">
        <v>8379803.73</v>
      </c>
    </row>
    <row r="90" spans="1:16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268</v>
      </c>
      <c r="G90" s="56" t="s">
        <v>343</v>
      </c>
      <c r="H90" s="33">
        <v>35154998.66</v>
      </c>
      <c r="I90" s="33">
        <v>22511800.49</v>
      </c>
      <c r="J90" s="33">
        <v>4216600.67</v>
      </c>
      <c r="K90" s="33">
        <v>4411435.92</v>
      </c>
      <c r="L90" s="33">
        <v>24342.61</v>
      </c>
      <c r="M90" s="33">
        <v>0</v>
      </c>
      <c r="N90" s="33">
        <v>13859421.29</v>
      </c>
      <c r="O90" s="33">
        <v>12643198.17</v>
      </c>
      <c r="P90" s="33">
        <v>12643198.17</v>
      </c>
    </row>
    <row r="91" spans="1:16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268</v>
      </c>
      <c r="G91" s="56" t="s">
        <v>274</v>
      </c>
      <c r="H91" s="33">
        <v>75718626.69</v>
      </c>
      <c r="I91" s="33">
        <v>58989734.38</v>
      </c>
      <c r="J91" s="33">
        <v>19658659.61</v>
      </c>
      <c r="K91" s="33">
        <v>5136230.16</v>
      </c>
      <c r="L91" s="33">
        <v>1597625.42</v>
      </c>
      <c r="M91" s="33">
        <v>0</v>
      </c>
      <c r="N91" s="33">
        <v>32597219.19</v>
      </c>
      <c r="O91" s="33">
        <v>16728892.31</v>
      </c>
      <c r="P91" s="33">
        <v>16728892.31</v>
      </c>
    </row>
    <row r="92" spans="1:16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268</v>
      </c>
      <c r="G92" s="56" t="s">
        <v>344</v>
      </c>
      <c r="H92" s="33">
        <v>41058174.73</v>
      </c>
      <c r="I92" s="33">
        <v>36332509.79</v>
      </c>
      <c r="J92" s="33">
        <v>13321079.06</v>
      </c>
      <c r="K92" s="33">
        <v>1232417</v>
      </c>
      <c r="L92" s="33">
        <v>416975.11</v>
      </c>
      <c r="M92" s="33">
        <v>0</v>
      </c>
      <c r="N92" s="33">
        <v>21362038.62</v>
      </c>
      <c r="O92" s="33">
        <v>4725664.94</v>
      </c>
      <c r="P92" s="33">
        <v>4692664.94</v>
      </c>
    </row>
    <row r="93" spans="1:16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268</v>
      </c>
      <c r="G93" s="56" t="s">
        <v>345</v>
      </c>
      <c r="H93" s="33">
        <v>38261031.68</v>
      </c>
      <c r="I93" s="33">
        <v>28786903.55</v>
      </c>
      <c r="J93" s="33">
        <v>10948864.2</v>
      </c>
      <c r="K93" s="33">
        <v>402817.88</v>
      </c>
      <c r="L93" s="33">
        <v>234578.68</v>
      </c>
      <c r="M93" s="33">
        <v>0</v>
      </c>
      <c r="N93" s="33">
        <v>17200642.79</v>
      </c>
      <c r="O93" s="33">
        <v>9474128.13</v>
      </c>
      <c r="P93" s="33">
        <v>9474128.13</v>
      </c>
    </row>
    <row r="94" spans="1:16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268</v>
      </c>
      <c r="G94" s="56" t="s">
        <v>346</v>
      </c>
      <c r="H94" s="33">
        <v>29292258.71</v>
      </c>
      <c r="I94" s="33">
        <v>23834371.72</v>
      </c>
      <c r="J94" s="33">
        <v>8082427.17</v>
      </c>
      <c r="K94" s="33">
        <v>1368311.42</v>
      </c>
      <c r="L94" s="33">
        <v>49082.24</v>
      </c>
      <c r="M94" s="33">
        <v>0</v>
      </c>
      <c r="N94" s="33">
        <v>14334550.89</v>
      </c>
      <c r="O94" s="33">
        <v>5457886.99</v>
      </c>
      <c r="P94" s="33">
        <v>5457886.99</v>
      </c>
    </row>
    <row r="95" spans="1:16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268</v>
      </c>
      <c r="G95" s="56" t="s">
        <v>347</v>
      </c>
      <c r="H95" s="33">
        <v>33520918.49</v>
      </c>
      <c r="I95" s="33">
        <v>26893926.7</v>
      </c>
      <c r="J95" s="33">
        <v>9652138.39</v>
      </c>
      <c r="K95" s="33">
        <v>1493426.86</v>
      </c>
      <c r="L95" s="33">
        <v>170516.41</v>
      </c>
      <c r="M95" s="33">
        <v>0</v>
      </c>
      <c r="N95" s="33">
        <v>15577845.04</v>
      </c>
      <c r="O95" s="33">
        <v>6626991.79</v>
      </c>
      <c r="P95" s="33">
        <v>6626991.79</v>
      </c>
    </row>
    <row r="96" spans="1:16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268</v>
      </c>
      <c r="G96" s="56" t="s">
        <v>348</v>
      </c>
      <c r="H96" s="33">
        <v>25905269.01</v>
      </c>
      <c r="I96" s="33">
        <v>21097715.49</v>
      </c>
      <c r="J96" s="33">
        <v>6822484.07</v>
      </c>
      <c r="K96" s="33">
        <v>1135054.38</v>
      </c>
      <c r="L96" s="33">
        <v>324252.67</v>
      </c>
      <c r="M96" s="33">
        <v>0</v>
      </c>
      <c r="N96" s="33">
        <v>12815924.37</v>
      </c>
      <c r="O96" s="33">
        <v>4807553.52</v>
      </c>
      <c r="P96" s="33">
        <v>4807553.52</v>
      </c>
    </row>
    <row r="97" spans="1:16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268</v>
      </c>
      <c r="G97" s="56" t="s">
        <v>349</v>
      </c>
      <c r="H97" s="33">
        <v>28476675.9</v>
      </c>
      <c r="I97" s="33">
        <v>21388287.78</v>
      </c>
      <c r="J97" s="33">
        <v>7316021.02</v>
      </c>
      <c r="K97" s="33">
        <v>1114422.85</v>
      </c>
      <c r="L97" s="33">
        <v>27090.18</v>
      </c>
      <c r="M97" s="33">
        <v>0</v>
      </c>
      <c r="N97" s="33">
        <v>12930753.73</v>
      </c>
      <c r="O97" s="33">
        <v>7088388.12</v>
      </c>
      <c r="P97" s="33">
        <v>7088388.12</v>
      </c>
    </row>
    <row r="98" spans="1:16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268</v>
      </c>
      <c r="G98" s="56" t="s">
        <v>275</v>
      </c>
      <c r="H98" s="33">
        <v>127273838.3</v>
      </c>
      <c r="I98" s="33">
        <v>96991838.84</v>
      </c>
      <c r="J98" s="33">
        <v>38171484.78</v>
      </c>
      <c r="K98" s="33">
        <v>4396154.84</v>
      </c>
      <c r="L98" s="33">
        <v>366989.58</v>
      </c>
      <c r="M98" s="33">
        <v>0</v>
      </c>
      <c r="N98" s="33">
        <v>54057209.64</v>
      </c>
      <c r="O98" s="33">
        <v>30281999.46</v>
      </c>
      <c r="P98" s="33">
        <v>30281999.46</v>
      </c>
    </row>
    <row r="99" spans="1:16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268</v>
      </c>
      <c r="G99" s="56" t="s">
        <v>350</v>
      </c>
      <c r="H99" s="33">
        <v>22127972.2</v>
      </c>
      <c r="I99" s="33">
        <v>17502502.03</v>
      </c>
      <c r="J99" s="33">
        <v>6937163.29</v>
      </c>
      <c r="K99" s="33">
        <v>180000</v>
      </c>
      <c r="L99" s="33">
        <v>146091.26</v>
      </c>
      <c r="M99" s="33">
        <v>0</v>
      </c>
      <c r="N99" s="33">
        <v>10239247.48</v>
      </c>
      <c r="O99" s="33">
        <v>4625470.17</v>
      </c>
      <c r="P99" s="33">
        <v>4625470.17</v>
      </c>
    </row>
    <row r="100" spans="1:16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268</v>
      </c>
      <c r="G100" s="56" t="s">
        <v>351</v>
      </c>
      <c r="H100" s="33">
        <v>60999910.88</v>
      </c>
      <c r="I100" s="33">
        <v>46787461.63</v>
      </c>
      <c r="J100" s="33">
        <v>14276845.08</v>
      </c>
      <c r="K100" s="33">
        <v>2835009.71</v>
      </c>
      <c r="L100" s="33">
        <v>133411.11</v>
      </c>
      <c r="M100" s="33">
        <v>0</v>
      </c>
      <c r="N100" s="33">
        <v>29542195.73</v>
      </c>
      <c r="O100" s="33">
        <v>14212449.25</v>
      </c>
      <c r="P100" s="33">
        <v>14179449.25</v>
      </c>
    </row>
    <row r="101" spans="1:16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268</v>
      </c>
      <c r="G101" s="56" t="s">
        <v>352</v>
      </c>
      <c r="H101" s="33">
        <v>38209314.78</v>
      </c>
      <c r="I101" s="33">
        <v>28058666.22</v>
      </c>
      <c r="J101" s="33">
        <v>10048787.89</v>
      </c>
      <c r="K101" s="33">
        <v>2003712.02</v>
      </c>
      <c r="L101" s="33">
        <v>120106.94</v>
      </c>
      <c r="M101" s="33">
        <v>0</v>
      </c>
      <c r="N101" s="33">
        <v>15886059.37</v>
      </c>
      <c r="O101" s="33">
        <v>10150648.56</v>
      </c>
      <c r="P101" s="33">
        <v>10150648.56</v>
      </c>
    </row>
    <row r="102" spans="1:16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268</v>
      </c>
      <c r="G102" s="56" t="s">
        <v>353</v>
      </c>
      <c r="H102" s="33">
        <v>44263537.74</v>
      </c>
      <c r="I102" s="33">
        <v>32169857.22</v>
      </c>
      <c r="J102" s="33">
        <v>13053190.64</v>
      </c>
      <c r="K102" s="33">
        <v>465861.8</v>
      </c>
      <c r="L102" s="33">
        <v>403985.1</v>
      </c>
      <c r="M102" s="33">
        <v>0</v>
      </c>
      <c r="N102" s="33">
        <v>18246819.68</v>
      </c>
      <c r="O102" s="33">
        <v>12093680.52</v>
      </c>
      <c r="P102" s="33">
        <v>12093680.52</v>
      </c>
    </row>
    <row r="103" spans="1:16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268</v>
      </c>
      <c r="G103" s="56" t="s">
        <v>276</v>
      </c>
      <c r="H103" s="33">
        <v>79679226.74</v>
      </c>
      <c r="I103" s="33">
        <v>60363569.76</v>
      </c>
      <c r="J103" s="33">
        <v>22592877.92</v>
      </c>
      <c r="K103" s="33">
        <v>5019373.04</v>
      </c>
      <c r="L103" s="33">
        <v>450078.25</v>
      </c>
      <c r="M103" s="33">
        <v>0</v>
      </c>
      <c r="N103" s="33">
        <v>32301240.55</v>
      </c>
      <c r="O103" s="33">
        <v>19315656.98</v>
      </c>
      <c r="P103" s="33">
        <v>19315656.98</v>
      </c>
    </row>
    <row r="104" spans="1:16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268</v>
      </c>
      <c r="G104" s="56" t="s">
        <v>354</v>
      </c>
      <c r="H104" s="33">
        <v>30368109.02</v>
      </c>
      <c r="I104" s="33">
        <v>21572612.04</v>
      </c>
      <c r="J104" s="33">
        <v>8216955.83</v>
      </c>
      <c r="K104" s="33">
        <v>870471.44</v>
      </c>
      <c r="L104" s="33">
        <v>161434.15</v>
      </c>
      <c r="M104" s="33">
        <v>0</v>
      </c>
      <c r="N104" s="33">
        <v>12323750.62</v>
      </c>
      <c r="O104" s="33">
        <v>8795496.98</v>
      </c>
      <c r="P104" s="33">
        <v>8795496.98</v>
      </c>
    </row>
    <row r="105" spans="1:16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268</v>
      </c>
      <c r="G105" s="56" t="s">
        <v>355</v>
      </c>
      <c r="H105" s="33">
        <v>79133717.94</v>
      </c>
      <c r="I105" s="33">
        <v>54045100.94</v>
      </c>
      <c r="J105" s="33">
        <v>18481695.33</v>
      </c>
      <c r="K105" s="33">
        <v>2872553.32</v>
      </c>
      <c r="L105" s="33">
        <v>1779735.46</v>
      </c>
      <c r="M105" s="33">
        <v>0</v>
      </c>
      <c r="N105" s="33">
        <v>30911116.83</v>
      </c>
      <c r="O105" s="33">
        <v>25088617</v>
      </c>
      <c r="P105" s="33">
        <v>25055617</v>
      </c>
    </row>
    <row r="106" spans="1:16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268</v>
      </c>
      <c r="G106" s="56" t="s">
        <v>356</v>
      </c>
      <c r="H106" s="33">
        <v>41944961.61</v>
      </c>
      <c r="I106" s="33">
        <v>35275747.33</v>
      </c>
      <c r="J106" s="33">
        <v>12636913.45</v>
      </c>
      <c r="K106" s="33">
        <v>1357125.22</v>
      </c>
      <c r="L106" s="33">
        <v>295538.27</v>
      </c>
      <c r="M106" s="33">
        <v>0</v>
      </c>
      <c r="N106" s="33">
        <v>20986170.39</v>
      </c>
      <c r="O106" s="33">
        <v>6669214.28</v>
      </c>
      <c r="P106" s="33">
        <v>6669214.28</v>
      </c>
    </row>
    <row r="107" spans="1:16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268</v>
      </c>
      <c r="G107" s="56" t="s">
        <v>357</v>
      </c>
      <c r="H107" s="33">
        <v>74803290.86</v>
      </c>
      <c r="I107" s="33">
        <v>61641787.62</v>
      </c>
      <c r="J107" s="33">
        <v>23659429.28</v>
      </c>
      <c r="K107" s="33">
        <v>4454436.79</v>
      </c>
      <c r="L107" s="33">
        <v>638851.28</v>
      </c>
      <c r="M107" s="33">
        <v>0</v>
      </c>
      <c r="N107" s="33">
        <v>32889070.27</v>
      </c>
      <c r="O107" s="33">
        <v>13161503.24</v>
      </c>
      <c r="P107" s="33">
        <v>13161503.24</v>
      </c>
    </row>
    <row r="108" spans="1:16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268</v>
      </c>
      <c r="G108" s="56" t="s">
        <v>358</v>
      </c>
      <c r="H108" s="33">
        <v>36956688.47</v>
      </c>
      <c r="I108" s="33">
        <v>31941823.38</v>
      </c>
      <c r="J108" s="33">
        <v>11970270.62</v>
      </c>
      <c r="K108" s="33">
        <v>1380787.88</v>
      </c>
      <c r="L108" s="33">
        <v>282377.95</v>
      </c>
      <c r="M108" s="33">
        <v>0</v>
      </c>
      <c r="N108" s="33">
        <v>18308386.93</v>
      </c>
      <c r="O108" s="33">
        <v>5014865.09</v>
      </c>
      <c r="P108" s="33">
        <v>5014865.09</v>
      </c>
    </row>
    <row r="109" spans="1:16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268</v>
      </c>
      <c r="G109" s="56" t="s">
        <v>359</v>
      </c>
      <c r="H109" s="33">
        <v>33793541.85</v>
      </c>
      <c r="I109" s="33">
        <v>29311200.69</v>
      </c>
      <c r="J109" s="33">
        <v>10173851.4</v>
      </c>
      <c r="K109" s="33">
        <v>1366016.93</v>
      </c>
      <c r="L109" s="33">
        <v>641272.95</v>
      </c>
      <c r="M109" s="33">
        <v>0</v>
      </c>
      <c r="N109" s="33">
        <v>17130059.41</v>
      </c>
      <c r="O109" s="33">
        <v>4482341.16</v>
      </c>
      <c r="P109" s="33">
        <v>4482341.16</v>
      </c>
    </row>
    <row r="110" spans="1:16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268</v>
      </c>
      <c r="G110" s="56" t="s">
        <v>360</v>
      </c>
      <c r="H110" s="33">
        <v>117741588.49</v>
      </c>
      <c r="I110" s="33">
        <v>99359846.55</v>
      </c>
      <c r="J110" s="33">
        <v>37277778.37</v>
      </c>
      <c r="K110" s="33">
        <v>2619537.55</v>
      </c>
      <c r="L110" s="33">
        <v>1167362.81</v>
      </c>
      <c r="M110" s="33">
        <v>0</v>
      </c>
      <c r="N110" s="33">
        <v>58295167.82</v>
      </c>
      <c r="O110" s="33">
        <v>18381741.94</v>
      </c>
      <c r="P110" s="33">
        <v>15381741.94</v>
      </c>
    </row>
    <row r="111" spans="1:16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268</v>
      </c>
      <c r="G111" s="56" t="s">
        <v>361</v>
      </c>
      <c r="H111" s="33">
        <v>31059093.52</v>
      </c>
      <c r="I111" s="33">
        <v>23001991.55</v>
      </c>
      <c r="J111" s="33">
        <v>8958174.75</v>
      </c>
      <c r="K111" s="33">
        <v>677726.05</v>
      </c>
      <c r="L111" s="33">
        <v>0</v>
      </c>
      <c r="M111" s="33">
        <v>0</v>
      </c>
      <c r="N111" s="33">
        <v>13366090.75</v>
      </c>
      <c r="O111" s="33">
        <v>8057101.97</v>
      </c>
      <c r="P111" s="33">
        <v>8057101.97</v>
      </c>
    </row>
    <row r="112" spans="1:16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268</v>
      </c>
      <c r="G112" s="56" t="s">
        <v>362</v>
      </c>
      <c r="H112" s="33">
        <v>29797780.82</v>
      </c>
      <c r="I112" s="33">
        <v>23749423.49</v>
      </c>
      <c r="J112" s="33">
        <v>8795461.45</v>
      </c>
      <c r="K112" s="33">
        <v>1206576</v>
      </c>
      <c r="L112" s="33">
        <v>680052.66</v>
      </c>
      <c r="M112" s="33">
        <v>0</v>
      </c>
      <c r="N112" s="33">
        <v>13067333.38</v>
      </c>
      <c r="O112" s="33">
        <v>6048357.33</v>
      </c>
      <c r="P112" s="33">
        <v>6048357.33</v>
      </c>
    </row>
    <row r="113" spans="1:16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268</v>
      </c>
      <c r="G113" s="56" t="s">
        <v>363</v>
      </c>
      <c r="H113" s="33">
        <v>24755509.65</v>
      </c>
      <c r="I113" s="33">
        <v>22422803.62</v>
      </c>
      <c r="J113" s="33">
        <v>8858233.85</v>
      </c>
      <c r="K113" s="33">
        <v>709283.45</v>
      </c>
      <c r="L113" s="33">
        <v>134729.37</v>
      </c>
      <c r="M113" s="33">
        <v>0</v>
      </c>
      <c r="N113" s="33">
        <v>12720556.95</v>
      </c>
      <c r="O113" s="33">
        <v>2332706.03</v>
      </c>
      <c r="P113" s="33">
        <v>2332706.03</v>
      </c>
    </row>
    <row r="114" spans="1:16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268</v>
      </c>
      <c r="G114" s="56" t="s">
        <v>364</v>
      </c>
      <c r="H114" s="33">
        <v>50667777.92</v>
      </c>
      <c r="I114" s="33">
        <v>40868229.88</v>
      </c>
      <c r="J114" s="33">
        <v>17125205.04</v>
      </c>
      <c r="K114" s="33">
        <v>720600</v>
      </c>
      <c r="L114" s="33">
        <v>780966.71</v>
      </c>
      <c r="M114" s="33">
        <v>0</v>
      </c>
      <c r="N114" s="33">
        <v>22241458.13</v>
      </c>
      <c r="O114" s="33">
        <v>9799548.04</v>
      </c>
      <c r="P114" s="33">
        <v>9799548.04</v>
      </c>
    </row>
    <row r="115" spans="1:16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268</v>
      </c>
      <c r="G115" s="56" t="s">
        <v>365</v>
      </c>
      <c r="H115" s="33">
        <v>11566039.65</v>
      </c>
      <c r="I115" s="33">
        <v>8616929.92</v>
      </c>
      <c r="J115" s="33">
        <v>3261594.53</v>
      </c>
      <c r="K115" s="33">
        <v>146765.33</v>
      </c>
      <c r="L115" s="33">
        <v>126559.35</v>
      </c>
      <c r="M115" s="33">
        <v>0</v>
      </c>
      <c r="N115" s="33">
        <v>5082010.71</v>
      </c>
      <c r="O115" s="33">
        <v>2949109.73</v>
      </c>
      <c r="P115" s="33">
        <v>2949109.73</v>
      </c>
    </row>
    <row r="116" spans="1:16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268</v>
      </c>
      <c r="G116" s="56" t="s">
        <v>366</v>
      </c>
      <c r="H116" s="33">
        <v>38615204.52</v>
      </c>
      <c r="I116" s="33">
        <v>23934283.54</v>
      </c>
      <c r="J116" s="33">
        <v>9861698.79</v>
      </c>
      <c r="K116" s="33">
        <v>870278.67</v>
      </c>
      <c r="L116" s="33">
        <v>0</v>
      </c>
      <c r="M116" s="33">
        <v>0</v>
      </c>
      <c r="N116" s="33">
        <v>13202306.08</v>
      </c>
      <c r="O116" s="33">
        <v>14680920.98</v>
      </c>
      <c r="P116" s="33">
        <v>14680920.98</v>
      </c>
    </row>
    <row r="117" spans="1:16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268</v>
      </c>
      <c r="G117" s="56" t="s">
        <v>367</v>
      </c>
      <c r="H117" s="33">
        <v>32557898.59</v>
      </c>
      <c r="I117" s="33">
        <v>22382631</v>
      </c>
      <c r="J117" s="33">
        <v>9133498.2</v>
      </c>
      <c r="K117" s="33">
        <v>652923.25</v>
      </c>
      <c r="L117" s="33">
        <v>109960.41</v>
      </c>
      <c r="M117" s="33">
        <v>0</v>
      </c>
      <c r="N117" s="33">
        <v>12486249.14</v>
      </c>
      <c r="O117" s="33">
        <v>10175267.59</v>
      </c>
      <c r="P117" s="33">
        <v>10175267.59</v>
      </c>
    </row>
    <row r="118" spans="1:16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268</v>
      </c>
      <c r="G118" s="56" t="s">
        <v>368</v>
      </c>
      <c r="H118" s="33">
        <v>65013337.87</v>
      </c>
      <c r="I118" s="33">
        <v>54183605.78</v>
      </c>
      <c r="J118" s="33">
        <v>22420758.91</v>
      </c>
      <c r="K118" s="33">
        <v>1846749.51</v>
      </c>
      <c r="L118" s="33">
        <v>192778.05</v>
      </c>
      <c r="M118" s="33">
        <v>0</v>
      </c>
      <c r="N118" s="33">
        <v>29723319.31</v>
      </c>
      <c r="O118" s="33">
        <v>10829732.09</v>
      </c>
      <c r="P118" s="33">
        <v>10796732.09</v>
      </c>
    </row>
    <row r="119" spans="1:16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268</v>
      </c>
      <c r="G119" s="56" t="s">
        <v>277</v>
      </c>
      <c r="H119" s="33">
        <v>72600972.01</v>
      </c>
      <c r="I119" s="33">
        <v>62818087.42</v>
      </c>
      <c r="J119" s="33">
        <v>20373766.53</v>
      </c>
      <c r="K119" s="33">
        <v>3378209.56</v>
      </c>
      <c r="L119" s="33">
        <v>0</v>
      </c>
      <c r="M119" s="33">
        <v>0</v>
      </c>
      <c r="N119" s="33">
        <v>39066111.33</v>
      </c>
      <c r="O119" s="33">
        <v>9782884.59</v>
      </c>
      <c r="P119" s="33">
        <v>9782884.59</v>
      </c>
    </row>
    <row r="120" spans="1:16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268</v>
      </c>
      <c r="G120" s="56" t="s">
        <v>369</v>
      </c>
      <c r="H120" s="33">
        <v>31137949.06</v>
      </c>
      <c r="I120" s="33">
        <v>25506391.98</v>
      </c>
      <c r="J120" s="33">
        <v>9654605.1</v>
      </c>
      <c r="K120" s="33">
        <v>517378.87</v>
      </c>
      <c r="L120" s="33">
        <v>224472.11</v>
      </c>
      <c r="M120" s="33">
        <v>0</v>
      </c>
      <c r="N120" s="33">
        <v>15109935.9</v>
      </c>
      <c r="O120" s="33">
        <v>5631557.08</v>
      </c>
      <c r="P120" s="33">
        <v>5631557.08</v>
      </c>
    </row>
    <row r="121" spans="1:16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268</v>
      </c>
      <c r="G121" s="56" t="s">
        <v>370</v>
      </c>
      <c r="H121" s="33">
        <v>36896784.61</v>
      </c>
      <c r="I121" s="33">
        <v>25577261.11</v>
      </c>
      <c r="J121" s="33">
        <v>9264794.96</v>
      </c>
      <c r="K121" s="33">
        <v>530893.4</v>
      </c>
      <c r="L121" s="33">
        <v>92215.29</v>
      </c>
      <c r="M121" s="33">
        <v>0</v>
      </c>
      <c r="N121" s="33">
        <v>15689357.46</v>
      </c>
      <c r="O121" s="33">
        <v>11319523.5</v>
      </c>
      <c r="P121" s="33">
        <v>11319523.5</v>
      </c>
    </row>
    <row r="122" spans="1:16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268</v>
      </c>
      <c r="G122" s="56" t="s">
        <v>278</v>
      </c>
      <c r="H122" s="33">
        <v>49284827.17</v>
      </c>
      <c r="I122" s="33">
        <v>44318294.64</v>
      </c>
      <c r="J122" s="33">
        <v>16565459.61</v>
      </c>
      <c r="K122" s="33">
        <v>690669.06</v>
      </c>
      <c r="L122" s="33">
        <v>293941.3</v>
      </c>
      <c r="M122" s="33">
        <v>0</v>
      </c>
      <c r="N122" s="33">
        <v>26768224.67</v>
      </c>
      <c r="O122" s="33">
        <v>4966532.53</v>
      </c>
      <c r="P122" s="33">
        <v>4966532.53</v>
      </c>
    </row>
    <row r="123" spans="1:16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268</v>
      </c>
      <c r="G123" s="56" t="s">
        <v>279</v>
      </c>
      <c r="H123" s="33">
        <v>31077355.63</v>
      </c>
      <c r="I123" s="33">
        <v>23579372.17</v>
      </c>
      <c r="J123" s="33">
        <v>8239515.92</v>
      </c>
      <c r="K123" s="33">
        <v>1252876.56</v>
      </c>
      <c r="L123" s="33">
        <v>428341.15</v>
      </c>
      <c r="M123" s="33">
        <v>0</v>
      </c>
      <c r="N123" s="33">
        <v>13658638.54</v>
      </c>
      <c r="O123" s="33">
        <v>7497983.46</v>
      </c>
      <c r="P123" s="33">
        <v>7497983.46</v>
      </c>
    </row>
    <row r="124" spans="1:16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268</v>
      </c>
      <c r="G124" s="56" t="s">
        <v>371</v>
      </c>
      <c r="H124" s="33">
        <v>20241613.71</v>
      </c>
      <c r="I124" s="33">
        <v>16482784.08</v>
      </c>
      <c r="J124" s="33">
        <v>6652358.9</v>
      </c>
      <c r="K124" s="33">
        <v>580582.47</v>
      </c>
      <c r="L124" s="33">
        <v>65397.95</v>
      </c>
      <c r="M124" s="33">
        <v>0</v>
      </c>
      <c r="N124" s="33">
        <v>9184444.76</v>
      </c>
      <c r="O124" s="33">
        <v>3758829.63</v>
      </c>
      <c r="P124" s="33">
        <v>3758829.63</v>
      </c>
    </row>
    <row r="125" spans="1:16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268</v>
      </c>
      <c r="G125" s="56" t="s">
        <v>372</v>
      </c>
      <c r="H125" s="33">
        <v>13480537.82</v>
      </c>
      <c r="I125" s="33">
        <v>10869436.49</v>
      </c>
      <c r="J125" s="33">
        <v>4533098.37</v>
      </c>
      <c r="K125" s="33">
        <v>351981.85</v>
      </c>
      <c r="L125" s="33">
        <v>0</v>
      </c>
      <c r="M125" s="33">
        <v>0</v>
      </c>
      <c r="N125" s="33">
        <v>5984356.27</v>
      </c>
      <c r="O125" s="33">
        <v>2611101.33</v>
      </c>
      <c r="P125" s="33">
        <v>2611101.33</v>
      </c>
    </row>
    <row r="126" spans="1:16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268</v>
      </c>
      <c r="G126" s="56" t="s">
        <v>373</v>
      </c>
      <c r="H126" s="33">
        <v>25570947.08</v>
      </c>
      <c r="I126" s="33">
        <v>23541652.24</v>
      </c>
      <c r="J126" s="33">
        <v>6768916.74</v>
      </c>
      <c r="K126" s="33">
        <v>1318635.83</v>
      </c>
      <c r="L126" s="33">
        <v>114196.47</v>
      </c>
      <c r="M126" s="33">
        <v>0</v>
      </c>
      <c r="N126" s="33">
        <v>15339903.2</v>
      </c>
      <c r="O126" s="33">
        <v>2029294.84</v>
      </c>
      <c r="P126" s="33">
        <v>1924794.84</v>
      </c>
    </row>
    <row r="127" spans="1:16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268</v>
      </c>
      <c r="G127" s="56" t="s">
        <v>374</v>
      </c>
      <c r="H127" s="33">
        <v>20369467.36</v>
      </c>
      <c r="I127" s="33">
        <v>15923734.63</v>
      </c>
      <c r="J127" s="33">
        <v>5539417.17</v>
      </c>
      <c r="K127" s="33">
        <v>256555.92</v>
      </c>
      <c r="L127" s="33">
        <v>99157.5</v>
      </c>
      <c r="M127" s="33">
        <v>0</v>
      </c>
      <c r="N127" s="33">
        <v>10028604.04</v>
      </c>
      <c r="O127" s="33">
        <v>4445732.73</v>
      </c>
      <c r="P127" s="33">
        <v>4445732.73</v>
      </c>
    </row>
    <row r="128" spans="1:16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268</v>
      </c>
      <c r="G128" s="56" t="s">
        <v>375</v>
      </c>
      <c r="H128" s="33">
        <v>22394243.41</v>
      </c>
      <c r="I128" s="33">
        <v>18822128.94</v>
      </c>
      <c r="J128" s="33">
        <v>6362019.18</v>
      </c>
      <c r="K128" s="33">
        <v>262756.72</v>
      </c>
      <c r="L128" s="33">
        <v>308983.89</v>
      </c>
      <c r="M128" s="33">
        <v>0</v>
      </c>
      <c r="N128" s="33">
        <v>11888369.15</v>
      </c>
      <c r="O128" s="33">
        <v>3572114.47</v>
      </c>
      <c r="P128" s="33">
        <v>3539114.47</v>
      </c>
    </row>
    <row r="129" spans="1:16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268</v>
      </c>
      <c r="G129" s="56" t="s">
        <v>376</v>
      </c>
      <c r="H129" s="33">
        <v>40149413.24</v>
      </c>
      <c r="I129" s="33">
        <v>34017537.11</v>
      </c>
      <c r="J129" s="33">
        <v>10153626.51</v>
      </c>
      <c r="K129" s="33">
        <v>4344824.82</v>
      </c>
      <c r="L129" s="33">
        <v>537339.19</v>
      </c>
      <c r="M129" s="33">
        <v>0</v>
      </c>
      <c r="N129" s="33">
        <v>18981746.59</v>
      </c>
      <c r="O129" s="33">
        <v>6131876.13</v>
      </c>
      <c r="P129" s="33">
        <v>6131876.13</v>
      </c>
    </row>
    <row r="130" spans="1:16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268</v>
      </c>
      <c r="G130" s="56" t="s">
        <v>377</v>
      </c>
      <c r="H130" s="33">
        <v>31197313.51</v>
      </c>
      <c r="I130" s="33">
        <v>23274779.53</v>
      </c>
      <c r="J130" s="33">
        <v>8500922.98</v>
      </c>
      <c r="K130" s="33">
        <v>1350485.47</v>
      </c>
      <c r="L130" s="33">
        <v>0</v>
      </c>
      <c r="M130" s="33">
        <v>0</v>
      </c>
      <c r="N130" s="33">
        <v>13423371.08</v>
      </c>
      <c r="O130" s="33">
        <v>7922533.98</v>
      </c>
      <c r="P130" s="33">
        <v>7922533.98</v>
      </c>
    </row>
    <row r="131" spans="1:16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268</v>
      </c>
      <c r="G131" s="56" t="s">
        <v>378</v>
      </c>
      <c r="H131" s="33">
        <v>28048064.15</v>
      </c>
      <c r="I131" s="33">
        <v>23339934.04</v>
      </c>
      <c r="J131" s="33">
        <v>9533675.56</v>
      </c>
      <c r="K131" s="33">
        <v>485513.07</v>
      </c>
      <c r="L131" s="33">
        <v>125164.65</v>
      </c>
      <c r="M131" s="33">
        <v>0</v>
      </c>
      <c r="N131" s="33">
        <v>13195580.76</v>
      </c>
      <c r="O131" s="33">
        <v>4708130.11</v>
      </c>
      <c r="P131" s="33">
        <v>4708130.11</v>
      </c>
    </row>
    <row r="132" spans="1:16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268</v>
      </c>
      <c r="G132" s="56" t="s">
        <v>379</v>
      </c>
      <c r="H132" s="33">
        <v>33272996.71</v>
      </c>
      <c r="I132" s="33">
        <v>22300575.39</v>
      </c>
      <c r="J132" s="33">
        <v>7443675.47</v>
      </c>
      <c r="K132" s="33">
        <v>1632644.4</v>
      </c>
      <c r="L132" s="33">
        <v>0</v>
      </c>
      <c r="M132" s="33">
        <v>0</v>
      </c>
      <c r="N132" s="33">
        <v>13224255.52</v>
      </c>
      <c r="O132" s="33">
        <v>10972421.32</v>
      </c>
      <c r="P132" s="33">
        <v>10972421.32</v>
      </c>
    </row>
    <row r="133" spans="1:16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268</v>
      </c>
      <c r="G133" s="56" t="s">
        <v>380</v>
      </c>
      <c r="H133" s="33">
        <v>24373347.64</v>
      </c>
      <c r="I133" s="33">
        <v>19379349.06</v>
      </c>
      <c r="J133" s="33">
        <v>6670030.72</v>
      </c>
      <c r="K133" s="33">
        <v>623387.72</v>
      </c>
      <c r="L133" s="33">
        <v>134361.01</v>
      </c>
      <c r="M133" s="33">
        <v>0</v>
      </c>
      <c r="N133" s="33">
        <v>11951569.61</v>
      </c>
      <c r="O133" s="33">
        <v>4993998.58</v>
      </c>
      <c r="P133" s="33">
        <v>1993998.58</v>
      </c>
    </row>
    <row r="134" spans="1:16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268</v>
      </c>
      <c r="G134" s="56" t="s">
        <v>381</v>
      </c>
      <c r="H134" s="33">
        <v>38680874.76</v>
      </c>
      <c r="I134" s="33">
        <v>35920339.51</v>
      </c>
      <c r="J134" s="33">
        <v>11887627.51</v>
      </c>
      <c r="K134" s="33">
        <v>4662578.48</v>
      </c>
      <c r="L134" s="33">
        <v>307599.66</v>
      </c>
      <c r="M134" s="33">
        <v>0</v>
      </c>
      <c r="N134" s="33">
        <v>19062533.86</v>
      </c>
      <c r="O134" s="33">
        <v>2760535.25</v>
      </c>
      <c r="P134" s="33">
        <v>2760535.25</v>
      </c>
    </row>
    <row r="135" spans="1:16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268</v>
      </c>
      <c r="G135" s="56" t="s">
        <v>382</v>
      </c>
      <c r="H135" s="33">
        <v>30962368.85</v>
      </c>
      <c r="I135" s="33">
        <v>26213566.35</v>
      </c>
      <c r="J135" s="33">
        <v>7990104.87</v>
      </c>
      <c r="K135" s="33">
        <v>2934648.53</v>
      </c>
      <c r="L135" s="33">
        <v>164923.06</v>
      </c>
      <c r="M135" s="33">
        <v>0</v>
      </c>
      <c r="N135" s="33">
        <v>15123889.89</v>
      </c>
      <c r="O135" s="33">
        <v>4748802.5</v>
      </c>
      <c r="P135" s="33">
        <v>4748802.5</v>
      </c>
    </row>
    <row r="136" spans="1:16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268</v>
      </c>
      <c r="G136" s="56" t="s">
        <v>383</v>
      </c>
      <c r="H136" s="33">
        <v>21927454.84</v>
      </c>
      <c r="I136" s="33">
        <v>15379348.9</v>
      </c>
      <c r="J136" s="33">
        <v>5807077.46</v>
      </c>
      <c r="K136" s="33">
        <v>596318.58</v>
      </c>
      <c r="L136" s="33">
        <v>97548.27</v>
      </c>
      <c r="M136" s="33">
        <v>0</v>
      </c>
      <c r="N136" s="33">
        <v>8878404.59</v>
      </c>
      <c r="O136" s="33">
        <v>6548105.94</v>
      </c>
      <c r="P136" s="33">
        <v>6548105.94</v>
      </c>
    </row>
    <row r="137" spans="1:16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268</v>
      </c>
      <c r="G137" s="56" t="s">
        <v>384</v>
      </c>
      <c r="H137" s="33">
        <v>20309681.61</v>
      </c>
      <c r="I137" s="33">
        <v>16618381.65</v>
      </c>
      <c r="J137" s="33">
        <v>6522081.24</v>
      </c>
      <c r="K137" s="33">
        <v>454324.98</v>
      </c>
      <c r="L137" s="33">
        <v>192202.06</v>
      </c>
      <c r="M137" s="33">
        <v>0</v>
      </c>
      <c r="N137" s="33">
        <v>9449773.37</v>
      </c>
      <c r="O137" s="33">
        <v>3691299.96</v>
      </c>
      <c r="P137" s="33">
        <v>3691299.96</v>
      </c>
    </row>
    <row r="138" spans="1:16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268</v>
      </c>
      <c r="G138" s="56" t="s">
        <v>385</v>
      </c>
      <c r="H138" s="33">
        <v>15036767.31</v>
      </c>
      <c r="I138" s="33">
        <v>13006121.73</v>
      </c>
      <c r="J138" s="33">
        <v>4733610.88</v>
      </c>
      <c r="K138" s="33">
        <v>1295165.22</v>
      </c>
      <c r="L138" s="33">
        <v>0</v>
      </c>
      <c r="M138" s="33">
        <v>0</v>
      </c>
      <c r="N138" s="33">
        <v>6977345.63</v>
      </c>
      <c r="O138" s="33">
        <v>2030645.58</v>
      </c>
      <c r="P138" s="33">
        <v>2030645.58</v>
      </c>
    </row>
    <row r="139" spans="1:16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268</v>
      </c>
      <c r="G139" s="56" t="s">
        <v>386</v>
      </c>
      <c r="H139" s="33">
        <v>40415341.29</v>
      </c>
      <c r="I139" s="33">
        <v>32708103.19</v>
      </c>
      <c r="J139" s="33">
        <v>8122090.62</v>
      </c>
      <c r="K139" s="33">
        <v>6430202.96</v>
      </c>
      <c r="L139" s="33">
        <v>193503.17</v>
      </c>
      <c r="M139" s="33">
        <v>0</v>
      </c>
      <c r="N139" s="33">
        <v>17962306.44</v>
      </c>
      <c r="O139" s="33">
        <v>7707238.1</v>
      </c>
      <c r="P139" s="33">
        <v>7674238.1</v>
      </c>
    </row>
    <row r="140" spans="1:16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268</v>
      </c>
      <c r="G140" s="56" t="s">
        <v>387</v>
      </c>
      <c r="H140" s="33">
        <v>63875962.31</v>
      </c>
      <c r="I140" s="33">
        <v>54799340.99</v>
      </c>
      <c r="J140" s="33">
        <v>22103188.01</v>
      </c>
      <c r="K140" s="33">
        <v>1570735.74</v>
      </c>
      <c r="L140" s="33">
        <v>569370.97</v>
      </c>
      <c r="M140" s="33">
        <v>0</v>
      </c>
      <c r="N140" s="33">
        <v>30556046.27</v>
      </c>
      <c r="O140" s="33">
        <v>9076621.32</v>
      </c>
      <c r="P140" s="33">
        <v>9076621.32</v>
      </c>
    </row>
    <row r="141" spans="1:16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268</v>
      </c>
      <c r="G141" s="56" t="s">
        <v>388</v>
      </c>
      <c r="H141" s="33">
        <v>13562902.15</v>
      </c>
      <c r="I141" s="33">
        <v>12084276.1</v>
      </c>
      <c r="J141" s="33">
        <v>4044107.51</v>
      </c>
      <c r="K141" s="33">
        <v>166490.9</v>
      </c>
      <c r="L141" s="33">
        <v>0</v>
      </c>
      <c r="M141" s="33">
        <v>0</v>
      </c>
      <c r="N141" s="33">
        <v>7873677.69</v>
      </c>
      <c r="O141" s="33">
        <v>1478626.05</v>
      </c>
      <c r="P141" s="33">
        <v>1445626.05</v>
      </c>
    </row>
    <row r="142" spans="1:16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268</v>
      </c>
      <c r="G142" s="56" t="s">
        <v>389</v>
      </c>
      <c r="H142" s="33">
        <v>29473378.65</v>
      </c>
      <c r="I142" s="33">
        <v>25176221.68</v>
      </c>
      <c r="J142" s="33">
        <v>8902238.02</v>
      </c>
      <c r="K142" s="33">
        <v>1224252</v>
      </c>
      <c r="L142" s="33">
        <v>301962.85</v>
      </c>
      <c r="M142" s="33">
        <v>0</v>
      </c>
      <c r="N142" s="33">
        <v>14747768.81</v>
      </c>
      <c r="O142" s="33">
        <v>4297156.97</v>
      </c>
      <c r="P142" s="33">
        <v>4297156.97</v>
      </c>
    </row>
    <row r="143" spans="1:16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268</v>
      </c>
      <c r="G143" s="56" t="s">
        <v>390</v>
      </c>
      <c r="H143" s="33">
        <v>38000730.23</v>
      </c>
      <c r="I143" s="33">
        <v>32253905.6</v>
      </c>
      <c r="J143" s="33">
        <v>12319452.97</v>
      </c>
      <c r="K143" s="33">
        <v>670826.75</v>
      </c>
      <c r="L143" s="33">
        <v>487555.64</v>
      </c>
      <c r="M143" s="33">
        <v>0</v>
      </c>
      <c r="N143" s="33">
        <v>18776070.24</v>
      </c>
      <c r="O143" s="33">
        <v>5746824.63</v>
      </c>
      <c r="P143" s="33">
        <v>5746824.63</v>
      </c>
    </row>
    <row r="144" spans="1:16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268</v>
      </c>
      <c r="G144" s="56" t="s">
        <v>280</v>
      </c>
      <c r="H144" s="33">
        <v>56569004.95</v>
      </c>
      <c r="I144" s="33">
        <v>40440465.21</v>
      </c>
      <c r="J144" s="33">
        <v>15871774.36</v>
      </c>
      <c r="K144" s="33">
        <v>1127296.18</v>
      </c>
      <c r="L144" s="33">
        <v>209302.35</v>
      </c>
      <c r="M144" s="33">
        <v>0</v>
      </c>
      <c r="N144" s="33">
        <v>23232092.32</v>
      </c>
      <c r="O144" s="33">
        <v>16128539.74</v>
      </c>
      <c r="P144" s="33">
        <v>16128539.74</v>
      </c>
    </row>
    <row r="145" spans="1:16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268</v>
      </c>
      <c r="G145" s="56" t="s">
        <v>391</v>
      </c>
      <c r="H145" s="33">
        <v>62072461.13</v>
      </c>
      <c r="I145" s="33">
        <v>41519395.87</v>
      </c>
      <c r="J145" s="33">
        <v>15510186.39</v>
      </c>
      <c r="K145" s="33">
        <v>1584409.47</v>
      </c>
      <c r="L145" s="33">
        <v>777534.53</v>
      </c>
      <c r="M145" s="33">
        <v>0</v>
      </c>
      <c r="N145" s="33">
        <v>23647265.48</v>
      </c>
      <c r="O145" s="33">
        <v>20553065.26</v>
      </c>
      <c r="P145" s="33">
        <v>20553065.26</v>
      </c>
    </row>
    <row r="146" spans="1:16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268</v>
      </c>
      <c r="G146" s="56" t="s">
        <v>392</v>
      </c>
      <c r="H146" s="33">
        <v>31142148.43</v>
      </c>
      <c r="I146" s="33">
        <v>23910037.4</v>
      </c>
      <c r="J146" s="33">
        <v>9306099.39</v>
      </c>
      <c r="K146" s="33">
        <v>336048.88</v>
      </c>
      <c r="L146" s="33">
        <v>380376.74</v>
      </c>
      <c r="M146" s="33">
        <v>0</v>
      </c>
      <c r="N146" s="33">
        <v>13887512.39</v>
      </c>
      <c r="O146" s="33">
        <v>7232111.03</v>
      </c>
      <c r="P146" s="33">
        <v>7232111.03</v>
      </c>
    </row>
    <row r="147" spans="1:16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268</v>
      </c>
      <c r="G147" s="56" t="s">
        <v>393</v>
      </c>
      <c r="H147" s="33">
        <v>37513849.7</v>
      </c>
      <c r="I147" s="33">
        <v>33626650.55</v>
      </c>
      <c r="J147" s="33">
        <v>12444681.01</v>
      </c>
      <c r="K147" s="33">
        <v>1792884.35</v>
      </c>
      <c r="L147" s="33">
        <v>92341.4</v>
      </c>
      <c r="M147" s="33">
        <v>0</v>
      </c>
      <c r="N147" s="33">
        <v>19296743.79</v>
      </c>
      <c r="O147" s="33">
        <v>3887199.15</v>
      </c>
      <c r="P147" s="33">
        <v>3887199.15</v>
      </c>
    </row>
    <row r="148" spans="1:16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268</v>
      </c>
      <c r="G148" s="56" t="s">
        <v>394</v>
      </c>
      <c r="H148" s="33">
        <v>36054346.72</v>
      </c>
      <c r="I148" s="33">
        <v>31839612.12</v>
      </c>
      <c r="J148" s="33">
        <v>10743105.8</v>
      </c>
      <c r="K148" s="33">
        <v>3245219.77</v>
      </c>
      <c r="L148" s="33">
        <v>250456.15</v>
      </c>
      <c r="M148" s="33">
        <v>0</v>
      </c>
      <c r="N148" s="33">
        <v>17600830.4</v>
      </c>
      <c r="O148" s="33">
        <v>4214734.6</v>
      </c>
      <c r="P148" s="33">
        <v>4214734.6</v>
      </c>
    </row>
    <row r="149" spans="1:16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268</v>
      </c>
      <c r="G149" s="56" t="s">
        <v>395</v>
      </c>
      <c r="H149" s="33">
        <v>26664756.86</v>
      </c>
      <c r="I149" s="33">
        <v>19865043.29</v>
      </c>
      <c r="J149" s="33">
        <v>7969335.47</v>
      </c>
      <c r="K149" s="33">
        <v>110067.11</v>
      </c>
      <c r="L149" s="33">
        <v>264717.05</v>
      </c>
      <c r="M149" s="33">
        <v>0</v>
      </c>
      <c r="N149" s="33">
        <v>11520923.66</v>
      </c>
      <c r="O149" s="33">
        <v>6799713.57</v>
      </c>
      <c r="P149" s="33">
        <v>6799713.57</v>
      </c>
    </row>
    <row r="150" spans="1:16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268</v>
      </c>
      <c r="G150" s="56" t="s">
        <v>396</v>
      </c>
      <c r="H150" s="33">
        <v>26197045.12</v>
      </c>
      <c r="I150" s="33">
        <v>19295852.31</v>
      </c>
      <c r="J150" s="33">
        <v>7480913.05</v>
      </c>
      <c r="K150" s="33">
        <v>203939.71</v>
      </c>
      <c r="L150" s="33">
        <v>14956.17</v>
      </c>
      <c r="M150" s="33">
        <v>0</v>
      </c>
      <c r="N150" s="33">
        <v>11596043.38</v>
      </c>
      <c r="O150" s="33">
        <v>6901192.81</v>
      </c>
      <c r="P150" s="33">
        <v>6901192.81</v>
      </c>
    </row>
    <row r="151" spans="1:16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268</v>
      </c>
      <c r="G151" s="56" t="s">
        <v>282</v>
      </c>
      <c r="H151" s="33">
        <v>43648493.79</v>
      </c>
      <c r="I151" s="33">
        <v>32868291.27</v>
      </c>
      <c r="J151" s="33">
        <v>12374080</v>
      </c>
      <c r="K151" s="33">
        <v>1323000</v>
      </c>
      <c r="L151" s="33">
        <v>0</v>
      </c>
      <c r="M151" s="33">
        <v>0</v>
      </c>
      <c r="N151" s="33">
        <v>19171211.27</v>
      </c>
      <c r="O151" s="33">
        <v>10780202.52</v>
      </c>
      <c r="P151" s="33">
        <v>10780202.52</v>
      </c>
    </row>
    <row r="152" spans="1:16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268</v>
      </c>
      <c r="G152" s="56" t="s">
        <v>397</v>
      </c>
      <c r="H152" s="33">
        <v>24067995.96</v>
      </c>
      <c r="I152" s="33">
        <v>19415412.32</v>
      </c>
      <c r="J152" s="33">
        <v>7727384</v>
      </c>
      <c r="K152" s="33">
        <v>791000</v>
      </c>
      <c r="L152" s="33">
        <v>50956.47</v>
      </c>
      <c r="M152" s="33">
        <v>0</v>
      </c>
      <c r="N152" s="33">
        <v>10846071.85</v>
      </c>
      <c r="O152" s="33">
        <v>4652583.64</v>
      </c>
      <c r="P152" s="33">
        <v>4652583.64</v>
      </c>
    </row>
    <row r="153" spans="1:16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268</v>
      </c>
      <c r="G153" s="56" t="s">
        <v>283</v>
      </c>
      <c r="H153" s="33">
        <v>68630671.33</v>
      </c>
      <c r="I153" s="33">
        <v>56462393.33</v>
      </c>
      <c r="J153" s="33">
        <v>18939954.06</v>
      </c>
      <c r="K153" s="33">
        <v>4226405.17</v>
      </c>
      <c r="L153" s="33">
        <v>436800.57</v>
      </c>
      <c r="M153" s="33">
        <v>0</v>
      </c>
      <c r="N153" s="33">
        <v>32859233.53</v>
      </c>
      <c r="O153" s="33">
        <v>12168278</v>
      </c>
      <c r="P153" s="33">
        <v>12168278</v>
      </c>
    </row>
    <row r="154" spans="1:16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268</v>
      </c>
      <c r="G154" s="56" t="s">
        <v>398</v>
      </c>
      <c r="H154" s="33">
        <v>56269760.32</v>
      </c>
      <c r="I154" s="33">
        <v>44976690.06</v>
      </c>
      <c r="J154" s="33">
        <v>16074371.11</v>
      </c>
      <c r="K154" s="33">
        <v>1098647</v>
      </c>
      <c r="L154" s="33">
        <v>306037.66</v>
      </c>
      <c r="M154" s="33">
        <v>0</v>
      </c>
      <c r="N154" s="33">
        <v>27497634.29</v>
      </c>
      <c r="O154" s="33">
        <v>11293070.26</v>
      </c>
      <c r="P154" s="33">
        <v>11193087.51</v>
      </c>
    </row>
    <row r="155" spans="1:16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268</v>
      </c>
      <c r="G155" s="56" t="s">
        <v>399</v>
      </c>
      <c r="H155" s="33">
        <v>48039237.21</v>
      </c>
      <c r="I155" s="33">
        <v>40799366.59</v>
      </c>
      <c r="J155" s="33">
        <v>16534508.03</v>
      </c>
      <c r="K155" s="33">
        <v>745996.98</v>
      </c>
      <c r="L155" s="33">
        <v>560486.25</v>
      </c>
      <c r="M155" s="33">
        <v>0</v>
      </c>
      <c r="N155" s="33">
        <v>22958375.33</v>
      </c>
      <c r="O155" s="33">
        <v>7239870.62</v>
      </c>
      <c r="P155" s="33">
        <v>7239870.62</v>
      </c>
    </row>
    <row r="156" spans="1:16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268</v>
      </c>
      <c r="G156" s="56" t="s">
        <v>400</v>
      </c>
      <c r="H156" s="33">
        <v>27476358.63</v>
      </c>
      <c r="I156" s="33">
        <v>21103813.69</v>
      </c>
      <c r="J156" s="33">
        <v>7086681.7</v>
      </c>
      <c r="K156" s="33">
        <v>2456498.59</v>
      </c>
      <c r="L156" s="33">
        <v>51765.05</v>
      </c>
      <c r="M156" s="33">
        <v>0</v>
      </c>
      <c r="N156" s="33">
        <v>11508868.35</v>
      </c>
      <c r="O156" s="33">
        <v>6372544.94</v>
      </c>
      <c r="P156" s="33">
        <v>6372544.94</v>
      </c>
    </row>
    <row r="157" spans="1:16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268</v>
      </c>
      <c r="G157" s="56" t="s">
        <v>401</v>
      </c>
      <c r="H157" s="33">
        <v>33705138.34</v>
      </c>
      <c r="I157" s="33">
        <v>31216415.53</v>
      </c>
      <c r="J157" s="33">
        <v>13008913.79</v>
      </c>
      <c r="K157" s="33">
        <v>1168281.7</v>
      </c>
      <c r="L157" s="33">
        <v>341567.39</v>
      </c>
      <c r="M157" s="33">
        <v>0</v>
      </c>
      <c r="N157" s="33">
        <v>16697652.65</v>
      </c>
      <c r="O157" s="33">
        <v>2488722.81</v>
      </c>
      <c r="P157" s="33">
        <v>2488722.81</v>
      </c>
    </row>
    <row r="158" spans="1:16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268</v>
      </c>
      <c r="G158" s="56" t="s">
        <v>402</v>
      </c>
      <c r="H158" s="33">
        <v>21629382.76</v>
      </c>
      <c r="I158" s="33">
        <v>18599664.64</v>
      </c>
      <c r="J158" s="33">
        <v>6891757.74</v>
      </c>
      <c r="K158" s="33">
        <v>393000</v>
      </c>
      <c r="L158" s="33">
        <v>299467.68</v>
      </c>
      <c r="M158" s="33">
        <v>0</v>
      </c>
      <c r="N158" s="33">
        <v>11015439.22</v>
      </c>
      <c r="O158" s="33">
        <v>3029718.12</v>
      </c>
      <c r="P158" s="33">
        <v>3029718.12</v>
      </c>
    </row>
    <row r="159" spans="1:16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268</v>
      </c>
      <c r="G159" s="56" t="s">
        <v>403</v>
      </c>
      <c r="H159" s="33">
        <v>38424126.21</v>
      </c>
      <c r="I159" s="33">
        <v>33940865.63</v>
      </c>
      <c r="J159" s="33">
        <v>12787394.96</v>
      </c>
      <c r="K159" s="33">
        <v>432430.71</v>
      </c>
      <c r="L159" s="33">
        <v>138642.48</v>
      </c>
      <c r="M159" s="33">
        <v>0</v>
      </c>
      <c r="N159" s="33">
        <v>20582397.48</v>
      </c>
      <c r="O159" s="33">
        <v>4483260.58</v>
      </c>
      <c r="P159" s="33">
        <v>4483260.58</v>
      </c>
    </row>
    <row r="160" spans="1:16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268</v>
      </c>
      <c r="G160" s="56" t="s">
        <v>404</v>
      </c>
      <c r="H160" s="33">
        <v>26233222.81</v>
      </c>
      <c r="I160" s="33">
        <v>22025622.73</v>
      </c>
      <c r="J160" s="33">
        <v>7902252.42</v>
      </c>
      <c r="K160" s="33">
        <v>812175.43</v>
      </c>
      <c r="L160" s="33">
        <v>213560.48</v>
      </c>
      <c r="M160" s="33">
        <v>0</v>
      </c>
      <c r="N160" s="33">
        <v>13097634.4</v>
      </c>
      <c r="O160" s="33">
        <v>4207600.08</v>
      </c>
      <c r="P160" s="33">
        <v>4207600.08</v>
      </c>
    </row>
    <row r="161" spans="1:16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268</v>
      </c>
      <c r="G161" s="56" t="s">
        <v>405</v>
      </c>
      <c r="H161" s="33">
        <v>43291991.42</v>
      </c>
      <c r="I161" s="33">
        <v>34078436.67</v>
      </c>
      <c r="J161" s="33">
        <v>14671426.7</v>
      </c>
      <c r="K161" s="33">
        <v>361653.22</v>
      </c>
      <c r="L161" s="33">
        <v>258621.76</v>
      </c>
      <c r="M161" s="33">
        <v>0</v>
      </c>
      <c r="N161" s="33">
        <v>18786734.99</v>
      </c>
      <c r="O161" s="33">
        <v>9213554.75</v>
      </c>
      <c r="P161" s="33">
        <v>9213554.75</v>
      </c>
    </row>
    <row r="162" spans="1:16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268</v>
      </c>
      <c r="G162" s="56" t="s">
        <v>406</v>
      </c>
      <c r="H162" s="33">
        <v>32021761.75</v>
      </c>
      <c r="I162" s="33">
        <v>21593591.16</v>
      </c>
      <c r="J162" s="33">
        <v>7118799.17</v>
      </c>
      <c r="K162" s="33">
        <v>158656.54</v>
      </c>
      <c r="L162" s="33">
        <v>305139.44</v>
      </c>
      <c r="M162" s="33">
        <v>0</v>
      </c>
      <c r="N162" s="33">
        <v>14010996.01</v>
      </c>
      <c r="O162" s="33">
        <v>10428170.59</v>
      </c>
      <c r="P162" s="33">
        <v>10428170.59</v>
      </c>
    </row>
    <row r="163" spans="1:16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268</v>
      </c>
      <c r="G163" s="56" t="s">
        <v>407</v>
      </c>
      <c r="H163" s="33">
        <v>25538911.83</v>
      </c>
      <c r="I163" s="33">
        <v>17378188.6</v>
      </c>
      <c r="J163" s="33">
        <v>7186982.55</v>
      </c>
      <c r="K163" s="33">
        <v>299942</v>
      </c>
      <c r="L163" s="33">
        <v>0</v>
      </c>
      <c r="M163" s="33">
        <v>0</v>
      </c>
      <c r="N163" s="33">
        <v>9891264.05</v>
      </c>
      <c r="O163" s="33">
        <v>8160723.23</v>
      </c>
      <c r="P163" s="33">
        <v>8160723.23</v>
      </c>
    </row>
    <row r="164" spans="1:16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268</v>
      </c>
      <c r="G164" s="56" t="s">
        <v>408</v>
      </c>
      <c r="H164" s="33">
        <v>34659892.02</v>
      </c>
      <c r="I164" s="33">
        <v>25652787.34</v>
      </c>
      <c r="J164" s="33">
        <v>7907833.58</v>
      </c>
      <c r="K164" s="33">
        <v>2159787.2</v>
      </c>
      <c r="L164" s="33">
        <v>636839.34</v>
      </c>
      <c r="M164" s="33">
        <v>0</v>
      </c>
      <c r="N164" s="33">
        <v>14948327.22</v>
      </c>
      <c r="O164" s="33">
        <v>9007104.68</v>
      </c>
      <c r="P164" s="33">
        <v>8974104.68</v>
      </c>
    </row>
    <row r="165" spans="1:16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268</v>
      </c>
      <c r="G165" s="56" t="s">
        <v>409</v>
      </c>
      <c r="H165" s="33">
        <v>24036699.95</v>
      </c>
      <c r="I165" s="33">
        <v>18386793.54</v>
      </c>
      <c r="J165" s="33">
        <v>6207677.24</v>
      </c>
      <c r="K165" s="33">
        <v>1211164.86</v>
      </c>
      <c r="L165" s="33">
        <v>206366.17</v>
      </c>
      <c r="M165" s="33">
        <v>0</v>
      </c>
      <c r="N165" s="33">
        <v>10761585.27</v>
      </c>
      <c r="O165" s="33">
        <v>5649906.41</v>
      </c>
      <c r="P165" s="33">
        <v>5649906.41</v>
      </c>
    </row>
    <row r="166" spans="1:16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268</v>
      </c>
      <c r="G166" s="56" t="s">
        <v>410</v>
      </c>
      <c r="H166" s="33">
        <v>29660593.18</v>
      </c>
      <c r="I166" s="33">
        <v>24262215.03</v>
      </c>
      <c r="J166" s="33">
        <v>9680268.9</v>
      </c>
      <c r="K166" s="33">
        <v>327249.91</v>
      </c>
      <c r="L166" s="33">
        <v>124499.88</v>
      </c>
      <c r="M166" s="33">
        <v>0</v>
      </c>
      <c r="N166" s="33">
        <v>14130196.34</v>
      </c>
      <c r="O166" s="33">
        <v>5398378.15</v>
      </c>
      <c r="P166" s="33">
        <v>5398378.15</v>
      </c>
    </row>
    <row r="167" spans="1:16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268</v>
      </c>
      <c r="G167" s="56" t="s">
        <v>411</v>
      </c>
      <c r="H167" s="33">
        <v>52600399.44</v>
      </c>
      <c r="I167" s="33">
        <v>47761770.75</v>
      </c>
      <c r="J167" s="33">
        <v>11617938.75</v>
      </c>
      <c r="K167" s="33">
        <v>6281835.84</v>
      </c>
      <c r="L167" s="33">
        <v>452503.18</v>
      </c>
      <c r="M167" s="33">
        <v>0</v>
      </c>
      <c r="N167" s="33">
        <v>29409492.98</v>
      </c>
      <c r="O167" s="33">
        <v>4838628.69</v>
      </c>
      <c r="P167" s="33">
        <v>4838628.69</v>
      </c>
    </row>
    <row r="168" spans="1:16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268</v>
      </c>
      <c r="G168" s="56" t="s">
        <v>412</v>
      </c>
      <c r="H168" s="33">
        <v>41623556.51</v>
      </c>
      <c r="I168" s="33">
        <v>31305701.31</v>
      </c>
      <c r="J168" s="33">
        <v>12253178.92</v>
      </c>
      <c r="K168" s="33">
        <v>349120</v>
      </c>
      <c r="L168" s="33">
        <v>611438.93</v>
      </c>
      <c r="M168" s="33">
        <v>0</v>
      </c>
      <c r="N168" s="33">
        <v>18091963.46</v>
      </c>
      <c r="O168" s="33">
        <v>10317855.2</v>
      </c>
      <c r="P168" s="33">
        <v>10317855.2</v>
      </c>
    </row>
    <row r="169" spans="1:16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268</v>
      </c>
      <c r="G169" s="56" t="s">
        <v>413</v>
      </c>
      <c r="H169" s="33">
        <v>32436023.43</v>
      </c>
      <c r="I169" s="33">
        <v>28942356.29</v>
      </c>
      <c r="J169" s="33">
        <v>13007245.48</v>
      </c>
      <c r="K169" s="33">
        <v>710672.45</v>
      </c>
      <c r="L169" s="33">
        <v>327155.95</v>
      </c>
      <c r="M169" s="33">
        <v>0</v>
      </c>
      <c r="N169" s="33">
        <v>14897282.41</v>
      </c>
      <c r="O169" s="33">
        <v>3493667.14</v>
      </c>
      <c r="P169" s="33">
        <v>3493667.14</v>
      </c>
    </row>
    <row r="170" spans="1:16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268</v>
      </c>
      <c r="G170" s="56" t="s">
        <v>414</v>
      </c>
      <c r="H170" s="33">
        <v>30720319.74</v>
      </c>
      <c r="I170" s="33">
        <v>24427242.86</v>
      </c>
      <c r="J170" s="33">
        <v>8769570.89</v>
      </c>
      <c r="K170" s="33">
        <v>1190572.44</v>
      </c>
      <c r="L170" s="33">
        <v>113410.95</v>
      </c>
      <c r="M170" s="33">
        <v>0</v>
      </c>
      <c r="N170" s="33">
        <v>14353688.58</v>
      </c>
      <c r="O170" s="33">
        <v>6293076.88</v>
      </c>
      <c r="P170" s="33">
        <v>6293076.88</v>
      </c>
    </row>
    <row r="171" spans="1:16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268</v>
      </c>
      <c r="G171" s="56" t="s">
        <v>415</v>
      </c>
      <c r="H171" s="33">
        <v>36933593.59</v>
      </c>
      <c r="I171" s="33">
        <v>27405561.82</v>
      </c>
      <c r="J171" s="33">
        <v>8715215.44</v>
      </c>
      <c r="K171" s="33">
        <v>3840309.34</v>
      </c>
      <c r="L171" s="33">
        <v>492731.39</v>
      </c>
      <c r="M171" s="33">
        <v>0</v>
      </c>
      <c r="N171" s="33">
        <v>14357305.65</v>
      </c>
      <c r="O171" s="33">
        <v>9528031.77</v>
      </c>
      <c r="P171" s="33">
        <v>9528031.77</v>
      </c>
    </row>
    <row r="172" spans="1:16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268</v>
      </c>
      <c r="G172" s="56" t="s">
        <v>284</v>
      </c>
      <c r="H172" s="33">
        <v>40247387.76</v>
      </c>
      <c r="I172" s="33">
        <v>33221672.81</v>
      </c>
      <c r="J172" s="33">
        <v>10636196.78</v>
      </c>
      <c r="K172" s="33">
        <v>626682.66</v>
      </c>
      <c r="L172" s="33">
        <v>344099.95</v>
      </c>
      <c r="M172" s="33">
        <v>0</v>
      </c>
      <c r="N172" s="33">
        <v>21614693.42</v>
      </c>
      <c r="O172" s="33">
        <v>7025714.95</v>
      </c>
      <c r="P172" s="33">
        <v>6992714.95</v>
      </c>
    </row>
    <row r="173" spans="1:16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268</v>
      </c>
      <c r="G173" s="56" t="s">
        <v>416</v>
      </c>
      <c r="H173" s="33">
        <v>41804641.07</v>
      </c>
      <c r="I173" s="33">
        <v>35316877.38</v>
      </c>
      <c r="J173" s="33">
        <v>13105800.72</v>
      </c>
      <c r="K173" s="33">
        <v>597852.46</v>
      </c>
      <c r="L173" s="33">
        <v>0</v>
      </c>
      <c r="M173" s="33">
        <v>0</v>
      </c>
      <c r="N173" s="33">
        <v>21613224.2</v>
      </c>
      <c r="O173" s="33">
        <v>6487763.69</v>
      </c>
      <c r="P173" s="33">
        <v>6487763.69</v>
      </c>
    </row>
    <row r="174" spans="1:16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268</v>
      </c>
      <c r="G174" s="56" t="s">
        <v>417</v>
      </c>
      <c r="H174" s="33">
        <v>39652637.89</v>
      </c>
      <c r="I174" s="33">
        <v>34077467.37</v>
      </c>
      <c r="J174" s="33">
        <v>12042090.2</v>
      </c>
      <c r="K174" s="33">
        <v>2757324.03</v>
      </c>
      <c r="L174" s="33">
        <v>202502.84</v>
      </c>
      <c r="M174" s="33">
        <v>0</v>
      </c>
      <c r="N174" s="33">
        <v>19075550.3</v>
      </c>
      <c r="O174" s="33">
        <v>5575170.52</v>
      </c>
      <c r="P174" s="33">
        <v>5575170.52</v>
      </c>
    </row>
    <row r="175" spans="1:16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268</v>
      </c>
      <c r="G175" s="56" t="s">
        <v>418</v>
      </c>
      <c r="H175" s="33">
        <v>70798745.32</v>
      </c>
      <c r="I175" s="33">
        <v>41199152.34</v>
      </c>
      <c r="J175" s="33">
        <v>15379185.54</v>
      </c>
      <c r="K175" s="33">
        <v>2717772.87</v>
      </c>
      <c r="L175" s="33">
        <v>429333.86</v>
      </c>
      <c r="M175" s="33">
        <v>0</v>
      </c>
      <c r="N175" s="33">
        <v>22672860.07</v>
      </c>
      <c r="O175" s="33">
        <v>29599592.98</v>
      </c>
      <c r="P175" s="33">
        <v>29599592.98</v>
      </c>
    </row>
    <row r="176" spans="1:16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268</v>
      </c>
      <c r="G176" s="56" t="s">
        <v>419</v>
      </c>
      <c r="H176" s="33">
        <v>28396547.38</v>
      </c>
      <c r="I176" s="33">
        <v>21728141.14</v>
      </c>
      <c r="J176" s="33">
        <v>7755552.33</v>
      </c>
      <c r="K176" s="33">
        <v>837580</v>
      </c>
      <c r="L176" s="33">
        <v>213164.37</v>
      </c>
      <c r="M176" s="33">
        <v>0</v>
      </c>
      <c r="N176" s="33">
        <v>12921844.44</v>
      </c>
      <c r="O176" s="33">
        <v>6668406.24</v>
      </c>
      <c r="P176" s="33">
        <v>6668406.24</v>
      </c>
    </row>
    <row r="177" spans="1:16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268</v>
      </c>
      <c r="G177" s="56" t="s">
        <v>420</v>
      </c>
      <c r="H177" s="33">
        <v>28752311.62</v>
      </c>
      <c r="I177" s="33">
        <v>25816738.78</v>
      </c>
      <c r="J177" s="33">
        <v>10006812.17</v>
      </c>
      <c r="K177" s="33">
        <v>118256.86</v>
      </c>
      <c r="L177" s="33">
        <v>66060.1</v>
      </c>
      <c r="M177" s="33">
        <v>0</v>
      </c>
      <c r="N177" s="33">
        <v>15625609.65</v>
      </c>
      <c r="O177" s="33">
        <v>2935572.84</v>
      </c>
      <c r="P177" s="33">
        <v>2935572.84</v>
      </c>
    </row>
    <row r="178" spans="1:16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268</v>
      </c>
      <c r="G178" s="56" t="s">
        <v>421</v>
      </c>
      <c r="H178" s="33">
        <v>27284488.52</v>
      </c>
      <c r="I178" s="33">
        <v>22054386.19</v>
      </c>
      <c r="J178" s="33">
        <v>6568025.41</v>
      </c>
      <c r="K178" s="33">
        <v>2936300.99</v>
      </c>
      <c r="L178" s="33">
        <v>109390.4</v>
      </c>
      <c r="M178" s="33">
        <v>0</v>
      </c>
      <c r="N178" s="33">
        <v>12440669.39</v>
      </c>
      <c r="O178" s="33">
        <v>5230102.33</v>
      </c>
      <c r="P178" s="33">
        <v>5197102.33</v>
      </c>
    </row>
    <row r="179" spans="1:16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268</v>
      </c>
      <c r="G179" s="56" t="s">
        <v>422</v>
      </c>
      <c r="H179" s="33">
        <v>88900941.52</v>
      </c>
      <c r="I179" s="33">
        <v>63445703.88</v>
      </c>
      <c r="J179" s="33">
        <v>19958237.72</v>
      </c>
      <c r="K179" s="33">
        <v>3145188.35</v>
      </c>
      <c r="L179" s="33">
        <v>1579516.73</v>
      </c>
      <c r="M179" s="33">
        <v>0</v>
      </c>
      <c r="N179" s="33">
        <v>38762761.08</v>
      </c>
      <c r="O179" s="33">
        <v>25455237.64</v>
      </c>
      <c r="P179" s="33">
        <v>25455237.64</v>
      </c>
    </row>
    <row r="180" spans="1:16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268</v>
      </c>
      <c r="G180" s="56" t="s">
        <v>423</v>
      </c>
      <c r="H180" s="33">
        <v>19572549.31</v>
      </c>
      <c r="I180" s="33">
        <v>14353022.98</v>
      </c>
      <c r="J180" s="33">
        <v>5626061.85</v>
      </c>
      <c r="K180" s="33">
        <v>419352.51</v>
      </c>
      <c r="L180" s="33">
        <v>12288.53</v>
      </c>
      <c r="M180" s="33">
        <v>0</v>
      </c>
      <c r="N180" s="33">
        <v>8295320.09</v>
      </c>
      <c r="O180" s="33">
        <v>5219526.33</v>
      </c>
      <c r="P180" s="33">
        <v>5219526.33</v>
      </c>
    </row>
    <row r="181" spans="1:16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268</v>
      </c>
      <c r="G181" s="56" t="s">
        <v>424</v>
      </c>
      <c r="H181" s="33">
        <v>31004664.49</v>
      </c>
      <c r="I181" s="33">
        <v>22624784.05</v>
      </c>
      <c r="J181" s="33">
        <v>8202324.62</v>
      </c>
      <c r="K181" s="33">
        <v>540146.33</v>
      </c>
      <c r="L181" s="33">
        <v>62870.81</v>
      </c>
      <c r="M181" s="33">
        <v>0</v>
      </c>
      <c r="N181" s="33">
        <v>13819442.29</v>
      </c>
      <c r="O181" s="33">
        <v>8379880.44</v>
      </c>
      <c r="P181" s="33">
        <v>8379880.44</v>
      </c>
    </row>
    <row r="182" spans="1:16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268</v>
      </c>
      <c r="G182" s="56" t="s">
        <v>425</v>
      </c>
      <c r="H182" s="33">
        <v>17603712.64</v>
      </c>
      <c r="I182" s="33">
        <v>13887327.8</v>
      </c>
      <c r="J182" s="33">
        <v>4814316.97</v>
      </c>
      <c r="K182" s="33">
        <v>198509</v>
      </c>
      <c r="L182" s="33">
        <v>0</v>
      </c>
      <c r="M182" s="33">
        <v>0</v>
      </c>
      <c r="N182" s="33">
        <v>8874501.83</v>
      </c>
      <c r="O182" s="33">
        <v>3716384.84</v>
      </c>
      <c r="P182" s="33">
        <v>3716384.84</v>
      </c>
    </row>
    <row r="183" spans="1:16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268</v>
      </c>
      <c r="G183" s="56" t="s">
        <v>426</v>
      </c>
      <c r="H183" s="33">
        <v>42224640.1</v>
      </c>
      <c r="I183" s="33">
        <v>33281156.53</v>
      </c>
      <c r="J183" s="33">
        <v>11563376.39</v>
      </c>
      <c r="K183" s="33">
        <v>1852027.48</v>
      </c>
      <c r="L183" s="33">
        <v>662215.74</v>
      </c>
      <c r="M183" s="33">
        <v>0</v>
      </c>
      <c r="N183" s="33">
        <v>19203536.92</v>
      </c>
      <c r="O183" s="33">
        <v>8943483.57</v>
      </c>
      <c r="P183" s="33">
        <v>8943483.57</v>
      </c>
    </row>
    <row r="184" spans="1:16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268</v>
      </c>
      <c r="G184" s="56" t="s">
        <v>427</v>
      </c>
      <c r="H184" s="33">
        <v>27848048.67</v>
      </c>
      <c r="I184" s="33">
        <v>24517384.95</v>
      </c>
      <c r="J184" s="33">
        <v>8900803.1</v>
      </c>
      <c r="K184" s="33">
        <v>1522757.52</v>
      </c>
      <c r="L184" s="33">
        <v>57539.27</v>
      </c>
      <c r="M184" s="33">
        <v>0</v>
      </c>
      <c r="N184" s="33">
        <v>14036285.06</v>
      </c>
      <c r="O184" s="33">
        <v>3330663.72</v>
      </c>
      <c r="P184" s="33">
        <v>3330663.72</v>
      </c>
    </row>
    <row r="185" spans="1:16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268</v>
      </c>
      <c r="G185" s="56" t="s">
        <v>428</v>
      </c>
      <c r="H185" s="33">
        <v>131651987.51</v>
      </c>
      <c r="I185" s="33">
        <v>112150416.34</v>
      </c>
      <c r="J185" s="33">
        <v>35526962.21</v>
      </c>
      <c r="K185" s="33">
        <v>9454930.08</v>
      </c>
      <c r="L185" s="33">
        <v>1021287.48</v>
      </c>
      <c r="M185" s="33">
        <v>0</v>
      </c>
      <c r="N185" s="33">
        <v>66147236.57</v>
      </c>
      <c r="O185" s="33">
        <v>19501571.17</v>
      </c>
      <c r="P185" s="33">
        <v>19501571.17</v>
      </c>
    </row>
    <row r="186" spans="1:16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268</v>
      </c>
      <c r="G186" s="56" t="s">
        <v>429</v>
      </c>
      <c r="H186" s="33">
        <v>21836039.98</v>
      </c>
      <c r="I186" s="33">
        <v>18850178.36</v>
      </c>
      <c r="J186" s="33">
        <v>7241707.31</v>
      </c>
      <c r="K186" s="33">
        <v>473900</v>
      </c>
      <c r="L186" s="33">
        <v>202174.19</v>
      </c>
      <c r="M186" s="33">
        <v>0</v>
      </c>
      <c r="N186" s="33">
        <v>10932396.86</v>
      </c>
      <c r="O186" s="33">
        <v>2985861.62</v>
      </c>
      <c r="P186" s="33">
        <v>2985861.62</v>
      </c>
    </row>
    <row r="187" spans="1:16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268</v>
      </c>
      <c r="G187" s="56" t="s">
        <v>430</v>
      </c>
      <c r="H187" s="33">
        <v>31184309.36</v>
      </c>
      <c r="I187" s="33">
        <v>24840483.56</v>
      </c>
      <c r="J187" s="33">
        <v>8831315.54</v>
      </c>
      <c r="K187" s="33">
        <v>928443.66</v>
      </c>
      <c r="L187" s="33">
        <v>347983.55</v>
      </c>
      <c r="M187" s="33">
        <v>0</v>
      </c>
      <c r="N187" s="33">
        <v>14732740.81</v>
      </c>
      <c r="O187" s="33">
        <v>6343825.8</v>
      </c>
      <c r="P187" s="33">
        <v>6343825.8</v>
      </c>
    </row>
    <row r="188" spans="1:16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268</v>
      </c>
      <c r="G188" s="56" t="s">
        <v>431</v>
      </c>
      <c r="H188" s="33">
        <v>41118713.77</v>
      </c>
      <c r="I188" s="33">
        <v>36192012.11</v>
      </c>
      <c r="J188" s="33">
        <v>15293137.11</v>
      </c>
      <c r="K188" s="33">
        <v>1140651.47</v>
      </c>
      <c r="L188" s="33">
        <v>278990.61</v>
      </c>
      <c r="M188" s="33">
        <v>0</v>
      </c>
      <c r="N188" s="33">
        <v>19479232.92</v>
      </c>
      <c r="O188" s="33">
        <v>4926701.66</v>
      </c>
      <c r="P188" s="33">
        <v>4926701.66</v>
      </c>
    </row>
    <row r="189" spans="1:16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268</v>
      </c>
      <c r="G189" s="56" t="s">
        <v>432</v>
      </c>
      <c r="H189" s="33">
        <v>56176301.21</v>
      </c>
      <c r="I189" s="33">
        <v>50150376.69</v>
      </c>
      <c r="J189" s="33">
        <v>19823197.73</v>
      </c>
      <c r="K189" s="33">
        <v>3675787.46</v>
      </c>
      <c r="L189" s="33">
        <v>682946.81</v>
      </c>
      <c r="M189" s="33">
        <v>0</v>
      </c>
      <c r="N189" s="33">
        <v>25968444.69</v>
      </c>
      <c r="O189" s="33">
        <v>6025924.52</v>
      </c>
      <c r="P189" s="33">
        <v>6025924.52</v>
      </c>
    </row>
    <row r="190" spans="1:16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268</v>
      </c>
      <c r="G190" s="56" t="s">
        <v>433</v>
      </c>
      <c r="H190" s="33">
        <v>88178171.79</v>
      </c>
      <c r="I190" s="33">
        <v>67816102.01</v>
      </c>
      <c r="J190" s="33">
        <v>24779944.67</v>
      </c>
      <c r="K190" s="33">
        <v>6129899.41</v>
      </c>
      <c r="L190" s="33">
        <v>1513612.06</v>
      </c>
      <c r="M190" s="33">
        <v>0</v>
      </c>
      <c r="N190" s="33">
        <v>35392645.87</v>
      </c>
      <c r="O190" s="33">
        <v>20362069.78</v>
      </c>
      <c r="P190" s="33">
        <v>20362069.78</v>
      </c>
    </row>
    <row r="191" spans="1:16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268</v>
      </c>
      <c r="G191" s="56" t="s">
        <v>434</v>
      </c>
      <c r="H191" s="33">
        <v>70433759.8</v>
      </c>
      <c r="I191" s="33">
        <v>59831230.65</v>
      </c>
      <c r="J191" s="33">
        <v>19699936.11</v>
      </c>
      <c r="K191" s="33">
        <v>5093037.5</v>
      </c>
      <c r="L191" s="33">
        <v>652229.57</v>
      </c>
      <c r="M191" s="33">
        <v>0</v>
      </c>
      <c r="N191" s="33">
        <v>34386027.47</v>
      </c>
      <c r="O191" s="33">
        <v>10602529.15</v>
      </c>
      <c r="P191" s="33">
        <v>10442529.15</v>
      </c>
    </row>
    <row r="192" spans="1:16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268</v>
      </c>
      <c r="G192" s="56" t="s">
        <v>435</v>
      </c>
      <c r="H192" s="33">
        <v>39528779.53</v>
      </c>
      <c r="I192" s="33">
        <v>30293088.33</v>
      </c>
      <c r="J192" s="33">
        <v>11071180.81</v>
      </c>
      <c r="K192" s="33">
        <v>2311762.32</v>
      </c>
      <c r="L192" s="33">
        <v>331561.46</v>
      </c>
      <c r="M192" s="33">
        <v>0</v>
      </c>
      <c r="N192" s="33">
        <v>16578583.74</v>
      </c>
      <c r="O192" s="33">
        <v>9235691.2</v>
      </c>
      <c r="P192" s="33">
        <v>9235691.2</v>
      </c>
    </row>
    <row r="193" spans="1:16" ht="12.75">
      <c r="A193" s="34">
        <v>6</v>
      </c>
      <c r="B193" s="34">
        <v>2</v>
      </c>
      <c r="C193" s="34">
        <v>6</v>
      </c>
      <c r="D193" s="35">
        <v>3</v>
      </c>
      <c r="E193" s="36"/>
      <c r="F193" s="31" t="s">
        <v>268</v>
      </c>
      <c r="G193" s="56" t="s">
        <v>436</v>
      </c>
      <c r="H193" s="33">
        <v>24939652.25</v>
      </c>
      <c r="I193" s="33">
        <v>19613174.77</v>
      </c>
      <c r="J193" s="33">
        <v>6980885.28</v>
      </c>
      <c r="K193" s="33">
        <v>813515.66</v>
      </c>
      <c r="L193" s="33">
        <v>53182.03</v>
      </c>
      <c r="M193" s="33">
        <v>0</v>
      </c>
      <c r="N193" s="33">
        <v>11765591.8</v>
      </c>
      <c r="O193" s="33">
        <v>5326477.48</v>
      </c>
      <c r="P193" s="33">
        <v>5326477.48</v>
      </c>
    </row>
    <row r="194" spans="1:16" ht="12.75">
      <c r="A194" s="34">
        <v>6</v>
      </c>
      <c r="B194" s="34">
        <v>6</v>
      </c>
      <c r="C194" s="34">
        <v>4</v>
      </c>
      <c r="D194" s="35">
        <v>3</v>
      </c>
      <c r="E194" s="36"/>
      <c r="F194" s="31" t="s">
        <v>268</v>
      </c>
      <c r="G194" s="56" t="s">
        <v>437</v>
      </c>
      <c r="H194" s="33">
        <v>51238648.16</v>
      </c>
      <c r="I194" s="33">
        <v>43378291.89</v>
      </c>
      <c r="J194" s="33">
        <v>15874113.46</v>
      </c>
      <c r="K194" s="33">
        <v>1273087.78</v>
      </c>
      <c r="L194" s="33">
        <v>995406.37</v>
      </c>
      <c r="M194" s="33">
        <v>0</v>
      </c>
      <c r="N194" s="33">
        <v>25235684.28</v>
      </c>
      <c r="O194" s="33">
        <v>7860356.27</v>
      </c>
      <c r="P194" s="33">
        <v>4660356.27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268</v>
      </c>
      <c r="G195" s="56" t="s">
        <v>438</v>
      </c>
      <c r="H195" s="33">
        <v>104559118.39</v>
      </c>
      <c r="I195" s="33">
        <v>71235728.15</v>
      </c>
      <c r="J195" s="33">
        <v>27849551.08</v>
      </c>
      <c r="K195" s="33">
        <v>4224376.05</v>
      </c>
      <c r="L195" s="33">
        <v>805460.84</v>
      </c>
      <c r="M195" s="33">
        <v>0</v>
      </c>
      <c r="N195" s="33">
        <v>38356340.18</v>
      </c>
      <c r="O195" s="33">
        <v>33323390.24</v>
      </c>
      <c r="P195" s="33">
        <v>30323390.24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268</v>
      </c>
      <c r="G196" s="56" t="s">
        <v>439</v>
      </c>
      <c r="H196" s="33">
        <v>40654795.09</v>
      </c>
      <c r="I196" s="33">
        <v>34314477.65</v>
      </c>
      <c r="J196" s="33">
        <v>11053773.94</v>
      </c>
      <c r="K196" s="33">
        <v>4833289.4</v>
      </c>
      <c r="L196" s="33">
        <v>821274</v>
      </c>
      <c r="M196" s="33">
        <v>0</v>
      </c>
      <c r="N196" s="33">
        <v>17606140.31</v>
      </c>
      <c r="O196" s="33">
        <v>6340317.44</v>
      </c>
      <c r="P196" s="33">
        <v>6340317.44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268</v>
      </c>
      <c r="G197" s="56" t="s">
        <v>440</v>
      </c>
      <c r="H197" s="33">
        <v>38452522.16</v>
      </c>
      <c r="I197" s="33">
        <v>33426566.95</v>
      </c>
      <c r="J197" s="33">
        <v>12284935.94</v>
      </c>
      <c r="K197" s="33">
        <v>1574424.88</v>
      </c>
      <c r="L197" s="33">
        <v>172232.71</v>
      </c>
      <c r="M197" s="33">
        <v>0</v>
      </c>
      <c r="N197" s="33">
        <v>19394973.42</v>
      </c>
      <c r="O197" s="33">
        <v>5025955.21</v>
      </c>
      <c r="P197" s="33">
        <v>5025955.21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268</v>
      </c>
      <c r="G198" s="56" t="s">
        <v>441</v>
      </c>
      <c r="H198" s="33">
        <v>38218990.92</v>
      </c>
      <c r="I198" s="33">
        <v>34912020.7</v>
      </c>
      <c r="J198" s="33">
        <v>12823469.56</v>
      </c>
      <c r="K198" s="33">
        <v>845718.88</v>
      </c>
      <c r="L198" s="33">
        <v>604891.6</v>
      </c>
      <c r="M198" s="33">
        <v>0</v>
      </c>
      <c r="N198" s="33">
        <v>20637940.66</v>
      </c>
      <c r="O198" s="33">
        <v>3306970.22</v>
      </c>
      <c r="P198" s="33">
        <v>3306970.22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268</v>
      </c>
      <c r="G199" s="56" t="s">
        <v>442</v>
      </c>
      <c r="H199" s="33">
        <v>51818508.58</v>
      </c>
      <c r="I199" s="33">
        <v>38587138.7</v>
      </c>
      <c r="J199" s="33">
        <v>13774155.09</v>
      </c>
      <c r="K199" s="33">
        <v>1827460.38</v>
      </c>
      <c r="L199" s="33">
        <v>757782.05</v>
      </c>
      <c r="M199" s="33">
        <v>0</v>
      </c>
      <c r="N199" s="33">
        <v>22227741.18</v>
      </c>
      <c r="O199" s="33">
        <v>13231369.88</v>
      </c>
      <c r="P199" s="33">
        <v>13231369.88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268</v>
      </c>
      <c r="G200" s="56" t="s">
        <v>443</v>
      </c>
      <c r="H200" s="33">
        <v>40127631.81</v>
      </c>
      <c r="I200" s="33">
        <v>31834239.36</v>
      </c>
      <c r="J200" s="33">
        <v>9566988.98</v>
      </c>
      <c r="K200" s="33">
        <v>2424255.83</v>
      </c>
      <c r="L200" s="33">
        <v>250191.02</v>
      </c>
      <c r="M200" s="33">
        <v>0</v>
      </c>
      <c r="N200" s="33">
        <v>19592803.53</v>
      </c>
      <c r="O200" s="33">
        <v>8293392.45</v>
      </c>
      <c r="P200" s="33">
        <v>8293392.45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268</v>
      </c>
      <c r="G201" s="56" t="s">
        <v>444</v>
      </c>
      <c r="H201" s="33">
        <v>43846105.7</v>
      </c>
      <c r="I201" s="33">
        <v>37428749.02</v>
      </c>
      <c r="J201" s="33">
        <v>14650028.6</v>
      </c>
      <c r="K201" s="33">
        <v>1275363.79</v>
      </c>
      <c r="L201" s="33">
        <v>641957</v>
      </c>
      <c r="M201" s="33">
        <v>0</v>
      </c>
      <c r="N201" s="33">
        <v>20861399.63</v>
      </c>
      <c r="O201" s="33">
        <v>6417356.68</v>
      </c>
      <c r="P201" s="33">
        <v>6417356.68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268</v>
      </c>
      <c r="G202" s="56" t="s">
        <v>445</v>
      </c>
      <c r="H202" s="33">
        <v>41060228.13</v>
      </c>
      <c r="I202" s="33">
        <v>33914177</v>
      </c>
      <c r="J202" s="33">
        <v>12867204.58</v>
      </c>
      <c r="K202" s="33">
        <v>927248.29</v>
      </c>
      <c r="L202" s="33">
        <v>854595.69</v>
      </c>
      <c r="M202" s="33">
        <v>0</v>
      </c>
      <c r="N202" s="33">
        <v>19265128.44</v>
      </c>
      <c r="O202" s="33">
        <v>7146051.13</v>
      </c>
      <c r="P202" s="33">
        <v>7146051.13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268</v>
      </c>
      <c r="G203" s="56" t="s">
        <v>446</v>
      </c>
      <c r="H203" s="33">
        <v>38335874.66</v>
      </c>
      <c r="I203" s="33">
        <v>32401887.66</v>
      </c>
      <c r="J203" s="33">
        <v>10765367.15</v>
      </c>
      <c r="K203" s="33">
        <v>3326771.4</v>
      </c>
      <c r="L203" s="33">
        <v>695118.87</v>
      </c>
      <c r="M203" s="33">
        <v>0</v>
      </c>
      <c r="N203" s="33">
        <v>17614630.24</v>
      </c>
      <c r="O203" s="33">
        <v>5933987</v>
      </c>
      <c r="P203" s="33">
        <v>5933987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268</v>
      </c>
      <c r="G204" s="56" t="s">
        <v>447</v>
      </c>
      <c r="H204" s="33">
        <v>120679940.13</v>
      </c>
      <c r="I204" s="33">
        <v>100146468.34</v>
      </c>
      <c r="J204" s="33">
        <v>45195848.24</v>
      </c>
      <c r="K204" s="33">
        <v>10396971.51</v>
      </c>
      <c r="L204" s="33">
        <v>527579.46</v>
      </c>
      <c r="M204" s="33">
        <v>0</v>
      </c>
      <c r="N204" s="33">
        <v>44026069.13</v>
      </c>
      <c r="O204" s="33">
        <v>20533471.79</v>
      </c>
      <c r="P204" s="33">
        <v>20500471.79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268</v>
      </c>
      <c r="G205" s="56" t="s">
        <v>448</v>
      </c>
      <c r="H205" s="33">
        <v>36014637.27</v>
      </c>
      <c r="I205" s="33">
        <v>32923929.99</v>
      </c>
      <c r="J205" s="33">
        <v>12251190.34</v>
      </c>
      <c r="K205" s="33">
        <v>1243512.96</v>
      </c>
      <c r="L205" s="33">
        <v>478861.63</v>
      </c>
      <c r="M205" s="33">
        <v>0</v>
      </c>
      <c r="N205" s="33">
        <v>18950365.06</v>
      </c>
      <c r="O205" s="33">
        <v>3090707.28</v>
      </c>
      <c r="P205" s="33">
        <v>3090707.28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268</v>
      </c>
      <c r="G206" s="56" t="s">
        <v>449</v>
      </c>
      <c r="H206" s="33">
        <v>62221323.82</v>
      </c>
      <c r="I206" s="33">
        <v>44309920.29</v>
      </c>
      <c r="J206" s="33">
        <v>17622826.33</v>
      </c>
      <c r="K206" s="33">
        <v>2032188.94</v>
      </c>
      <c r="L206" s="33">
        <v>0</v>
      </c>
      <c r="M206" s="33">
        <v>0</v>
      </c>
      <c r="N206" s="33">
        <v>24654905.02</v>
      </c>
      <c r="O206" s="33">
        <v>17911403.53</v>
      </c>
      <c r="P206" s="33">
        <v>17911403.53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268</v>
      </c>
      <c r="G207" s="56" t="s">
        <v>450</v>
      </c>
      <c r="H207" s="33">
        <v>105147045.51</v>
      </c>
      <c r="I207" s="33">
        <v>87588305.65</v>
      </c>
      <c r="J207" s="33">
        <v>33641300.52</v>
      </c>
      <c r="K207" s="33">
        <v>6853470.35</v>
      </c>
      <c r="L207" s="33">
        <v>2123297.18</v>
      </c>
      <c r="M207" s="33">
        <v>0</v>
      </c>
      <c r="N207" s="33">
        <v>44970237.6</v>
      </c>
      <c r="O207" s="33">
        <v>17558739.86</v>
      </c>
      <c r="P207" s="33">
        <v>13058739.86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268</v>
      </c>
      <c r="G208" s="56" t="s">
        <v>451</v>
      </c>
      <c r="H208" s="33">
        <v>31994597.17</v>
      </c>
      <c r="I208" s="33">
        <v>28965324.07</v>
      </c>
      <c r="J208" s="33">
        <v>11288843.5</v>
      </c>
      <c r="K208" s="33">
        <v>1323683.92</v>
      </c>
      <c r="L208" s="33">
        <v>671846.74</v>
      </c>
      <c r="M208" s="33">
        <v>0</v>
      </c>
      <c r="N208" s="33">
        <v>15680949.91</v>
      </c>
      <c r="O208" s="33">
        <v>3029273.1</v>
      </c>
      <c r="P208" s="33">
        <v>2274273.1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268</v>
      </c>
      <c r="G209" s="56" t="s">
        <v>452</v>
      </c>
      <c r="H209" s="33">
        <v>78757394.26</v>
      </c>
      <c r="I209" s="33">
        <v>72205208.29</v>
      </c>
      <c r="J209" s="33">
        <v>30295134.86</v>
      </c>
      <c r="K209" s="33">
        <v>3671328.77</v>
      </c>
      <c r="L209" s="33">
        <v>929021</v>
      </c>
      <c r="M209" s="33">
        <v>0</v>
      </c>
      <c r="N209" s="33">
        <v>37309723.66</v>
      </c>
      <c r="O209" s="33">
        <v>6552185.97</v>
      </c>
      <c r="P209" s="33">
        <v>6552185.97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268</v>
      </c>
      <c r="G210" s="56" t="s">
        <v>453</v>
      </c>
      <c r="H210" s="33">
        <v>73356196.15</v>
      </c>
      <c r="I210" s="33">
        <v>53760416.7</v>
      </c>
      <c r="J210" s="33">
        <v>17094703.93</v>
      </c>
      <c r="K210" s="33">
        <v>1735453.84</v>
      </c>
      <c r="L210" s="33">
        <v>406832.05</v>
      </c>
      <c r="M210" s="33">
        <v>0</v>
      </c>
      <c r="N210" s="33">
        <v>34523426.88</v>
      </c>
      <c r="O210" s="33">
        <v>19595779.45</v>
      </c>
      <c r="P210" s="33">
        <v>19562779.45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268</v>
      </c>
      <c r="G211" s="56" t="s">
        <v>454</v>
      </c>
      <c r="H211" s="33">
        <v>82735580.22</v>
      </c>
      <c r="I211" s="33">
        <v>64416298.33</v>
      </c>
      <c r="J211" s="33">
        <v>27526310.74</v>
      </c>
      <c r="K211" s="33">
        <v>4444408.53</v>
      </c>
      <c r="L211" s="33">
        <v>1104007.17</v>
      </c>
      <c r="M211" s="33">
        <v>0</v>
      </c>
      <c r="N211" s="33">
        <v>31341571.89</v>
      </c>
      <c r="O211" s="33">
        <v>18319281.89</v>
      </c>
      <c r="P211" s="33">
        <v>18319281.89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268</v>
      </c>
      <c r="G212" s="56" t="s">
        <v>455</v>
      </c>
      <c r="H212" s="33">
        <v>34016531.64</v>
      </c>
      <c r="I212" s="33">
        <v>30307735.76</v>
      </c>
      <c r="J212" s="33">
        <v>9896711.45</v>
      </c>
      <c r="K212" s="33">
        <v>1631005.33</v>
      </c>
      <c r="L212" s="33">
        <v>124170.44</v>
      </c>
      <c r="M212" s="33">
        <v>0</v>
      </c>
      <c r="N212" s="33">
        <v>18655848.54</v>
      </c>
      <c r="O212" s="33">
        <v>3708795.88</v>
      </c>
      <c r="P212" s="33">
        <v>3708795.88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268</v>
      </c>
      <c r="G213" s="56" t="s">
        <v>456</v>
      </c>
      <c r="H213" s="33">
        <v>127192147.24</v>
      </c>
      <c r="I213" s="33">
        <v>100041611.87</v>
      </c>
      <c r="J213" s="33">
        <v>42077725.82</v>
      </c>
      <c r="K213" s="33">
        <v>4406478.76</v>
      </c>
      <c r="L213" s="33">
        <v>954729.36</v>
      </c>
      <c r="M213" s="33">
        <v>0</v>
      </c>
      <c r="N213" s="33">
        <v>52602677.93</v>
      </c>
      <c r="O213" s="33">
        <v>27150535.37</v>
      </c>
      <c r="P213" s="33">
        <v>24150535.37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268</v>
      </c>
      <c r="G214" s="56" t="s">
        <v>457</v>
      </c>
      <c r="H214" s="33">
        <v>45119974.48</v>
      </c>
      <c r="I214" s="33">
        <v>37312162.53</v>
      </c>
      <c r="J214" s="33">
        <v>12069313.58</v>
      </c>
      <c r="K214" s="33">
        <v>957140.39</v>
      </c>
      <c r="L214" s="33">
        <v>154004.04</v>
      </c>
      <c r="M214" s="33">
        <v>0</v>
      </c>
      <c r="N214" s="33">
        <v>24131704.52</v>
      </c>
      <c r="O214" s="33">
        <v>7807811.95</v>
      </c>
      <c r="P214" s="33">
        <v>7807811.95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268</v>
      </c>
      <c r="G215" s="56" t="s">
        <v>458</v>
      </c>
      <c r="H215" s="33">
        <v>74084289.63</v>
      </c>
      <c r="I215" s="33">
        <v>53520979.35</v>
      </c>
      <c r="J215" s="33">
        <v>16263339.12</v>
      </c>
      <c r="K215" s="33">
        <v>5800469.16</v>
      </c>
      <c r="L215" s="33">
        <v>411376.92</v>
      </c>
      <c r="M215" s="33">
        <v>0</v>
      </c>
      <c r="N215" s="33">
        <v>31045794.15</v>
      </c>
      <c r="O215" s="33">
        <v>20563310.28</v>
      </c>
      <c r="P215" s="33">
        <v>17233310.28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268</v>
      </c>
      <c r="G216" s="56" t="s">
        <v>459</v>
      </c>
      <c r="H216" s="33">
        <v>47870390.75</v>
      </c>
      <c r="I216" s="33">
        <v>35256364.29</v>
      </c>
      <c r="J216" s="33">
        <v>13166065.22</v>
      </c>
      <c r="K216" s="33">
        <v>1754357.04</v>
      </c>
      <c r="L216" s="33">
        <v>305110.35</v>
      </c>
      <c r="M216" s="33">
        <v>0</v>
      </c>
      <c r="N216" s="33">
        <v>20030831.68</v>
      </c>
      <c r="O216" s="33">
        <v>12614026.46</v>
      </c>
      <c r="P216" s="33">
        <v>12614026.46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268</v>
      </c>
      <c r="G217" s="56" t="s">
        <v>460</v>
      </c>
      <c r="H217" s="33">
        <v>34275466.03</v>
      </c>
      <c r="I217" s="33">
        <v>28750002.16</v>
      </c>
      <c r="J217" s="33">
        <v>10931788.3</v>
      </c>
      <c r="K217" s="33">
        <v>663100</v>
      </c>
      <c r="L217" s="33">
        <v>733387.89</v>
      </c>
      <c r="M217" s="33">
        <v>0</v>
      </c>
      <c r="N217" s="33">
        <v>16421725.97</v>
      </c>
      <c r="O217" s="33">
        <v>5525463.87</v>
      </c>
      <c r="P217" s="33">
        <v>5525463.87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268</v>
      </c>
      <c r="G218" s="56" t="s">
        <v>461</v>
      </c>
      <c r="H218" s="33">
        <v>45015142.99</v>
      </c>
      <c r="I218" s="33">
        <v>40871658.72</v>
      </c>
      <c r="J218" s="33">
        <v>14458118.1</v>
      </c>
      <c r="K218" s="33">
        <v>3741943.89</v>
      </c>
      <c r="L218" s="33">
        <v>312261.36</v>
      </c>
      <c r="M218" s="33">
        <v>0</v>
      </c>
      <c r="N218" s="33">
        <v>22359335.37</v>
      </c>
      <c r="O218" s="33">
        <v>4143484.27</v>
      </c>
      <c r="P218" s="33">
        <v>4143484.27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268</v>
      </c>
      <c r="G219" s="56" t="s">
        <v>462</v>
      </c>
      <c r="H219" s="33">
        <v>40080975.35</v>
      </c>
      <c r="I219" s="33">
        <v>32140663.24</v>
      </c>
      <c r="J219" s="33">
        <v>11900994.06</v>
      </c>
      <c r="K219" s="33">
        <v>2422074.82</v>
      </c>
      <c r="L219" s="33">
        <v>612651.44</v>
      </c>
      <c r="M219" s="33">
        <v>0</v>
      </c>
      <c r="N219" s="33">
        <v>17204942.92</v>
      </c>
      <c r="O219" s="33">
        <v>7940312.11</v>
      </c>
      <c r="P219" s="33">
        <v>7940312.11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463</v>
      </c>
      <c r="G220" s="56" t="s">
        <v>464</v>
      </c>
      <c r="H220" s="33">
        <v>475799304.13</v>
      </c>
      <c r="I220" s="33">
        <v>378677937.73</v>
      </c>
      <c r="J220" s="33">
        <v>166810928.02</v>
      </c>
      <c r="K220" s="33">
        <v>61473701.93</v>
      </c>
      <c r="L220" s="33">
        <v>1983460</v>
      </c>
      <c r="M220" s="33">
        <v>0</v>
      </c>
      <c r="N220" s="33">
        <v>148409847.78</v>
      </c>
      <c r="O220" s="33">
        <v>97121366.4</v>
      </c>
      <c r="P220" s="33">
        <v>96991366.4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463</v>
      </c>
      <c r="G221" s="56" t="s">
        <v>465</v>
      </c>
      <c r="H221" s="33">
        <v>464330778.69</v>
      </c>
      <c r="I221" s="33">
        <v>412608319.16</v>
      </c>
      <c r="J221" s="33">
        <v>178484454.27</v>
      </c>
      <c r="K221" s="33">
        <v>59931531.39</v>
      </c>
      <c r="L221" s="33">
        <v>8496106.3</v>
      </c>
      <c r="M221" s="33">
        <v>0</v>
      </c>
      <c r="N221" s="33">
        <v>165696227.2</v>
      </c>
      <c r="O221" s="33">
        <v>51722459.53</v>
      </c>
      <c r="P221" s="33">
        <v>48481459.53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463</v>
      </c>
      <c r="G222" s="56" t="s">
        <v>466</v>
      </c>
      <c r="H222" s="33">
        <v>2854462378.56</v>
      </c>
      <c r="I222" s="33">
        <v>2458790879.16</v>
      </c>
      <c r="J222" s="33">
        <v>1038185840.1</v>
      </c>
      <c r="K222" s="33">
        <v>289790353.67</v>
      </c>
      <c r="L222" s="33">
        <v>92603885.27</v>
      </c>
      <c r="M222" s="33">
        <v>0</v>
      </c>
      <c r="N222" s="33">
        <v>1038210800.12</v>
      </c>
      <c r="O222" s="33">
        <v>395671499.4</v>
      </c>
      <c r="P222" s="33">
        <v>335401332.4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463</v>
      </c>
      <c r="G223" s="56" t="s">
        <v>467</v>
      </c>
      <c r="H223" s="33">
        <v>641645388.75</v>
      </c>
      <c r="I223" s="33">
        <v>468186667.85</v>
      </c>
      <c r="J223" s="33">
        <v>217882906.54</v>
      </c>
      <c r="K223" s="33">
        <v>66112360.62</v>
      </c>
      <c r="L223" s="33">
        <v>10436858.47</v>
      </c>
      <c r="M223" s="33">
        <v>0</v>
      </c>
      <c r="N223" s="33">
        <v>173754542.22</v>
      </c>
      <c r="O223" s="33">
        <v>173458720.9</v>
      </c>
      <c r="P223" s="33">
        <v>173457002.87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468</v>
      </c>
      <c r="G224" s="56" t="s">
        <v>469</v>
      </c>
      <c r="H224" s="33">
        <v>164704838.52</v>
      </c>
      <c r="I224" s="33">
        <v>128761710.06</v>
      </c>
      <c r="J224" s="33">
        <v>71198162.07</v>
      </c>
      <c r="K224" s="33">
        <v>4573059.04</v>
      </c>
      <c r="L224" s="33">
        <v>988239.32</v>
      </c>
      <c r="M224" s="33">
        <v>0</v>
      </c>
      <c r="N224" s="33">
        <v>52002249.63</v>
      </c>
      <c r="O224" s="33">
        <v>35943128.46</v>
      </c>
      <c r="P224" s="33">
        <v>35943128.46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468</v>
      </c>
      <c r="G225" s="56" t="s">
        <v>470</v>
      </c>
      <c r="H225" s="33">
        <v>159705831.75</v>
      </c>
      <c r="I225" s="33">
        <v>130106676.9</v>
      </c>
      <c r="J225" s="33">
        <v>86865987.82</v>
      </c>
      <c r="K225" s="33">
        <v>12063230.95</v>
      </c>
      <c r="L225" s="33">
        <v>1559641.91</v>
      </c>
      <c r="M225" s="33">
        <v>0</v>
      </c>
      <c r="N225" s="33">
        <v>29617816.22</v>
      </c>
      <c r="O225" s="33">
        <v>29599154.85</v>
      </c>
      <c r="P225" s="33">
        <v>29599154.85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468</v>
      </c>
      <c r="G226" s="56" t="s">
        <v>471</v>
      </c>
      <c r="H226" s="33">
        <v>141252196.64</v>
      </c>
      <c r="I226" s="33">
        <v>94583497.97</v>
      </c>
      <c r="J226" s="33">
        <v>48075059.24</v>
      </c>
      <c r="K226" s="33">
        <v>8048925.92</v>
      </c>
      <c r="L226" s="33">
        <v>733475.02</v>
      </c>
      <c r="M226" s="33">
        <v>0</v>
      </c>
      <c r="N226" s="33">
        <v>37726037.79</v>
      </c>
      <c r="O226" s="33">
        <v>46668698.67</v>
      </c>
      <c r="P226" s="33">
        <v>46668698.67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468</v>
      </c>
      <c r="G227" s="56" t="s">
        <v>472</v>
      </c>
      <c r="H227" s="33">
        <v>102905245.69</v>
      </c>
      <c r="I227" s="33">
        <v>84996449.75</v>
      </c>
      <c r="J227" s="33">
        <v>47148958.53</v>
      </c>
      <c r="K227" s="33">
        <v>6964234.74</v>
      </c>
      <c r="L227" s="33">
        <v>428896.41</v>
      </c>
      <c r="M227" s="33">
        <v>0</v>
      </c>
      <c r="N227" s="33">
        <v>30454360.07</v>
      </c>
      <c r="O227" s="33">
        <v>17908795.94</v>
      </c>
      <c r="P227" s="33">
        <v>17908795.94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468</v>
      </c>
      <c r="G228" s="56" t="s">
        <v>473</v>
      </c>
      <c r="H228" s="33">
        <v>98779848.89</v>
      </c>
      <c r="I228" s="33">
        <v>66162192.87</v>
      </c>
      <c r="J228" s="33">
        <v>43861250.95</v>
      </c>
      <c r="K228" s="33">
        <v>369542.49</v>
      </c>
      <c r="L228" s="33">
        <v>1244010.84</v>
      </c>
      <c r="M228" s="33">
        <v>0</v>
      </c>
      <c r="N228" s="33">
        <v>20687388.59</v>
      </c>
      <c r="O228" s="33">
        <v>32617656.02</v>
      </c>
      <c r="P228" s="33">
        <v>32617656.02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468</v>
      </c>
      <c r="G229" s="56" t="s">
        <v>474</v>
      </c>
      <c r="H229" s="33">
        <v>127405133.96</v>
      </c>
      <c r="I229" s="33">
        <v>102640288.16</v>
      </c>
      <c r="J229" s="33">
        <v>67441614.39</v>
      </c>
      <c r="K229" s="33">
        <v>8905879.72</v>
      </c>
      <c r="L229" s="33">
        <v>723113.07</v>
      </c>
      <c r="M229" s="33">
        <v>0</v>
      </c>
      <c r="N229" s="33">
        <v>25569680.98</v>
      </c>
      <c r="O229" s="33">
        <v>24764845.8</v>
      </c>
      <c r="P229" s="33">
        <v>24764845.8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468</v>
      </c>
      <c r="G230" s="56" t="s">
        <v>475</v>
      </c>
      <c r="H230" s="33">
        <v>151549712.07</v>
      </c>
      <c r="I230" s="33">
        <v>122676760.2</v>
      </c>
      <c r="J230" s="33">
        <v>82253025.54</v>
      </c>
      <c r="K230" s="33">
        <v>6849501</v>
      </c>
      <c r="L230" s="33">
        <v>1202188.64</v>
      </c>
      <c r="M230" s="33">
        <v>0</v>
      </c>
      <c r="N230" s="33">
        <v>32372045.02</v>
      </c>
      <c r="O230" s="33">
        <v>28872951.87</v>
      </c>
      <c r="P230" s="33">
        <v>28872951.87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468</v>
      </c>
      <c r="G231" s="56" t="s">
        <v>476</v>
      </c>
      <c r="H231" s="33">
        <v>133671388.53</v>
      </c>
      <c r="I231" s="33">
        <v>104682481.74</v>
      </c>
      <c r="J231" s="33">
        <v>63062269.36</v>
      </c>
      <c r="K231" s="33">
        <v>5022524.46</v>
      </c>
      <c r="L231" s="33">
        <v>2472444.02</v>
      </c>
      <c r="M231" s="33">
        <v>0</v>
      </c>
      <c r="N231" s="33">
        <v>34125243.9</v>
      </c>
      <c r="O231" s="33">
        <v>28988906.79</v>
      </c>
      <c r="P231" s="33">
        <v>28988906.79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468</v>
      </c>
      <c r="G232" s="56" t="s">
        <v>477</v>
      </c>
      <c r="H232" s="33">
        <v>193472682.49</v>
      </c>
      <c r="I232" s="33">
        <v>140860951.83</v>
      </c>
      <c r="J232" s="33">
        <v>86989064.95</v>
      </c>
      <c r="K232" s="33">
        <v>3050795.32</v>
      </c>
      <c r="L232" s="33">
        <v>2426175.28</v>
      </c>
      <c r="M232" s="33">
        <v>0</v>
      </c>
      <c r="N232" s="33">
        <v>48394916.28</v>
      </c>
      <c r="O232" s="33">
        <v>52611730.66</v>
      </c>
      <c r="P232" s="33">
        <v>52611730.66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468</v>
      </c>
      <c r="G233" s="56" t="s">
        <v>478</v>
      </c>
      <c r="H233" s="33">
        <v>89363854.96</v>
      </c>
      <c r="I233" s="33">
        <v>74430881.11</v>
      </c>
      <c r="J233" s="33">
        <v>46330961.93</v>
      </c>
      <c r="K233" s="33">
        <v>2731382.77</v>
      </c>
      <c r="L233" s="33">
        <v>922789.29</v>
      </c>
      <c r="M233" s="33">
        <v>0</v>
      </c>
      <c r="N233" s="33">
        <v>24445747.12</v>
      </c>
      <c r="O233" s="33">
        <v>14932973.85</v>
      </c>
      <c r="P233" s="33">
        <v>14899973.85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468</v>
      </c>
      <c r="G234" s="56" t="s">
        <v>479</v>
      </c>
      <c r="H234" s="33">
        <v>211508975.48</v>
      </c>
      <c r="I234" s="33">
        <v>128911399.02</v>
      </c>
      <c r="J234" s="33">
        <v>87960751.39</v>
      </c>
      <c r="K234" s="33">
        <v>5332087.82</v>
      </c>
      <c r="L234" s="33">
        <v>2355570.37</v>
      </c>
      <c r="M234" s="33">
        <v>0</v>
      </c>
      <c r="N234" s="33">
        <v>33262989.44</v>
      </c>
      <c r="O234" s="33">
        <v>82597576.46</v>
      </c>
      <c r="P234" s="33">
        <v>81597576.46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468</v>
      </c>
      <c r="G235" s="56" t="s">
        <v>480</v>
      </c>
      <c r="H235" s="33">
        <v>86871662.34</v>
      </c>
      <c r="I235" s="33">
        <v>61098524.93</v>
      </c>
      <c r="J235" s="33">
        <v>36930302.13</v>
      </c>
      <c r="K235" s="33">
        <v>7043182.35</v>
      </c>
      <c r="L235" s="33">
        <v>1145096.01</v>
      </c>
      <c r="M235" s="33">
        <v>0</v>
      </c>
      <c r="N235" s="33">
        <v>15979944.44</v>
      </c>
      <c r="O235" s="33">
        <v>25773137.41</v>
      </c>
      <c r="P235" s="33">
        <v>24534137.41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468</v>
      </c>
      <c r="G236" s="56" t="s">
        <v>481</v>
      </c>
      <c r="H236" s="33">
        <v>49034530.32</v>
      </c>
      <c r="I236" s="33">
        <v>41044496.41</v>
      </c>
      <c r="J236" s="33">
        <v>24990691.5</v>
      </c>
      <c r="K236" s="33">
        <v>673262.1</v>
      </c>
      <c r="L236" s="33">
        <v>726157.41</v>
      </c>
      <c r="M236" s="33">
        <v>0</v>
      </c>
      <c r="N236" s="33">
        <v>14654385.4</v>
      </c>
      <c r="O236" s="33">
        <v>7990033.91</v>
      </c>
      <c r="P236" s="33">
        <v>7990033.91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468</v>
      </c>
      <c r="G237" s="56" t="s">
        <v>482</v>
      </c>
      <c r="H237" s="33">
        <v>172524505.23</v>
      </c>
      <c r="I237" s="33">
        <v>157182410.8</v>
      </c>
      <c r="J237" s="33">
        <v>99455905.03</v>
      </c>
      <c r="K237" s="33">
        <v>17233817.6</v>
      </c>
      <c r="L237" s="33">
        <v>638321.61</v>
      </c>
      <c r="M237" s="33">
        <v>0</v>
      </c>
      <c r="N237" s="33">
        <v>39854366.56</v>
      </c>
      <c r="O237" s="33">
        <v>15342094.43</v>
      </c>
      <c r="P237" s="33">
        <v>15342094.43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468</v>
      </c>
      <c r="G238" s="56" t="s">
        <v>483</v>
      </c>
      <c r="H238" s="33">
        <v>88039146.94</v>
      </c>
      <c r="I238" s="33">
        <v>64504722.28</v>
      </c>
      <c r="J238" s="33">
        <v>44726442.65</v>
      </c>
      <c r="K238" s="33">
        <v>2989277.43</v>
      </c>
      <c r="L238" s="33">
        <v>906944.99</v>
      </c>
      <c r="M238" s="33">
        <v>0</v>
      </c>
      <c r="N238" s="33">
        <v>15882057.21</v>
      </c>
      <c r="O238" s="33">
        <v>23534424.66</v>
      </c>
      <c r="P238" s="33">
        <v>23534424.66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468</v>
      </c>
      <c r="G239" s="56" t="s">
        <v>484</v>
      </c>
      <c r="H239" s="33">
        <v>113885965.46</v>
      </c>
      <c r="I239" s="33">
        <v>77752067.01</v>
      </c>
      <c r="J239" s="33">
        <v>49318322.38</v>
      </c>
      <c r="K239" s="33">
        <v>2259280.34</v>
      </c>
      <c r="L239" s="33">
        <v>1710758.26</v>
      </c>
      <c r="M239" s="33">
        <v>0</v>
      </c>
      <c r="N239" s="33">
        <v>24463706.03</v>
      </c>
      <c r="O239" s="33">
        <v>36133898.45</v>
      </c>
      <c r="P239" s="33">
        <v>34670198.45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468</v>
      </c>
      <c r="G240" s="56" t="s">
        <v>485</v>
      </c>
      <c r="H240" s="33">
        <v>99926964.02</v>
      </c>
      <c r="I240" s="33">
        <v>88502252.18</v>
      </c>
      <c r="J240" s="33">
        <v>57875033.01</v>
      </c>
      <c r="K240" s="33">
        <v>1296758.48</v>
      </c>
      <c r="L240" s="33">
        <v>546998.35</v>
      </c>
      <c r="M240" s="33">
        <v>0</v>
      </c>
      <c r="N240" s="33">
        <v>28783462.34</v>
      </c>
      <c r="O240" s="33">
        <v>11424711.84</v>
      </c>
      <c r="P240" s="33">
        <v>11391711.84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468</v>
      </c>
      <c r="G241" s="56" t="s">
        <v>486</v>
      </c>
      <c r="H241" s="33">
        <v>100635333.76</v>
      </c>
      <c r="I241" s="33">
        <v>95233133.45</v>
      </c>
      <c r="J241" s="33">
        <v>61638623.51</v>
      </c>
      <c r="K241" s="33">
        <v>8676758.3</v>
      </c>
      <c r="L241" s="33">
        <v>1717299.19</v>
      </c>
      <c r="M241" s="33">
        <v>0</v>
      </c>
      <c r="N241" s="33">
        <v>23200452.45</v>
      </c>
      <c r="O241" s="33">
        <v>5402200.31</v>
      </c>
      <c r="P241" s="33">
        <v>5402200.31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468</v>
      </c>
      <c r="G242" s="56" t="s">
        <v>487</v>
      </c>
      <c r="H242" s="33">
        <v>96791403.28</v>
      </c>
      <c r="I242" s="33">
        <v>81634410.72</v>
      </c>
      <c r="J242" s="33">
        <v>47840376.8</v>
      </c>
      <c r="K242" s="33">
        <v>2174578.13</v>
      </c>
      <c r="L242" s="33">
        <v>707804.92</v>
      </c>
      <c r="M242" s="33">
        <v>0</v>
      </c>
      <c r="N242" s="33">
        <v>30911650.87</v>
      </c>
      <c r="O242" s="33">
        <v>15156992.56</v>
      </c>
      <c r="P242" s="33">
        <v>15123992.56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468</v>
      </c>
      <c r="G243" s="56" t="s">
        <v>488</v>
      </c>
      <c r="H243" s="33">
        <v>150482863.78</v>
      </c>
      <c r="I243" s="33">
        <v>80363117.06</v>
      </c>
      <c r="J243" s="33">
        <v>39548462.1</v>
      </c>
      <c r="K243" s="33">
        <v>7078400.39</v>
      </c>
      <c r="L243" s="33">
        <v>316687.94</v>
      </c>
      <c r="M243" s="33">
        <v>0</v>
      </c>
      <c r="N243" s="33">
        <v>33419566.63</v>
      </c>
      <c r="O243" s="33">
        <v>70119746.72</v>
      </c>
      <c r="P243" s="33">
        <v>70119746.72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489</v>
      </c>
      <c r="G244" s="56" t="s">
        <v>490</v>
      </c>
      <c r="H244" s="33">
        <v>1130911422.16</v>
      </c>
      <c r="I244" s="33">
        <v>832999691.55</v>
      </c>
      <c r="J244" s="33">
        <v>245377258.63</v>
      </c>
      <c r="K244" s="33">
        <v>251460121.67</v>
      </c>
      <c r="L244" s="33">
        <v>34395811.23</v>
      </c>
      <c r="M244" s="33">
        <v>0</v>
      </c>
      <c r="N244" s="33">
        <v>301766500.02</v>
      </c>
      <c r="O244" s="33">
        <v>297911730.61</v>
      </c>
      <c r="P244" s="33">
        <v>278556930.61</v>
      </c>
    </row>
    <row r="245" spans="1:16" ht="12.75">
      <c r="A245" s="34">
        <v>6</v>
      </c>
      <c r="B245" s="34">
        <v>8</v>
      </c>
      <c r="C245" s="34">
        <v>1</v>
      </c>
      <c r="D245" s="35" t="s">
        <v>491</v>
      </c>
      <c r="E245" s="36">
        <v>271</v>
      </c>
      <c r="F245" s="31" t="s">
        <v>491</v>
      </c>
      <c r="G245" s="56" t="s">
        <v>492</v>
      </c>
      <c r="H245" s="33">
        <v>424988.72</v>
      </c>
      <c r="I245" s="33">
        <v>424988.72</v>
      </c>
      <c r="J245" s="33">
        <v>115380.05</v>
      </c>
      <c r="K245" s="33">
        <v>0</v>
      </c>
      <c r="L245" s="33">
        <v>24911.39</v>
      </c>
      <c r="M245" s="33">
        <v>0</v>
      </c>
      <c r="N245" s="33">
        <v>284697.28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491</v>
      </c>
      <c r="E246" s="36">
        <v>270</v>
      </c>
      <c r="F246" s="31" t="s">
        <v>491</v>
      </c>
      <c r="G246" s="56" t="s">
        <v>493</v>
      </c>
      <c r="H246" s="33">
        <v>4242489.1</v>
      </c>
      <c r="I246" s="33">
        <v>4148198.69</v>
      </c>
      <c r="J246" s="33">
        <v>647271.72</v>
      </c>
      <c r="K246" s="33">
        <v>0</v>
      </c>
      <c r="L246" s="33">
        <v>107081.54</v>
      </c>
      <c r="M246" s="33">
        <v>0</v>
      </c>
      <c r="N246" s="33">
        <v>3393845.43</v>
      </c>
      <c r="O246" s="33">
        <v>94290.41</v>
      </c>
      <c r="P246" s="33">
        <v>94290.41</v>
      </c>
    </row>
    <row r="247" spans="1:16" ht="12.75">
      <c r="A247" s="34">
        <v>6</v>
      </c>
      <c r="B247" s="34">
        <v>7</v>
      </c>
      <c r="C247" s="34">
        <v>1</v>
      </c>
      <c r="D247" s="35" t="s">
        <v>491</v>
      </c>
      <c r="E247" s="36">
        <v>187</v>
      </c>
      <c r="F247" s="31" t="s">
        <v>491</v>
      </c>
      <c r="G247" s="56" t="s">
        <v>494</v>
      </c>
      <c r="H247" s="33">
        <v>235559.82</v>
      </c>
      <c r="I247" s="33">
        <v>235559.82</v>
      </c>
      <c r="J247" s="33">
        <v>37019.16</v>
      </c>
      <c r="K247" s="33">
        <v>0</v>
      </c>
      <c r="L247" s="33">
        <v>0</v>
      </c>
      <c r="M247" s="33">
        <v>0</v>
      </c>
      <c r="N247" s="33">
        <v>198540.66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491</v>
      </c>
      <c r="E248" s="36">
        <v>188</v>
      </c>
      <c r="F248" s="31" t="s">
        <v>491</v>
      </c>
      <c r="G248" s="56" t="s">
        <v>494</v>
      </c>
      <c r="H248" s="33">
        <v>2765441.38</v>
      </c>
      <c r="I248" s="33">
        <v>2765441.38</v>
      </c>
      <c r="J248" s="33">
        <v>49045.29</v>
      </c>
      <c r="K248" s="33">
        <v>0</v>
      </c>
      <c r="L248" s="33">
        <v>0</v>
      </c>
      <c r="M248" s="33">
        <v>0</v>
      </c>
      <c r="N248" s="33">
        <v>2716396.09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491</v>
      </c>
      <c r="E249" s="36">
        <v>186</v>
      </c>
      <c r="F249" s="31" t="s">
        <v>491</v>
      </c>
      <c r="G249" s="56" t="s">
        <v>495</v>
      </c>
      <c r="H249" s="33">
        <v>3631.98</v>
      </c>
      <c r="I249" s="33">
        <v>3631.98</v>
      </c>
      <c r="J249" s="33">
        <v>0</v>
      </c>
      <c r="K249" s="33">
        <v>0</v>
      </c>
      <c r="L249" s="33">
        <v>0</v>
      </c>
      <c r="M249" s="33">
        <v>0</v>
      </c>
      <c r="N249" s="33">
        <v>3631.98</v>
      </c>
      <c r="O249" s="33">
        <v>0</v>
      </c>
      <c r="P249" s="33">
        <v>0</v>
      </c>
    </row>
    <row r="250" spans="1:16" ht="25.5">
      <c r="A250" s="34">
        <v>6</v>
      </c>
      <c r="B250" s="34">
        <v>7</v>
      </c>
      <c r="C250" s="34">
        <v>1</v>
      </c>
      <c r="D250" s="35" t="s">
        <v>491</v>
      </c>
      <c r="E250" s="36">
        <v>31</v>
      </c>
      <c r="F250" s="31" t="s">
        <v>491</v>
      </c>
      <c r="G250" s="56" t="s">
        <v>496</v>
      </c>
      <c r="H250" s="33">
        <v>3014.5</v>
      </c>
      <c r="I250" s="33">
        <v>3014.5</v>
      </c>
      <c r="J250" s="33">
        <v>2614.5</v>
      </c>
      <c r="K250" s="33">
        <v>0</v>
      </c>
      <c r="L250" s="33">
        <v>0</v>
      </c>
      <c r="M250" s="33">
        <v>0</v>
      </c>
      <c r="N250" s="33">
        <v>400</v>
      </c>
      <c r="O250" s="33">
        <v>0</v>
      </c>
      <c r="P250" s="33">
        <v>0</v>
      </c>
    </row>
    <row r="251" spans="1:16" ht="24">
      <c r="A251" s="34">
        <v>6</v>
      </c>
      <c r="B251" s="34">
        <v>15</v>
      </c>
      <c r="C251" s="34">
        <v>0</v>
      </c>
      <c r="D251" s="35" t="s">
        <v>491</v>
      </c>
      <c r="E251" s="36">
        <v>220</v>
      </c>
      <c r="F251" s="31" t="s">
        <v>491</v>
      </c>
      <c r="G251" s="53" t="s">
        <v>499</v>
      </c>
      <c r="H251" s="33">
        <v>323903.38</v>
      </c>
      <c r="I251" s="33">
        <v>73903.38</v>
      </c>
      <c r="J251" s="33">
        <v>51062.62</v>
      </c>
      <c r="K251" s="33">
        <v>0</v>
      </c>
      <c r="L251" s="33">
        <v>0</v>
      </c>
      <c r="M251" s="33">
        <v>0</v>
      </c>
      <c r="N251" s="33">
        <v>22840.76</v>
      </c>
      <c r="O251" s="33">
        <v>250000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491</v>
      </c>
      <c r="E252" s="36">
        <v>140</v>
      </c>
      <c r="F252" s="31" t="s">
        <v>491</v>
      </c>
      <c r="G252" s="56" t="s">
        <v>497</v>
      </c>
      <c r="H252" s="33">
        <v>66679.41</v>
      </c>
      <c r="I252" s="33">
        <v>66679.41</v>
      </c>
      <c r="J252" s="33">
        <v>39355.77</v>
      </c>
      <c r="K252" s="33">
        <v>0</v>
      </c>
      <c r="L252" s="33">
        <v>0</v>
      </c>
      <c r="M252" s="33">
        <v>0</v>
      </c>
      <c r="N252" s="33">
        <v>27323.64</v>
      </c>
      <c r="O252" s="33">
        <v>0</v>
      </c>
      <c r="P252" s="33">
        <v>0</v>
      </c>
    </row>
    <row r="253" spans="1:16" ht="12.75">
      <c r="A253" s="34">
        <v>6</v>
      </c>
      <c r="B253" s="34">
        <v>8</v>
      </c>
      <c r="C253" s="34">
        <v>1</v>
      </c>
      <c r="D253" s="35" t="s">
        <v>491</v>
      </c>
      <c r="E253" s="36">
        <v>265</v>
      </c>
      <c r="F253" s="31" t="s">
        <v>491</v>
      </c>
      <c r="G253" s="56" t="s">
        <v>498</v>
      </c>
      <c r="H253" s="33">
        <v>37677062.06</v>
      </c>
      <c r="I253" s="33">
        <v>36944705.24</v>
      </c>
      <c r="J253" s="33">
        <v>5206720.49</v>
      </c>
      <c r="K253" s="33">
        <v>0</v>
      </c>
      <c r="L253" s="33">
        <v>587251.31</v>
      </c>
      <c r="M253" s="33">
        <v>0</v>
      </c>
      <c r="N253" s="33">
        <v>31150733.44</v>
      </c>
      <c r="O253" s="33">
        <v>732356.82</v>
      </c>
      <c r="P253" s="33">
        <v>732356.82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3" sqref="L5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4 kwartału 2022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66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197</v>
      </c>
      <c r="V5" s="52" t="s">
        <v>76</v>
      </c>
      <c r="W5" s="52" t="s">
        <v>77</v>
      </c>
      <c r="X5" s="52" t="s">
        <v>196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268</v>
      </c>
      <c r="G8" s="58" t="s">
        <v>269</v>
      </c>
      <c r="H8" s="49">
        <v>166534154.11</v>
      </c>
      <c r="I8" s="49">
        <v>11184.33</v>
      </c>
      <c r="J8" s="49">
        <v>1353000</v>
      </c>
      <c r="K8" s="49">
        <v>15450300</v>
      </c>
      <c r="L8" s="49">
        <v>0</v>
      </c>
      <c r="M8" s="49">
        <v>4601500</v>
      </c>
      <c r="N8" s="49">
        <v>13877588.8</v>
      </c>
      <c r="O8" s="49">
        <v>736200</v>
      </c>
      <c r="P8" s="49">
        <v>52289372.06</v>
      </c>
      <c r="Q8" s="49">
        <v>1013000</v>
      </c>
      <c r="R8" s="49">
        <v>10080221.68</v>
      </c>
      <c r="S8" s="49">
        <v>10629436</v>
      </c>
      <c r="T8" s="49">
        <v>780475</v>
      </c>
      <c r="U8" s="49">
        <v>22087240.45</v>
      </c>
      <c r="V8" s="49">
        <v>15656317.16</v>
      </c>
      <c r="W8" s="49">
        <v>4124000</v>
      </c>
      <c r="X8" s="49">
        <v>11234300</v>
      </c>
      <c r="Y8" s="49">
        <v>2610018.63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268</v>
      </c>
      <c r="G9" s="58" t="s">
        <v>270</v>
      </c>
      <c r="H9" s="49">
        <v>86226113.22</v>
      </c>
      <c r="I9" s="49">
        <v>9880.48</v>
      </c>
      <c r="J9" s="49">
        <v>0</v>
      </c>
      <c r="K9" s="49">
        <v>2436280.04</v>
      </c>
      <c r="L9" s="49">
        <v>7000</v>
      </c>
      <c r="M9" s="49">
        <v>1461000</v>
      </c>
      <c r="N9" s="49">
        <v>7192411.61</v>
      </c>
      <c r="O9" s="49">
        <v>210180</v>
      </c>
      <c r="P9" s="49">
        <v>30862223.84</v>
      </c>
      <c r="Q9" s="49">
        <v>610683</v>
      </c>
      <c r="R9" s="49">
        <v>4150960.82</v>
      </c>
      <c r="S9" s="49">
        <v>8532965</v>
      </c>
      <c r="T9" s="49">
        <v>1408248.53</v>
      </c>
      <c r="U9" s="49">
        <v>13715363.66</v>
      </c>
      <c r="V9" s="49">
        <v>7679032</v>
      </c>
      <c r="W9" s="49">
        <v>1461000</v>
      </c>
      <c r="X9" s="49">
        <v>146000</v>
      </c>
      <c r="Y9" s="49">
        <v>6342884.24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268</v>
      </c>
      <c r="G10" s="58" t="s">
        <v>271</v>
      </c>
      <c r="H10" s="49">
        <v>129887019.15</v>
      </c>
      <c r="I10" s="49">
        <v>157474.78</v>
      </c>
      <c r="J10" s="49">
        <v>0</v>
      </c>
      <c r="K10" s="49">
        <v>2235853.85</v>
      </c>
      <c r="L10" s="49">
        <v>0</v>
      </c>
      <c r="M10" s="49">
        <v>13968958.47</v>
      </c>
      <c r="N10" s="49">
        <v>15430503.64</v>
      </c>
      <c r="O10" s="49">
        <v>4777436.64</v>
      </c>
      <c r="P10" s="49">
        <v>31740413.22</v>
      </c>
      <c r="Q10" s="49">
        <v>1224633.37</v>
      </c>
      <c r="R10" s="49">
        <v>9073429.83</v>
      </c>
      <c r="S10" s="49">
        <v>8564222</v>
      </c>
      <c r="T10" s="49">
        <v>173960</v>
      </c>
      <c r="U10" s="49">
        <v>13308060.64</v>
      </c>
      <c r="V10" s="49">
        <v>10735469.5</v>
      </c>
      <c r="W10" s="49">
        <v>2569557</v>
      </c>
      <c r="X10" s="49">
        <v>13353342.21</v>
      </c>
      <c r="Y10" s="49">
        <v>2573704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268</v>
      </c>
      <c r="G11" s="58" t="s">
        <v>272</v>
      </c>
      <c r="H11" s="49">
        <v>105785448.77</v>
      </c>
      <c r="I11" s="49">
        <v>156548.34</v>
      </c>
      <c r="J11" s="49">
        <v>4228016.04</v>
      </c>
      <c r="K11" s="49">
        <v>6395620.55</v>
      </c>
      <c r="L11" s="49">
        <v>0</v>
      </c>
      <c r="M11" s="49">
        <v>5162615</v>
      </c>
      <c r="N11" s="49">
        <v>7065564.34</v>
      </c>
      <c r="O11" s="49">
        <v>2649406.77</v>
      </c>
      <c r="P11" s="49">
        <v>28660363.69</v>
      </c>
      <c r="Q11" s="49">
        <v>559749.18</v>
      </c>
      <c r="R11" s="49">
        <v>10857590.89</v>
      </c>
      <c r="S11" s="49">
        <v>11131503.66</v>
      </c>
      <c r="T11" s="49">
        <v>265950.59</v>
      </c>
      <c r="U11" s="49">
        <v>13283859.05</v>
      </c>
      <c r="V11" s="49">
        <v>7022709.11</v>
      </c>
      <c r="W11" s="49">
        <v>3858534.12</v>
      </c>
      <c r="X11" s="49">
        <v>3190151.62</v>
      </c>
      <c r="Y11" s="49">
        <v>1297265.82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268</v>
      </c>
      <c r="G12" s="58" t="s">
        <v>273</v>
      </c>
      <c r="H12" s="49">
        <v>191636949.34</v>
      </c>
      <c r="I12" s="49">
        <v>11584.62</v>
      </c>
      <c r="J12" s="49">
        <v>0</v>
      </c>
      <c r="K12" s="49">
        <v>11881646</v>
      </c>
      <c r="L12" s="49">
        <v>0</v>
      </c>
      <c r="M12" s="49">
        <v>9062058</v>
      </c>
      <c r="N12" s="49">
        <v>14156810.96</v>
      </c>
      <c r="O12" s="49">
        <v>3220836</v>
      </c>
      <c r="P12" s="49">
        <v>51981771.15</v>
      </c>
      <c r="Q12" s="49">
        <v>1670700.23</v>
      </c>
      <c r="R12" s="49">
        <v>12842138.25</v>
      </c>
      <c r="S12" s="49">
        <v>7521995.2</v>
      </c>
      <c r="T12" s="49">
        <v>731347.61</v>
      </c>
      <c r="U12" s="49">
        <v>24303957.65</v>
      </c>
      <c r="V12" s="49">
        <v>24371155</v>
      </c>
      <c r="W12" s="49">
        <v>6301400</v>
      </c>
      <c r="X12" s="49">
        <v>18563553.57</v>
      </c>
      <c r="Y12" s="49">
        <v>5015995.1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268</v>
      </c>
      <c r="G13" s="58" t="s">
        <v>274</v>
      </c>
      <c r="H13" s="49">
        <v>120585241.59</v>
      </c>
      <c r="I13" s="49">
        <v>11118.79</v>
      </c>
      <c r="J13" s="49">
        <v>0</v>
      </c>
      <c r="K13" s="49">
        <v>12252022.72</v>
      </c>
      <c r="L13" s="49">
        <v>0</v>
      </c>
      <c r="M13" s="49">
        <v>2739540</v>
      </c>
      <c r="N13" s="49">
        <v>10768607.65</v>
      </c>
      <c r="O13" s="49">
        <v>274000</v>
      </c>
      <c r="P13" s="49">
        <v>46818909.32</v>
      </c>
      <c r="Q13" s="49">
        <v>1028440</v>
      </c>
      <c r="R13" s="49">
        <v>7573626.06</v>
      </c>
      <c r="S13" s="49">
        <v>6663431</v>
      </c>
      <c r="T13" s="49">
        <v>213549</v>
      </c>
      <c r="U13" s="49">
        <v>14975739.42</v>
      </c>
      <c r="V13" s="49">
        <v>7654393.83</v>
      </c>
      <c r="W13" s="49">
        <v>3017000</v>
      </c>
      <c r="X13" s="49">
        <v>4090053.8</v>
      </c>
      <c r="Y13" s="49">
        <v>2504810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268</v>
      </c>
      <c r="G14" s="58" t="s">
        <v>275</v>
      </c>
      <c r="H14" s="49">
        <v>158252857.05</v>
      </c>
      <c r="I14" s="49">
        <v>46585.88</v>
      </c>
      <c r="J14" s="49">
        <v>0</v>
      </c>
      <c r="K14" s="49">
        <v>7910956.81</v>
      </c>
      <c r="L14" s="49">
        <v>0</v>
      </c>
      <c r="M14" s="49">
        <v>5074604.97</v>
      </c>
      <c r="N14" s="49">
        <v>15535066.35</v>
      </c>
      <c r="O14" s="49">
        <v>614963.82</v>
      </c>
      <c r="P14" s="49">
        <v>58344440.84</v>
      </c>
      <c r="Q14" s="49">
        <v>1422934.16</v>
      </c>
      <c r="R14" s="49">
        <v>6216063.16</v>
      </c>
      <c r="S14" s="49">
        <v>13043399.07</v>
      </c>
      <c r="T14" s="49">
        <v>664420.43</v>
      </c>
      <c r="U14" s="49">
        <v>26681400.47</v>
      </c>
      <c r="V14" s="49">
        <v>13681657.41</v>
      </c>
      <c r="W14" s="49">
        <v>2636320</v>
      </c>
      <c r="X14" s="49">
        <v>4944738.93</v>
      </c>
      <c r="Y14" s="49">
        <v>1435304.75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268</v>
      </c>
      <c r="G15" s="58" t="s">
        <v>276</v>
      </c>
      <c r="H15" s="49">
        <v>105594394.62</v>
      </c>
      <c r="I15" s="49">
        <v>15497.49</v>
      </c>
      <c r="J15" s="49">
        <v>634718.83</v>
      </c>
      <c r="K15" s="49">
        <v>5275139.94</v>
      </c>
      <c r="L15" s="49">
        <v>0</v>
      </c>
      <c r="M15" s="49">
        <v>5136955</v>
      </c>
      <c r="N15" s="49">
        <v>7575948.91</v>
      </c>
      <c r="O15" s="49">
        <v>460581.98</v>
      </c>
      <c r="P15" s="49">
        <v>31467363.21</v>
      </c>
      <c r="Q15" s="49">
        <v>674000</v>
      </c>
      <c r="R15" s="49">
        <v>6526628.88</v>
      </c>
      <c r="S15" s="49">
        <v>7808450.12</v>
      </c>
      <c r="T15" s="49">
        <v>2122975</v>
      </c>
      <c r="U15" s="49">
        <v>15400248.36</v>
      </c>
      <c r="V15" s="49">
        <v>7239792.22</v>
      </c>
      <c r="W15" s="49">
        <v>8251224.71</v>
      </c>
      <c r="X15" s="49">
        <v>2934881</v>
      </c>
      <c r="Y15" s="49">
        <v>4069988.97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268</v>
      </c>
      <c r="G16" s="58" t="s">
        <v>277</v>
      </c>
      <c r="H16" s="49">
        <v>338672104.37</v>
      </c>
      <c r="I16" s="49">
        <v>33496.05</v>
      </c>
      <c r="J16" s="49">
        <v>0</v>
      </c>
      <c r="K16" s="49">
        <v>16620702.95</v>
      </c>
      <c r="L16" s="49">
        <v>33000</v>
      </c>
      <c r="M16" s="49">
        <v>4430900</v>
      </c>
      <c r="N16" s="49">
        <v>25024708.82</v>
      </c>
      <c r="O16" s="49">
        <v>2990088</v>
      </c>
      <c r="P16" s="49">
        <v>116073529.05</v>
      </c>
      <c r="Q16" s="49">
        <v>1427084</v>
      </c>
      <c r="R16" s="49">
        <v>26594409.56</v>
      </c>
      <c r="S16" s="49">
        <v>5509175</v>
      </c>
      <c r="T16" s="49">
        <v>850774</v>
      </c>
      <c r="U16" s="49">
        <v>46006612.83</v>
      </c>
      <c r="V16" s="49">
        <v>29885794.11</v>
      </c>
      <c r="W16" s="49">
        <v>37463030</v>
      </c>
      <c r="X16" s="49">
        <v>12905420</v>
      </c>
      <c r="Y16" s="49">
        <v>12823380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268</v>
      </c>
      <c r="G17" s="58" t="s">
        <v>278</v>
      </c>
      <c r="H17" s="49">
        <v>102993441.69</v>
      </c>
      <c r="I17" s="49">
        <v>89929.13</v>
      </c>
      <c r="J17" s="49">
        <v>0</v>
      </c>
      <c r="K17" s="49">
        <v>7357002</v>
      </c>
      <c r="L17" s="49">
        <v>0</v>
      </c>
      <c r="M17" s="49">
        <v>18209398.18</v>
      </c>
      <c r="N17" s="49">
        <v>8832327.32</v>
      </c>
      <c r="O17" s="49">
        <v>680310</v>
      </c>
      <c r="P17" s="49">
        <v>29074571.41</v>
      </c>
      <c r="Q17" s="49">
        <v>394165.91</v>
      </c>
      <c r="R17" s="49">
        <v>6656426.01</v>
      </c>
      <c r="S17" s="49">
        <v>6041663.49</v>
      </c>
      <c r="T17" s="49">
        <v>481240</v>
      </c>
      <c r="U17" s="49">
        <v>12891340.02</v>
      </c>
      <c r="V17" s="49">
        <v>6474046.47</v>
      </c>
      <c r="W17" s="49">
        <v>2219904</v>
      </c>
      <c r="X17" s="49">
        <v>2650000</v>
      </c>
      <c r="Y17" s="49">
        <v>941117.75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268</v>
      </c>
      <c r="G18" s="58" t="s">
        <v>279</v>
      </c>
      <c r="H18" s="49">
        <v>28244884.34</v>
      </c>
      <c r="I18" s="49">
        <v>58301.66</v>
      </c>
      <c r="J18" s="49">
        <v>0</v>
      </c>
      <c r="K18" s="49">
        <v>1477043.18</v>
      </c>
      <c r="L18" s="49">
        <v>0</v>
      </c>
      <c r="M18" s="49">
        <v>451857.55</v>
      </c>
      <c r="N18" s="49">
        <v>3157479.82</v>
      </c>
      <c r="O18" s="49">
        <v>256750</v>
      </c>
      <c r="P18" s="49">
        <v>7677376.94</v>
      </c>
      <c r="Q18" s="49">
        <v>150368.7</v>
      </c>
      <c r="R18" s="49">
        <v>3516518.33</v>
      </c>
      <c r="S18" s="49">
        <v>2704692</v>
      </c>
      <c r="T18" s="49">
        <v>25220</v>
      </c>
      <c r="U18" s="49">
        <v>3899708.24</v>
      </c>
      <c r="V18" s="49">
        <v>2983311.48</v>
      </c>
      <c r="W18" s="49">
        <v>800000</v>
      </c>
      <c r="X18" s="49">
        <v>205000</v>
      </c>
      <c r="Y18" s="49">
        <v>881256.44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268</v>
      </c>
      <c r="G19" s="58" t="s">
        <v>280</v>
      </c>
      <c r="H19" s="49">
        <v>21405339.4</v>
      </c>
      <c r="I19" s="49">
        <v>18565.02</v>
      </c>
      <c r="J19" s="49">
        <v>400000</v>
      </c>
      <c r="K19" s="49">
        <v>1870148.8</v>
      </c>
      <c r="L19" s="49">
        <v>0</v>
      </c>
      <c r="M19" s="49">
        <v>1202260</v>
      </c>
      <c r="N19" s="49">
        <v>3068595.36</v>
      </c>
      <c r="O19" s="49">
        <v>170169.7</v>
      </c>
      <c r="P19" s="49">
        <v>5374309.45</v>
      </c>
      <c r="Q19" s="49">
        <v>204202.43</v>
      </c>
      <c r="R19" s="49">
        <v>1419326.67</v>
      </c>
      <c r="S19" s="49">
        <v>2065691.02</v>
      </c>
      <c r="T19" s="49">
        <v>29725</v>
      </c>
      <c r="U19" s="49">
        <v>2107787.12</v>
      </c>
      <c r="V19" s="49">
        <v>1774406.83</v>
      </c>
      <c r="W19" s="49">
        <v>477240</v>
      </c>
      <c r="X19" s="49">
        <v>847690</v>
      </c>
      <c r="Y19" s="49">
        <v>375222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268</v>
      </c>
      <c r="G20" s="58" t="s">
        <v>281</v>
      </c>
      <c r="H20" s="49">
        <v>216814228.77</v>
      </c>
      <c r="I20" s="49">
        <v>201216.18</v>
      </c>
      <c r="J20" s="49">
        <v>717500</v>
      </c>
      <c r="K20" s="49">
        <v>26976005.91</v>
      </c>
      <c r="L20" s="49">
        <v>0</v>
      </c>
      <c r="M20" s="49">
        <v>4502191.18</v>
      </c>
      <c r="N20" s="49">
        <v>13815533.33</v>
      </c>
      <c r="O20" s="49">
        <v>2593681.52</v>
      </c>
      <c r="P20" s="49">
        <v>66322983.87</v>
      </c>
      <c r="Q20" s="49">
        <v>2177601.7</v>
      </c>
      <c r="R20" s="49">
        <v>13942171.63</v>
      </c>
      <c r="S20" s="49">
        <v>5753656</v>
      </c>
      <c r="T20" s="49">
        <v>556335.03</v>
      </c>
      <c r="U20" s="49">
        <v>32572054.43</v>
      </c>
      <c r="V20" s="49">
        <v>21187760.99</v>
      </c>
      <c r="W20" s="49">
        <v>5953300</v>
      </c>
      <c r="X20" s="49">
        <v>14377047.77</v>
      </c>
      <c r="Y20" s="49">
        <v>5165189.23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268</v>
      </c>
      <c r="G21" s="58" t="s">
        <v>282</v>
      </c>
      <c r="H21" s="49">
        <v>50105905.96</v>
      </c>
      <c r="I21" s="49">
        <v>9163.05</v>
      </c>
      <c r="J21" s="49">
        <v>3079635.65</v>
      </c>
      <c r="K21" s="49">
        <v>2165936.8</v>
      </c>
      <c r="L21" s="49">
        <v>0</v>
      </c>
      <c r="M21" s="49">
        <v>8237204.8</v>
      </c>
      <c r="N21" s="49">
        <v>3577580.75</v>
      </c>
      <c r="O21" s="49">
        <v>272467</v>
      </c>
      <c r="P21" s="49">
        <v>7548466</v>
      </c>
      <c r="Q21" s="49">
        <v>346382.54</v>
      </c>
      <c r="R21" s="49">
        <v>2055136.14</v>
      </c>
      <c r="S21" s="49">
        <v>7438005.5</v>
      </c>
      <c r="T21" s="49">
        <v>95000</v>
      </c>
      <c r="U21" s="49">
        <v>3569389.75</v>
      </c>
      <c r="V21" s="49">
        <v>7355010.96</v>
      </c>
      <c r="W21" s="49">
        <v>2638904.02</v>
      </c>
      <c r="X21" s="49">
        <v>669500</v>
      </c>
      <c r="Y21" s="49">
        <v>1048123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268</v>
      </c>
      <c r="G22" s="58" t="s">
        <v>283</v>
      </c>
      <c r="H22" s="49">
        <v>126354469.27</v>
      </c>
      <c r="I22" s="49">
        <v>3972.01</v>
      </c>
      <c r="J22" s="49">
        <v>0</v>
      </c>
      <c r="K22" s="49">
        <v>5019518.5</v>
      </c>
      <c r="L22" s="49">
        <v>0</v>
      </c>
      <c r="M22" s="49">
        <v>4365777</v>
      </c>
      <c r="N22" s="49">
        <v>11822770.5</v>
      </c>
      <c r="O22" s="49">
        <v>4972723.9</v>
      </c>
      <c r="P22" s="49">
        <v>39289154.8</v>
      </c>
      <c r="Q22" s="49">
        <v>1124905</v>
      </c>
      <c r="R22" s="49">
        <v>7349975.3</v>
      </c>
      <c r="S22" s="49">
        <v>12256737.08</v>
      </c>
      <c r="T22" s="49">
        <v>248120</v>
      </c>
      <c r="U22" s="49">
        <v>13824937.07</v>
      </c>
      <c r="V22" s="49">
        <v>8746715</v>
      </c>
      <c r="W22" s="49">
        <v>3805094</v>
      </c>
      <c r="X22" s="49">
        <v>11637531</v>
      </c>
      <c r="Y22" s="49">
        <v>1886538.11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268</v>
      </c>
      <c r="G23" s="58" t="s">
        <v>284</v>
      </c>
      <c r="H23" s="49">
        <v>75119627.04</v>
      </c>
      <c r="I23" s="49">
        <v>54712.04</v>
      </c>
      <c r="J23" s="49">
        <v>558687.14</v>
      </c>
      <c r="K23" s="49">
        <v>504366</v>
      </c>
      <c r="L23" s="49">
        <v>2053358</v>
      </c>
      <c r="M23" s="49">
        <v>4354545</v>
      </c>
      <c r="N23" s="49">
        <v>5199854.37</v>
      </c>
      <c r="O23" s="49">
        <v>763359</v>
      </c>
      <c r="P23" s="49">
        <v>30965146.44</v>
      </c>
      <c r="Q23" s="49">
        <v>632074</v>
      </c>
      <c r="R23" s="49">
        <v>5515857.35</v>
      </c>
      <c r="S23" s="49">
        <v>5113160</v>
      </c>
      <c r="T23" s="49">
        <v>86650</v>
      </c>
      <c r="U23" s="49">
        <v>11206091.7</v>
      </c>
      <c r="V23" s="49">
        <v>1664342</v>
      </c>
      <c r="W23" s="49">
        <v>2656120</v>
      </c>
      <c r="X23" s="49">
        <v>2669934</v>
      </c>
      <c r="Y23" s="49">
        <v>1121370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268</v>
      </c>
      <c r="G24" s="58" t="s">
        <v>285</v>
      </c>
      <c r="H24" s="49">
        <v>26779323.81</v>
      </c>
      <c r="I24" s="49">
        <v>667800.62</v>
      </c>
      <c r="J24" s="49">
        <v>608347.77</v>
      </c>
      <c r="K24" s="49">
        <v>949878.94</v>
      </c>
      <c r="L24" s="49">
        <v>0</v>
      </c>
      <c r="M24" s="49">
        <v>71697</v>
      </c>
      <c r="N24" s="49">
        <v>3125387.35</v>
      </c>
      <c r="O24" s="49">
        <v>201915.72</v>
      </c>
      <c r="P24" s="49">
        <v>7838644.98</v>
      </c>
      <c r="Q24" s="49">
        <v>92786</v>
      </c>
      <c r="R24" s="49">
        <v>1243886.54</v>
      </c>
      <c r="S24" s="49">
        <v>3602405.64</v>
      </c>
      <c r="T24" s="49">
        <v>57200</v>
      </c>
      <c r="U24" s="49">
        <v>3218269.67</v>
      </c>
      <c r="V24" s="49">
        <v>4500423.22</v>
      </c>
      <c r="W24" s="49">
        <v>362247.36</v>
      </c>
      <c r="X24" s="49">
        <v>45000</v>
      </c>
      <c r="Y24" s="49">
        <v>193433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268</v>
      </c>
      <c r="G25" s="58" t="s">
        <v>286</v>
      </c>
      <c r="H25" s="49">
        <v>44307569.71</v>
      </c>
      <c r="I25" s="49">
        <v>4076495.53</v>
      </c>
      <c r="J25" s="49">
        <v>0</v>
      </c>
      <c r="K25" s="49">
        <v>4168131.59</v>
      </c>
      <c r="L25" s="49">
        <v>0</v>
      </c>
      <c r="M25" s="49">
        <v>221711.91</v>
      </c>
      <c r="N25" s="49">
        <v>4410064.94</v>
      </c>
      <c r="O25" s="49">
        <v>329000</v>
      </c>
      <c r="P25" s="49">
        <v>10352160.15</v>
      </c>
      <c r="Q25" s="49">
        <v>108000</v>
      </c>
      <c r="R25" s="49">
        <v>2489481.4</v>
      </c>
      <c r="S25" s="49">
        <v>5370038</v>
      </c>
      <c r="T25" s="49">
        <v>36565</v>
      </c>
      <c r="U25" s="49">
        <v>6086167.17</v>
      </c>
      <c r="V25" s="49">
        <v>3700701.56</v>
      </c>
      <c r="W25" s="49">
        <v>2140777.19</v>
      </c>
      <c r="X25" s="49">
        <v>258663.7</v>
      </c>
      <c r="Y25" s="49">
        <v>559611.57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268</v>
      </c>
      <c r="G26" s="58" t="s">
        <v>286</v>
      </c>
      <c r="H26" s="49">
        <v>34452729.55</v>
      </c>
      <c r="I26" s="49">
        <v>1132567.79</v>
      </c>
      <c r="J26" s="49">
        <v>566000</v>
      </c>
      <c r="K26" s="49">
        <v>6296730.89</v>
      </c>
      <c r="L26" s="49">
        <v>2000</v>
      </c>
      <c r="M26" s="49">
        <v>138000</v>
      </c>
      <c r="N26" s="49">
        <v>4118921.47</v>
      </c>
      <c r="O26" s="49">
        <v>992406.89</v>
      </c>
      <c r="P26" s="49">
        <v>7052969.47</v>
      </c>
      <c r="Q26" s="49">
        <v>85139.67</v>
      </c>
      <c r="R26" s="49">
        <v>2109299</v>
      </c>
      <c r="S26" s="49">
        <v>4517126.65</v>
      </c>
      <c r="T26" s="49">
        <v>96500</v>
      </c>
      <c r="U26" s="49">
        <v>3645390.16</v>
      </c>
      <c r="V26" s="49">
        <v>2533190.59</v>
      </c>
      <c r="W26" s="49">
        <v>863522.98</v>
      </c>
      <c r="X26" s="49">
        <v>72000</v>
      </c>
      <c r="Y26" s="49">
        <v>230963.99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268</v>
      </c>
      <c r="G27" s="58" t="s">
        <v>287</v>
      </c>
      <c r="H27" s="49">
        <v>23222212.92</v>
      </c>
      <c r="I27" s="49">
        <v>2043738.5</v>
      </c>
      <c r="J27" s="49">
        <v>158750</v>
      </c>
      <c r="K27" s="49">
        <v>1574000</v>
      </c>
      <c r="L27" s="49">
        <v>0</v>
      </c>
      <c r="M27" s="49">
        <v>10000</v>
      </c>
      <c r="N27" s="49">
        <v>2743437.93</v>
      </c>
      <c r="O27" s="49">
        <v>663000</v>
      </c>
      <c r="P27" s="49">
        <v>5589032.24</v>
      </c>
      <c r="Q27" s="49">
        <v>66500</v>
      </c>
      <c r="R27" s="49">
        <v>1147615.5</v>
      </c>
      <c r="S27" s="49">
        <v>2168505</v>
      </c>
      <c r="T27" s="49">
        <v>53472</v>
      </c>
      <c r="U27" s="49">
        <v>4051635.75</v>
      </c>
      <c r="V27" s="49">
        <v>1271690</v>
      </c>
      <c r="W27" s="49">
        <v>992033</v>
      </c>
      <c r="X27" s="49">
        <v>600000</v>
      </c>
      <c r="Y27" s="49">
        <v>88803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268</v>
      </c>
      <c r="G28" s="58" t="s">
        <v>288</v>
      </c>
      <c r="H28" s="49">
        <v>33337344.62</v>
      </c>
      <c r="I28" s="49">
        <v>1491043.5</v>
      </c>
      <c r="J28" s="49">
        <v>169600</v>
      </c>
      <c r="K28" s="49">
        <v>6501348</v>
      </c>
      <c r="L28" s="49">
        <v>0</v>
      </c>
      <c r="M28" s="49">
        <v>181050</v>
      </c>
      <c r="N28" s="49">
        <v>3071350.26</v>
      </c>
      <c r="O28" s="49">
        <v>169410</v>
      </c>
      <c r="P28" s="49">
        <v>6967655.06</v>
      </c>
      <c r="Q28" s="49">
        <v>66690</v>
      </c>
      <c r="R28" s="49">
        <v>1333159</v>
      </c>
      <c r="S28" s="49">
        <v>4349261.56</v>
      </c>
      <c r="T28" s="49">
        <v>57664</v>
      </c>
      <c r="U28" s="49">
        <v>3163830.77</v>
      </c>
      <c r="V28" s="49">
        <v>2364795.57</v>
      </c>
      <c r="W28" s="49">
        <v>3333886.9</v>
      </c>
      <c r="X28" s="49">
        <v>15000</v>
      </c>
      <c r="Y28" s="49">
        <v>101600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268</v>
      </c>
      <c r="G29" s="58" t="s">
        <v>289</v>
      </c>
      <c r="H29" s="49">
        <v>24414924.98</v>
      </c>
      <c r="I29" s="49">
        <v>809960.25</v>
      </c>
      <c r="J29" s="49">
        <v>457000</v>
      </c>
      <c r="K29" s="49">
        <v>4591863.36</v>
      </c>
      <c r="L29" s="49">
        <v>0</v>
      </c>
      <c r="M29" s="49">
        <v>51000</v>
      </c>
      <c r="N29" s="49">
        <v>2731162.07</v>
      </c>
      <c r="O29" s="49">
        <v>237532</v>
      </c>
      <c r="P29" s="49">
        <v>6233312.48</v>
      </c>
      <c r="Q29" s="49">
        <v>1126170</v>
      </c>
      <c r="R29" s="49">
        <v>873457.21</v>
      </c>
      <c r="S29" s="49">
        <v>2364956.92</v>
      </c>
      <c r="T29" s="49">
        <v>42890</v>
      </c>
      <c r="U29" s="49">
        <v>2624448.38</v>
      </c>
      <c r="V29" s="49">
        <v>1042745.57</v>
      </c>
      <c r="W29" s="49">
        <v>616507</v>
      </c>
      <c r="X29" s="49">
        <v>82100</v>
      </c>
      <c r="Y29" s="49">
        <v>529819.74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268</v>
      </c>
      <c r="G30" s="58" t="s">
        <v>290</v>
      </c>
      <c r="H30" s="49">
        <v>24896631.08</v>
      </c>
      <c r="I30" s="49">
        <v>2621857.87</v>
      </c>
      <c r="J30" s="49">
        <v>23650</v>
      </c>
      <c r="K30" s="49">
        <v>1377151.51</v>
      </c>
      <c r="L30" s="49">
        <v>185810.76</v>
      </c>
      <c r="M30" s="49">
        <v>118000</v>
      </c>
      <c r="N30" s="49">
        <v>3133292.34</v>
      </c>
      <c r="O30" s="49">
        <v>247012</v>
      </c>
      <c r="P30" s="49">
        <v>5570290.65</v>
      </c>
      <c r="Q30" s="49">
        <v>241545.05</v>
      </c>
      <c r="R30" s="49">
        <v>1137098.19</v>
      </c>
      <c r="S30" s="49">
        <v>4249420</v>
      </c>
      <c r="T30" s="49">
        <v>50000</v>
      </c>
      <c r="U30" s="49">
        <v>3093806.68</v>
      </c>
      <c r="V30" s="49">
        <v>1480917.26</v>
      </c>
      <c r="W30" s="49">
        <v>652415.2</v>
      </c>
      <c r="X30" s="49">
        <v>165682</v>
      </c>
      <c r="Y30" s="49">
        <v>548681.57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268</v>
      </c>
      <c r="G31" s="58" t="s">
        <v>291</v>
      </c>
      <c r="H31" s="49">
        <v>93923630.23</v>
      </c>
      <c r="I31" s="49">
        <v>7783718.32</v>
      </c>
      <c r="J31" s="49">
        <v>60000</v>
      </c>
      <c r="K31" s="49">
        <v>7505479.63</v>
      </c>
      <c r="L31" s="49">
        <v>0</v>
      </c>
      <c r="M31" s="49">
        <v>134000</v>
      </c>
      <c r="N31" s="49">
        <v>6186918.94</v>
      </c>
      <c r="O31" s="49">
        <v>1063300</v>
      </c>
      <c r="P31" s="49">
        <v>27165958.15</v>
      </c>
      <c r="Q31" s="49">
        <v>366353.64</v>
      </c>
      <c r="R31" s="49">
        <v>4225382.06</v>
      </c>
      <c r="S31" s="49">
        <v>13282466.82</v>
      </c>
      <c r="T31" s="49">
        <v>340366</v>
      </c>
      <c r="U31" s="49">
        <v>14035651.44</v>
      </c>
      <c r="V31" s="49">
        <v>6826501.76</v>
      </c>
      <c r="W31" s="49">
        <v>3205025.74</v>
      </c>
      <c r="X31" s="49">
        <v>420495.73</v>
      </c>
      <c r="Y31" s="49">
        <v>1322012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268</v>
      </c>
      <c r="G32" s="58" t="s">
        <v>292</v>
      </c>
      <c r="H32" s="49">
        <v>22932248.3</v>
      </c>
      <c r="I32" s="49">
        <v>742459.58</v>
      </c>
      <c r="J32" s="49">
        <v>523661</v>
      </c>
      <c r="K32" s="49">
        <v>2880016.66</v>
      </c>
      <c r="L32" s="49">
        <v>0</v>
      </c>
      <c r="M32" s="49">
        <v>40658</v>
      </c>
      <c r="N32" s="49">
        <v>2795151.23</v>
      </c>
      <c r="O32" s="49">
        <v>444530.06</v>
      </c>
      <c r="P32" s="49">
        <v>3905891.07</v>
      </c>
      <c r="Q32" s="49">
        <v>67500</v>
      </c>
      <c r="R32" s="49">
        <v>1214110</v>
      </c>
      <c r="S32" s="49">
        <v>3269540</v>
      </c>
      <c r="T32" s="49">
        <v>31500</v>
      </c>
      <c r="U32" s="49">
        <v>2744245.7</v>
      </c>
      <c r="V32" s="49">
        <v>769099</v>
      </c>
      <c r="W32" s="49">
        <v>3158250</v>
      </c>
      <c r="X32" s="49">
        <v>130000</v>
      </c>
      <c r="Y32" s="49">
        <v>215636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268</v>
      </c>
      <c r="G33" s="58" t="s">
        <v>269</v>
      </c>
      <c r="H33" s="49">
        <v>91246017.09</v>
      </c>
      <c r="I33" s="49">
        <v>7821522.23</v>
      </c>
      <c r="J33" s="49">
        <v>1046569.58</v>
      </c>
      <c r="K33" s="49">
        <v>3797866.03</v>
      </c>
      <c r="L33" s="49">
        <v>12300</v>
      </c>
      <c r="M33" s="49">
        <v>838030.99</v>
      </c>
      <c r="N33" s="49">
        <v>8693912.14</v>
      </c>
      <c r="O33" s="49">
        <v>2053648.72</v>
      </c>
      <c r="P33" s="49">
        <v>27094218.32</v>
      </c>
      <c r="Q33" s="49">
        <v>259824.95</v>
      </c>
      <c r="R33" s="49">
        <v>6427098.02</v>
      </c>
      <c r="S33" s="49">
        <v>11150419.37</v>
      </c>
      <c r="T33" s="49">
        <v>81250</v>
      </c>
      <c r="U33" s="49">
        <v>14561986.22</v>
      </c>
      <c r="V33" s="49">
        <v>4773459.24</v>
      </c>
      <c r="W33" s="49">
        <v>1668086.83</v>
      </c>
      <c r="X33" s="49">
        <v>270599.12</v>
      </c>
      <c r="Y33" s="49">
        <v>695225.33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268</v>
      </c>
      <c r="G34" s="58" t="s">
        <v>293</v>
      </c>
      <c r="H34" s="49">
        <v>27992610.4</v>
      </c>
      <c r="I34" s="49">
        <v>620931.38</v>
      </c>
      <c r="J34" s="49">
        <v>35250</v>
      </c>
      <c r="K34" s="49">
        <v>574922</v>
      </c>
      <c r="L34" s="49">
        <v>0</v>
      </c>
      <c r="M34" s="49">
        <v>114000</v>
      </c>
      <c r="N34" s="49">
        <v>3476657.75</v>
      </c>
      <c r="O34" s="49">
        <v>246832</v>
      </c>
      <c r="P34" s="49">
        <v>6104458.43</v>
      </c>
      <c r="Q34" s="49">
        <v>99626.99</v>
      </c>
      <c r="R34" s="49">
        <v>1280649</v>
      </c>
      <c r="S34" s="49">
        <v>3527748</v>
      </c>
      <c r="T34" s="49">
        <v>61922</v>
      </c>
      <c r="U34" s="49">
        <v>3690102.85</v>
      </c>
      <c r="V34" s="49">
        <v>4901898</v>
      </c>
      <c r="W34" s="49">
        <v>2315457</v>
      </c>
      <c r="X34" s="49">
        <v>259500</v>
      </c>
      <c r="Y34" s="49">
        <v>682655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268</v>
      </c>
      <c r="G35" s="58" t="s">
        <v>294</v>
      </c>
      <c r="H35" s="49">
        <v>48762702.94</v>
      </c>
      <c r="I35" s="49">
        <v>4468650.28</v>
      </c>
      <c r="J35" s="49">
        <v>0</v>
      </c>
      <c r="K35" s="49">
        <v>533577.18</v>
      </c>
      <c r="L35" s="49">
        <v>0</v>
      </c>
      <c r="M35" s="49">
        <v>185288.59</v>
      </c>
      <c r="N35" s="49">
        <v>4169750.96</v>
      </c>
      <c r="O35" s="49">
        <v>797304.43</v>
      </c>
      <c r="P35" s="49">
        <v>14840458.18</v>
      </c>
      <c r="Q35" s="49">
        <v>129795.96</v>
      </c>
      <c r="R35" s="49">
        <v>3178795.21</v>
      </c>
      <c r="S35" s="49">
        <v>6448841.02</v>
      </c>
      <c r="T35" s="49">
        <v>214250</v>
      </c>
      <c r="U35" s="49">
        <v>6751761.63</v>
      </c>
      <c r="V35" s="49">
        <v>5588419.66</v>
      </c>
      <c r="W35" s="49">
        <v>845197.38</v>
      </c>
      <c r="X35" s="49">
        <v>68125.46</v>
      </c>
      <c r="Y35" s="49">
        <v>542487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268</v>
      </c>
      <c r="G36" s="58" t="s">
        <v>295</v>
      </c>
      <c r="H36" s="49">
        <v>27839270.04</v>
      </c>
      <c r="I36" s="49">
        <v>603145.3</v>
      </c>
      <c r="J36" s="49">
        <v>676992.14</v>
      </c>
      <c r="K36" s="49">
        <v>5704945.94</v>
      </c>
      <c r="L36" s="49">
        <v>0</v>
      </c>
      <c r="M36" s="49">
        <v>50000</v>
      </c>
      <c r="N36" s="49">
        <v>3226513.7</v>
      </c>
      <c r="O36" s="49">
        <v>210016.74</v>
      </c>
      <c r="P36" s="49">
        <v>6288985.95</v>
      </c>
      <c r="Q36" s="49">
        <v>331312.6</v>
      </c>
      <c r="R36" s="49">
        <v>989419</v>
      </c>
      <c r="S36" s="49">
        <v>3623992.75</v>
      </c>
      <c r="T36" s="49">
        <v>46000</v>
      </c>
      <c r="U36" s="49">
        <v>4212847.12</v>
      </c>
      <c r="V36" s="49">
        <v>939500</v>
      </c>
      <c r="W36" s="49">
        <v>546848</v>
      </c>
      <c r="X36" s="49">
        <v>98950.8</v>
      </c>
      <c r="Y36" s="49">
        <v>289800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268</v>
      </c>
      <c r="G37" s="58" t="s">
        <v>296</v>
      </c>
      <c r="H37" s="49">
        <v>99133168.11</v>
      </c>
      <c r="I37" s="49">
        <v>3217702.39</v>
      </c>
      <c r="J37" s="49">
        <v>0</v>
      </c>
      <c r="K37" s="49">
        <v>14392265.7</v>
      </c>
      <c r="L37" s="49">
        <v>144000</v>
      </c>
      <c r="M37" s="49">
        <v>3684000</v>
      </c>
      <c r="N37" s="49">
        <v>10464478.12</v>
      </c>
      <c r="O37" s="49">
        <v>1590680</v>
      </c>
      <c r="P37" s="49">
        <v>22906108.87</v>
      </c>
      <c r="Q37" s="49">
        <v>200887.6</v>
      </c>
      <c r="R37" s="49">
        <v>4191126.89</v>
      </c>
      <c r="S37" s="49">
        <v>13980392.17</v>
      </c>
      <c r="T37" s="49">
        <v>160800</v>
      </c>
      <c r="U37" s="49">
        <v>12756151.75</v>
      </c>
      <c r="V37" s="49">
        <v>8438010.47</v>
      </c>
      <c r="W37" s="49">
        <v>1252418.57</v>
      </c>
      <c r="X37" s="49">
        <v>422928</v>
      </c>
      <c r="Y37" s="49">
        <v>1331217.58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268</v>
      </c>
      <c r="G38" s="58" t="s">
        <v>297</v>
      </c>
      <c r="H38" s="49">
        <v>55217078.68</v>
      </c>
      <c r="I38" s="49">
        <v>545687.25</v>
      </c>
      <c r="J38" s="49">
        <v>941650</v>
      </c>
      <c r="K38" s="49">
        <v>7794227.03</v>
      </c>
      <c r="L38" s="49">
        <v>0</v>
      </c>
      <c r="M38" s="49">
        <v>75350</v>
      </c>
      <c r="N38" s="49">
        <v>4459803.8</v>
      </c>
      <c r="O38" s="49">
        <v>1273145</v>
      </c>
      <c r="P38" s="49">
        <v>13171540.4</v>
      </c>
      <c r="Q38" s="49">
        <v>241297.46</v>
      </c>
      <c r="R38" s="49">
        <v>2874281.57</v>
      </c>
      <c r="S38" s="49">
        <v>6955668.96</v>
      </c>
      <c r="T38" s="49">
        <v>223639</v>
      </c>
      <c r="U38" s="49">
        <v>8433876.96</v>
      </c>
      <c r="V38" s="49">
        <v>7102287</v>
      </c>
      <c r="W38" s="49">
        <v>528320</v>
      </c>
      <c r="X38" s="49">
        <v>104000</v>
      </c>
      <c r="Y38" s="49">
        <v>492304.25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268</v>
      </c>
      <c r="G39" s="58" t="s">
        <v>298</v>
      </c>
      <c r="H39" s="49">
        <v>33228036.45</v>
      </c>
      <c r="I39" s="49">
        <v>1362113.58</v>
      </c>
      <c r="J39" s="49">
        <v>229022</v>
      </c>
      <c r="K39" s="49">
        <v>10413498</v>
      </c>
      <c r="L39" s="49">
        <v>0</v>
      </c>
      <c r="M39" s="49">
        <v>188000</v>
      </c>
      <c r="N39" s="49">
        <v>2646550.56</v>
      </c>
      <c r="O39" s="49">
        <v>139983</v>
      </c>
      <c r="P39" s="49">
        <v>5165286.75</v>
      </c>
      <c r="Q39" s="49">
        <v>48500</v>
      </c>
      <c r="R39" s="49">
        <v>861887.15</v>
      </c>
      <c r="S39" s="49">
        <v>3139128.93</v>
      </c>
      <c r="T39" s="49">
        <v>45700</v>
      </c>
      <c r="U39" s="49">
        <v>2574089.22</v>
      </c>
      <c r="V39" s="49">
        <v>5685213.06</v>
      </c>
      <c r="W39" s="49">
        <v>127000</v>
      </c>
      <c r="X39" s="49">
        <v>82252.2</v>
      </c>
      <c r="Y39" s="49">
        <v>519812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268</v>
      </c>
      <c r="G40" s="58" t="s">
        <v>299</v>
      </c>
      <c r="H40" s="49">
        <v>69937417.81</v>
      </c>
      <c r="I40" s="49">
        <v>1033789.17</v>
      </c>
      <c r="J40" s="49">
        <v>385650</v>
      </c>
      <c r="K40" s="49">
        <v>7447214.04</v>
      </c>
      <c r="L40" s="49">
        <v>11000</v>
      </c>
      <c r="M40" s="49">
        <v>986850</v>
      </c>
      <c r="N40" s="49">
        <v>7808246.11</v>
      </c>
      <c r="O40" s="49">
        <v>821882.9</v>
      </c>
      <c r="P40" s="49">
        <v>18920436.57</v>
      </c>
      <c r="Q40" s="49">
        <v>210119.37</v>
      </c>
      <c r="R40" s="49">
        <v>2683208.95</v>
      </c>
      <c r="S40" s="49">
        <v>8196316.09</v>
      </c>
      <c r="T40" s="49">
        <v>99736</v>
      </c>
      <c r="U40" s="49">
        <v>9279319.52</v>
      </c>
      <c r="V40" s="49">
        <v>9474392.93</v>
      </c>
      <c r="W40" s="49">
        <v>1440374.55</v>
      </c>
      <c r="X40" s="49">
        <v>481002.26</v>
      </c>
      <c r="Y40" s="49">
        <v>657879.35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268</v>
      </c>
      <c r="G41" s="58" t="s">
        <v>300</v>
      </c>
      <c r="H41" s="49">
        <v>28968307.21</v>
      </c>
      <c r="I41" s="49">
        <v>835558.03</v>
      </c>
      <c r="J41" s="49">
        <v>1133890</v>
      </c>
      <c r="K41" s="49">
        <v>597595.59</v>
      </c>
      <c r="L41" s="49">
        <v>0</v>
      </c>
      <c r="M41" s="49">
        <v>70425</v>
      </c>
      <c r="N41" s="49">
        <v>3110648.4</v>
      </c>
      <c r="O41" s="49">
        <v>419715.85</v>
      </c>
      <c r="P41" s="49">
        <v>7642039.18</v>
      </c>
      <c r="Q41" s="49">
        <v>92449</v>
      </c>
      <c r="R41" s="49">
        <v>1770216.87</v>
      </c>
      <c r="S41" s="49">
        <v>4072509.38</v>
      </c>
      <c r="T41" s="49">
        <v>76700</v>
      </c>
      <c r="U41" s="49">
        <v>3513914.21</v>
      </c>
      <c r="V41" s="49">
        <v>3859381.76</v>
      </c>
      <c r="W41" s="49">
        <v>1089349.53</v>
      </c>
      <c r="X41" s="49">
        <v>204972</v>
      </c>
      <c r="Y41" s="49">
        <v>478942.41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268</v>
      </c>
      <c r="G42" s="58" t="s">
        <v>301</v>
      </c>
      <c r="H42" s="49">
        <v>33896653.88</v>
      </c>
      <c r="I42" s="49">
        <v>3003535.99</v>
      </c>
      <c r="J42" s="49">
        <v>339797.21</v>
      </c>
      <c r="K42" s="49">
        <v>3902703.45</v>
      </c>
      <c r="L42" s="49">
        <v>114800</v>
      </c>
      <c r="M42" s="49">
        <v>100500</v>
      </c>
      <c r="N42" s="49">
        <v>5432298.65</v>
      </c>
      <c r="O42" s="49">
        <v>777486</v>
      </c>
      <c r="P42" s="49">
        <v>6361695.56</v>
      </c>
      <c r="Q42" s="49">
        <v>115721.45</v>
      </c>
      <c r="R42" s="49">
        <v>2029340.34</v>
      </c>
      <c r="S42" s="49">
        <v>3888980</v>
      </c>
      <c r="T42" s="49">
        <v>95000</v>
      </c>
      <c r="U42" s="49">
        <v>3775156.69</v>
      </c>
      <c r="V42" s="49">
        <v>2261097.48</v>
      </c>
      <c r="W42" s="49">
        <v>1116069.06</v>
      </c>
      <c r="X42" s="49">
        <v>137200</v>
      </c>
      <c r="Y42" s="49">
        <v>445272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268</v>
      </c>
      <c r="G43" s="58" t="s">
        <v>302</v>
      </c>
      <c r="H43" s="49">
        <v>43316254.19</v>
      </c>
      <c r="I43" s="49">
        <v>2250940.73</v>
      </c>
      <c r="J43" s="49">
        <v>0</v>
      </c>
      <c r="K43" s="49">
        <v>5243080.53</v>
      </c>
      <c r="L43" s="49">
        <v>0</v>
      </c>
      <c r="M43" s="49">
        <v>295400</v>
      </c>
      <c r="N43" s="49">
        <v>3477032.61</v>
      </c>
      <c r="O43" s="49">
        <v>2888455.18</v>
      </c>
      <c r="P43" s="49">
        <v>9521323.15</v>
      </c>
      <c r="Q43" s="49">
        <v>107000</v>
      </c>
      <c r="R43" s="49">
        <v>2243340.38</v>
      </c>
      <c r="S43" s="49">
        <v>6568656</v>
      </c>
      <c r="T43" s="49">
        <v>65000</v>
      </c>
      <c r="U43" s="49">
        <v>3694963.96</v>
      </c>
      <c r="V43" s="49">
        <v>4443325.57</v>
      </c>
      <c r="W43" s="49">
        <v>2228508.81</v>
      </c>
      <c r="X43" s="49">
        <v>41587.27</v>
      </c>
      <c r="Y43" s="49">
        <v>247640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268</v>
      </c>
      <c r="G44" s="58" t="s">
        <v>303</v>
      </c>
      <c r="H44" s="49">
        <v>50567689.35</v>
      </c>
      <c r="I44" s="49">
        <v>5762800.24</v>
      </c>
      <c r="J44" s="49">
        <v>272000</v>
      </c>
      <c r="K44" s="49">
        <v>7215471.5</v>
      </c>
      <c r="L44" s="49">
        <v>0</v>
      </c>
      <c r="M44" s="49">
        <v>202000</v>
      </c>
      <c r="N44" s="49">
        <v>3687551.2</v>
      </c>
      <c r="O44" s="49">
        <v>2058103.75</v>
      </c>
      <c r="P44" s="49">
        <v>10401413.07</v>
      </c>
      <c r="Q44" s="49">
        <v>146155.09</v>
      </c>
      <c r="R44" s="49">
        <v>3276996.52</v>
      </c>
      <c r="S44" s="49">
        <v>8015386</v>
      </c>
      <c r="T44" s="49">
        <v>122225</v>
      </c>
      <c r="U44" s="49">
        <v>5426541.9</v>
      </c>
      <c r="V44" s="49">
        <v>2677895.08</v>
      </c>
      <c r="W44" s="49">
        <v>729000</v>
      </c>
      <c r="X44" s="49">
        <v>249200</v>
      </c>
      <c r="Y44" s="49">
        <v>324950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268</v>
      </c>
      <c r="G45" s="58" t="s">
        <v>304</v>
      </c>
      <c r="H45" s="49">
        <v>36352826.6</v>
      </c>
      <c r="I45" s="49">
        <v>1388912.3</v>
      </c>
      <c r="J45" s="49">
        <v>1054466.17</v>
      </c>
      <c r="K45" s="49">
        <v>3298429.88</v>
      </c>
      <c r="L45" s="49">
        <v>0</v>
      </c>
      <c r="M45" s="49">
        <v>145000</v>
      </c>
      <c r="N45" s="49">
        <v>3752328.9</v>
      </c>
      <c r="O45" s="49">
        <v>479000</v>
      </c>
      <c r="P45" s="49">
        <v>10471225.65</v>
      </c>
      <c r="Q45" s="49">
        <v>104692.28</v>
      </c>
      <c r="R45" s="49">
        <v>1191888.8</v>
      </c>
      <c r="S45" s="49">
        <v>3781656</v>
      </c>
      <c r="T45" s="49">
        <v>97400</v>
      </c>
      <c r="U45" s="49">
        <v>5275265.38</v>
      </c>
      <c r="V45" s="49">
        <v>3961598.12</v>
      </c>
      <c r="W45" s="49">
        <v>787550.26</v>
      </c>
      <c r="X45" s="49">
        <v>0</v>
      </c>
      <c r="Y45" s="49">
        <v>563412.86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268</v>
      </c>
      <c r="G46" s="58" t="s">
        <v>305</v>
      </c>
      <c r="H46" s="49">
        <v>21297840.77</v>
      </c>
      <c r="I46" s="49">
        <v>1092926.24</v>
      </c>
      <c r="J46" s="49">
        <v>37000</v>
      </c>
      <c r="K46" s="49">
        <v>2316131.55</v>
      </c>
      <c r="L46" s="49">
        <v>257500</v>
      </c>
      <c r="M46" s="49">
        <v>1096704</v>
      </c>
      <c r="N46" s="49">
        <v>2776247.96</v>
      </c>
      <c r="O46" s="49">
        <v>648000</v>
      </c>
      <c r="P46" s="49">
        <v>2978540.14</v>
      </c>
      <c r="Q46" s="49">
        <v>539199.89</v>
      </c>
      <c r="R46" s="49">
        <v>1325179.96</v>
      </c>
      <c r="S46" s="49">
        <v>2332164.51</v>
      </c>
      <c r="T46" s="49">
        <v>91140</v>
      </c>
      <c r="U46" s="49">
        <v>1712340.48</v>
      </c>
      <c r="V46" s="49">
        <v>2860380</v>
      </c>
      <c r="W46" s="49">
        <v>859642.66</v>
      </c>
      <c r="X46" s="49">
        <v>800</v>
      </c>
      <c r="Y46" s="49">
        <v>373943.38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268</v>
      </c>
      <c r="G47" s="58" t="s">
        <v>306</v>
      </c>
      <c r="H47" s="49">
        <v>39192014.46</v>
      </c>
      <c r="I47" s="49">
        <v>3931177.79</v>
      </c>
      <c r="J47" s="49">
        <v>0</v>
      </c>
      <c r="K47" s="49">
        <v>1723824.3</v>
      </c>
      <c r="L47" s="49">
        <v>0</v>
      </c>
      <c r="M47" s="49">
        <v>401280</v>
      </c>
      <c r="N47" s="49">
        <v>3143890.71</v>
      </c>
      <c r="O47" s="49">
        <v>544079.39</v>
      </c>
      <c r="P47" s="49">
        <v>10794940.34</v>
      </c>
      <c r="Q47" s="49">
        <v>75050</v>
      </c>
      <c r="R47" s="49">
        <v>1579227</v>
      </c>
      <c r="S47" s="49">
        <v>4220906</v>
      </c>
      <c r="T47" s="49">
        <v>105860</v>
      </c>
      <c r="U47" s="49">
        <v>4546209.22</v>
      </c>
      <c r="V47" s="49">
        <v>5657247.4</v>
      </c>
      <c r="W47" s="49">
        <v>626000</v>
      </c>
      <c r="X47" s="49">
        <v>283826</v>
      </c>
      <c r="Y47" s="49">
        <v>1558496.31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268</v>
      </c>
      <c r="G48" s="58" t="s">
        <v>307</v>
      </c>
      <c r="H48" s="49">
        <v>42164465.07</v>
      </c>
      <c r="I48" s="49">
        <v>938756.69</v>
      </c>
      <c r="J48" s="49">
        <v>295300</v>
      </c>
      <c r="K48" s="49">
        <v>3625700.54</v>
      </c>
      <c r="L48" s="49">
        <v>0</v>
      </c>
      <c r="M48" s="49">
        <v>198686</v>
      </c>
      <c r="N48" s="49">
        <v>3901429.28</v>
      </c>
      <c r="O48" s="49">
        <v>442140</v>
      </c>
      <c r="P48" s="49">
        <v>12113212.7</v>
      </c>
      <c r="Q48" s="49">
        <v>130970</v>
      </c>
      <c r="R48" s="49">
        <v>2186541.26</v>
      </c>
      <c r="S48" s="49">
        <v>5827985.77</v>
      </c>
      <c r="T48" s="49">
        <v>79611</v>
      </c>
      <c r="U48" s="49">
        <v>5043069.86</v>
      </c>
      <c r="V48" s="49">
        <v>6193951.15</v>
      </c>
      <c r="W48" s="49">
        <v>687150</v>
      </c>
      <c r="X48" s="49">
        <v>356263</v>
      </c>
      <c r="Y48" s="49">
        <v>143697.82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268</v>
      </c>
      <c r="G49" s="58" t="s">
        <v>308</v>
      </c>
      <c r="H49" s="49">
        <v>42012341.67</v>
      </c>
      <c r="I49" s="49">
        <v>6901117.12</v>
      </c>
      <c r="J49" s="49">
        <v>409174</v>
      </c>
      <c r="K49" s="49">
        <v>2598231</v>
      </c>
      <c r="L49" s="49">
        <v>0</v>
      </c>
      <c r="M49" s="49">
        <v>107639.53</v>
      </c>
      <c r="N49" s="49">
        <v>4981986.3</v>
      </c>
      <c r="O49" s="49">
        <v>739636</v>
      </c>
      <c r="P49" s="49">
        <v>6893451.51</v>
      </c>
      <c r="Q49" s="49">
        <v>96846.34</v>
      </c>
      <c r="R49" s="49">
        <v>1451259.85</v>
      </c>
      <c r="S49" s="49">
        <v>5223015.46</v>
      </c>
      <c r="T49" s="49">
        <v>56500</v>
      </c>
      <c r="U49" s="49">
        <v>4437025.25</v>
      </c>
      <c r="V49" s="49">
        <v>6349899.74</v>
      </c>
      <c r="W49" s="49">
        <v>516190</v>
      </c>
      <c r="X49" s="49">
        <v>833587</v>
      </c>
      <c r="Y49" s="49">
        <v>416782.57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268</v>
      </c>
      <c r="G50" s="58" t="s">
        <v>309</v>
      </c>
      <c r="H50" s="49">
        <v>51748921.37</v>
      </c>
      <c r="I50" s="49">
        <v>4800573.8</v>
      </c>
      <c r="J50" s="49">
        <v>238000</v>
      </c>
      <c r="K50" s="49">
        <v>4475458</v>
      </c>
      <c r="L50" s="49">
        <v>0</v>
      </c>
      <c r="M50" s="49">
        <v>267190</v>
      </c>
      <c r="N50" s="49">
        <v>5699030.52</v>
      </c>
      <c r="O50" s="49">
        <v>904000</v>
      </c>
      <c r="P50" s="49">
        <v>9409348.95</v>
      </c>
      <c r="Q50" s="49">
        <v>260376</v>
      </c>
      <c r="R50" s="49">
        <v>2343127</v>
      </c>
      <c r="S50" s="49">
        <v>7117198.9</v>
      </c>
      <c r="T50" s="49">
        <v>180382.51</v>
      </c>
      <c r="U50" s="49">
        <v>6623218.06</v>
      </c>
      <c r="V50" s="49">
        <v>6808520</v>
      </c>
      <c r="W50" s="49">
        <v>812500</v>
      </c>
      <c r="X50" s="49">
        <v>1160300</v>
      </c>
      <c r="Y50" s="49">
        <v>649697.63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268</v>
      </c>
      <c r="G51" s="58" t="s">
        <v>310</v>
      </c>
      <c r="H51" s="49">
        <v>64604116.63</v>
      </c>
      <c r="I51" s="49">
        <v>2633997.7</v>
      </c>
      <c r="J51" s="49">
        <v>1607786.89</v>
      </c>
      <c r="K51" s="49">
        <v>3213993.63</v>
      </c>
      <c r="L51" s="49">
        <v>0</v>
      </c>
      <c r="M51" s="49">
        <v>312439.57</v>
      </c>
      <c r="N51" s="49">
        <v>5158667.06</v>
      </c>
      <c r="O51" s="49">
        <v>1428891.32</v>
      </c>
      <c r="P51" s="49">
        <v>18905994.43</v>
      </c>
      <c r="Q51" s="49">
        <v>3660337.07</v>
      </c>
      <c r="R51" s="49">
        <v>2982707.95</v>
      </c>
      <c r="S51" s="49">
        <v>7923957.61</v>
      </c>
      <c r="T51" s="49">
        <v>141874</v>
      </c>
      <c r="U51" s="49">
        <v>8012940.08</v>
      </c>
      <c r="V51" s="49">
        <v>7119831.15</v>
      </c>
      <c r="W51" s="49">
        <v>744774.72</v>
      </c>
      <c r="X51" s="49">
        <v>325514.5</v>
      </c>
      <c r="Y51" s="49">
        <v>430408.95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268</v>
      </c>
      <c r="G52" s="58" t="s">
        <v>311</v>
      </c>
      <c r="H52" s="49">
        <v>95365032.69</v>
      </c>
      <c r="I52" s="49">
        <v>3851488.57</v>
      </c>
      <c r="J52" s="49">
        <v>0</v>
      </c>
      <c r="K52" s="49">
        <v>10072993.27</v>
      </c>
      <c r="L52" s="49">
        <v>1427</v>
      </c>
      <c r="M52" s="49">
        <v>597580.24</v>
      </c>
      <c r="N52" s="49">
        <v>8029199.48</v>
      </c>
      <c r="O52" s="49">
        <v>881237.33</v>
      </c>
      <c r="P52" s="49">
        <v>26941808.31</v>
      </c>
      <c r="Q52" s="49">
        <v>227600</v>
      </c>
      <c r="R52" s="49">
        <v>2733129.64</v>
      </c>
      <c r="S52" s="49">
        <v>7337627.43</v>
      </c>
      <c r="T52" s="49">
        <v>349263.08</v>
      </c>
      <c r="U52" s="49">
        <v>12391581.77</v>
      </c>
      <c r="V52" s="49">
        <v>18727656.18</v>
      </c>
      <c r="W52" s="49">
        <v>1305845.39</v>
      </c>
      <c r="X52" s="49">
        <v>117660</v>
      </c>
      <c r="Y52" s="49">
        <v>1798935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268</v>
      </c>
      <c r="G53" s="58" t="s">
        <v>312</v>
      </c>
      <c r="H53" s="49">
        <v>32639746.27</v>
      </c>
      <c r="I53" s="49">
        <v>887393.88</v>
      </c>
      <c r="J53" s="49">
        <v>215330.2</v>
      </c>
      <c r="K53" s="49">
        <v>2048623.05</v>
      </c>
      <c r="L53" s="49">
        <v>0</v>
      </c>
      <c r="M53" s="49">
        <v>101800</v>
      </c>
      <c r="N53" s="49">
        <v>2761525.55</v>
      </c>
      <c r="O53" s="49">
        <v>410274.01</v>
      </c>
      <c r="P53" s="49">
        <v>10339911.88</v>
      </c>
      <c r="Q53" s="49">
        <v>102854.22</v>
      </c>
      <c r="R53" s="49">
        <v>1493950.53</v>
      </c>
      <c r="S53" s="49">
        <v>4532514.94</v>
      </c>
      <c r="T53" s="49">
        <v>63844</v>
      </c>
      <c r="U53" s="49">
        <v>5308944.13</v>
      </c>
      <c r="V53" s="49">
        <v>1881305.49</v>
      </c>
      <c r="W53" s="49">
        <v>1953126.36</v>
      </c>
      <c r="X53" s="49">
        <v>30800</v>
      </c>
      <c r="Y53" s="49">
        <v>507548.03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268</v>
      </c>
      <c r="G54" s="58" t="s">
        <v>313</v>
      </c>
      <c r="H54" s="49">
        <v>24883868.49</v>
      </c>
      <c r="I54" s="49">
        <v>1231651.16</v>
      </c>
      <c r="J54" s="49">
        <v>1390466.58</v>
      </c>
      <c r="K54" s="49">
        <v>2279183.78</v>
      </c>
      <c r="L54" s="49">
        <v>0</v>
      </c>
      <c r="M54" s="49">
        <v>147000</v>
      </c>
      <c r="N54" s="49">
        <v>3844150.68</v>
      </c>
      <c r="O54" s="49">
        <v>204290</v>
      </c>
      <c r="P54" s="49">
        <v>3817199.9</v>
      </c>
      <c r="Q54" s="49">
        <v>37930.77</v>
      </c>
      <c r="R54" s="49">
        <v>1038231</v>
      </c>
      <c r="S54" s="49">
        <v>3440540</v>
      </c>
      <c r="T54" s="49">
        <v>68930</v>
      </c>
      <c r="U54" s="49">
        <v>2538153.45</v>
      </c>
      <c r="V54" s="49">
        <v>1950058.7</v>
      </c>
      <c r="W54" s="49">
        <v>1508211.68</v>
      </c>
      <c r="X54" s="49">
        <v>107220</v>
      </c>
      <c r="Y54" s="49">
        <v>1280650.79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268</v>
      </c>
      <c r="G55" s="58" t="s">
        <v>314</v>
      </c>
      <c r="H55" s="49">
        <v>57735156.25</v>
      </c>
      <c r="I55" s="49">
        <v>6468005.13</v>
      </c>
      <c r="J55" s="49">
        <v>239000</v>
      </c>
      <c r="K55" s="49">
        <v>1656413.97</v>
      </c>
      <c r="L55" s="49">
        <v>0</v>
      </c>
      <c r="M55" s="49">
        <v>40000</v>
      </c>
      <c r="N55" s="49">
        <v>5392618.6</v>
      </c>
      <c r="O55" s="49">
        <v>620009.49</v>
      </c>
      <c r="P55" s="49">
        <v>15193976.51</v>
      </c>
      <c r="Q55" s="49">
        <v>101210</v>
      </c>
      <c r="R55" s="49">
        <v>4431512.88</v>
      </c>
      <c r="S55" s="49">
        <v>5696100.77</v>
      </c>
      <c r="T55" s="49">
        <v>132960</v>
      </c>
      <c r="U55" s="49">
        <v>7307352.6</v>
      </c>
      <c r="V55" s="49">
        <v>4743057.76</v>
      </c>
      <c r="W55" s="49">
        <v>1178334.68</v>
      </c>
      <c r="X55" s="49">
        <v>2168069.27</v>
      </c>
      <c r="Y55" s="49">
        <v>2366534.59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268</v>
      </c>
      <c r="G56" s="58" t="s">
        <v>315</v>
      </c>
      <c r="H56" s="49">
        <v>29619720.6</v>
      </c>
      <c r="I56" s="49">
        <v>1101077.13</v>
      </c>
      <c r="J56" s="49">
        <v>582376</v>
      </c>
      <c r="K56" s="49">
        <v>5492338.39</v>
      </c>
      <c r="L56" s="49">
        <v>0</v>
      </c>
      <c r="M56" s="49">
        <v>88449</v>
      </c>
      <c r="N56" s="49">
        <v>2168860.79</v>
      </c>
      <c r="O56" s="49">
        <v>369133.74</v>
      </c>
      <c r="P56" s="49">
        <v>6792380.54</v>
      </c>
      <c r="Q56" s="49">
        <v>61411</v>
      </c>
      <c r="R56" s="49">
        <v>1531418.08</v>
      </c>
      <c r="S56" s="49">
        <v>3843181</v>
      </c>
      <c r="T56" s="49">
        <v>101870</v>
      </c>
      <c r="U56" s="49">
        <v>2868128.92</v>
      </c>
      <c r="V56" s="49">
        <v>3651541.41</v>
      </c>
      <c r="W56" s="49">
        <v>599391.6</v>
      </c>
      <c r="X56" s="49">
        <v>58640</v>
      </c>
      <c r="Y56" s="49">
        <v>309523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268</v>
      </c>
      <c r="G57" s="58" t="s">
        <v>316</v>
      </c>
      <c r="H57" s="49">
        <v>21011307.96</v>
      </c>
      <c r="I57" s="49">
        <v>1252600.27</v>
      </c>
      <c r="J57" s="49">
        <v>200092</v>
      </c>
      <c r="K57" s="49">
        <v>383115.3</v>
      </c>
      <c r="L57" s="49">
        <v>3000</v>
      </c>
      <c r="M57" s="49">
        <v>1104268</v>
      </c>
      <c r="N57" s="49">
        <v>2977306.63</v>
      </c>
      <c r="O57" s="49">
        <v>1066759.27</v>
      </c>
      <c r="P57" s="49">
        <v>5429468.47</v>
      </c>
      <c r="Q57" s="49">
        <v>31902.33</v>
      </c>
      <c r="R57" s="49">
        <v>2060040.73</v>
      </c>
      <c r="S57" s="49">
        <v>1895410</v>
      </c>
      <c r="T57" s="49">
        <v>73150</v>
      </c>
      <c r="U57" s="49">
        <v>2974182.82</v>
      </c>
      <c r="V57" s="49">
        <v>374500.77</v>
      </c>
      <c r="W57" s="49">
        <v>632764.17</v>
      </c>
      <c r="X57" s="49">
        <v>205500</v>
      </c>
      <c r="Y57" s="49">
        <v>347247.2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268</v>
      </c>
      <c r="G58" s="58" t="s">
        <v>317</v>
      </c>
      <c r="H58" s="49">
        <v>29150325.52</v>
      </c>
      <c r="I58" s="49">
        <v>2394807.94</v>
      </c>
      <c r="J58" s="49">
        <v>0</v>
      </c>
      <c r="K58" s="49">
        <v>3884378.58</v>
      </c>
      <c r="L58" s="49">
        <v>11500</v>
      </c>
      <c r="M58" s="49">
        <v>141271.57</v>
      </c>
      <c r="N58" s="49">
        <v>2517081.85</v>
      </c>
      <c r="O58" s="49">
        <v>1736564</v>
      </c>
      <c r="P58" s="49">
        <v>5981682.48</v>
      </c>
      <c r="Q58" s="49">
        <v>284764.55</v>
      </c>
      <c r="R58" s="49">
        <v>1458243.97</v>
      </c>
      <c r="S58" s="49">
        <v>4207171</v>
      </c>
      <c r="T58" s="49">
        <v>92800</v>
      </c>
      <c r="U58" s="49">
        <v>3960139.15</v>
      </c>
      <c r="V58" s="49">
        <v>303114.07</v>
      </c>
      <c r="W58" s="49">
        <v>846150</v>
      </c>
      <c r="X58" s="49">
        <v>160323</v>
      </c>
      <c r="Y58" s="49">
        <v>1170333.36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268</v>
      </c>
      <c r="G59" s="58" t="s">
        <v>318</v>
      </c>
      <c r="H59" s="49">
        <v>41040792.02</v>
      </c>
      <c r="I59" s="49">
        <v>1303097.77</v>
      </c>
      <c r="J59" s="49">
        <v>0</v>
      </c>
      <c r="K59" s="49">
        <v>4400490.36</v>
      </c>
      <c r="L59" s="49">
        <v>0</v>
      </c>
      <c r="M59" s="49">
        <v>24000</v>
      </c>
      <c r="N59" s="49">
        <v>3100359.87</v>
      </c>
      <c r="O59" s="49">
        <v>744425.53</v>
      </c>
      <c r="P59" s="49">
        <v>8630947.96</v>
      </c>
      <c r="Q59" s="49">
        <v>426750</v>
      </c>
      <c r="R59" s="49">
        <v>2657578.38</v>
      </c>
      <c r="S59" s="49">
        <v>6723188</v>
      </c>
      <c r="T59" s="49">
        <v>204490</v>
      </c>
      <c r="U59" s="49">
        <v>4268564.03</v>
      </c>
      <c r="V59" s="49">
        <v>1451784.37</v>
      </c>
      <c r="W59" s="49">
        <v>1194450</v>
      </c>
      <c r="X59" s="49">
        <v>5423000</v>
      </c>
      <c r="Y59" s="49">
        <v>487665.75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268</v>
      </c>
      <c r="G60" s="58" t="s">
        <v>271</v>
      </c>
      <c r="H60" s="49">
        <v>74733168.92</v>
      </c>
      <c r="I60" s="49">
        <v>2633122.78</v>
      </c>
      <c r="J60" s="49">
        <v>543660</v>
      </c>
      <c r="K60" s="49">
        <v>7412296.44</v>
      </c>
      <c r="L60" s="49">
        <v>0</v>
      </c>
      <c r="M60" s="49">
        <v>372220</v>
      </c>
      <c r="N60" s="49">
        <v>7545896.59</v>
      </c>
      <c r="O60" s="49">
        <v>993074.5</v>
      </c>
      <c r="P60" s="49">
        <v>21034315.36</v>
      </c>
      <c r="Q60" s="49">
        <v>82250</v>
      </c>
      <c r="R60" s="49">
        <v>4726644.11</v>
      </c>
      <c r="S60" s="49">
        <v>12417036.76</v>
      </c>
      <c r="T60" s="49">
        <v>180000</v>
      </c>
      <c r="U60" s="49">
        <v>9285218.05</v>
      </c>
      <c r="V60" s="49">
        <v>4443721.68</v>
      </c>
      <c r="W60" s="49">
        <v>2334989.15</v>
      </c>
      <c r="X60" s="49">
        <v>318500</v>
      </c>
      <c r="Y60" s="49">
        <v>410223.5</v>
      </c>
    </row>
    <row r="61" spans="1:25" ht="12.75">
      <c r="A61" s="46">
        <v>6</v>
      </c>
      <c r="B61" s="46">
        <v>9</v>
      </c>
      <c r="C61" s="46">
        <v>6</v>
      </c>
      <c r="D61" s="41">
        <v>2</v>
      </c>
      <c r="E61" s="47"/>
      <c r="F61" s="48" t="s">
        <v>268</v>
      </c>
      <c r="G61" s="58" t="s">
        <v>319</v>
      </c>
      <c r="H61" s="49">
        <v>50499289.12</v>
      </c>
      <c r="I61" s="49">
        <v>1866843.77</v>
      </c>
      <c r="J61" s="49">
        <v>0</v>
      </c>
      <c r="K61" s="49">
        <v>4633958.34</v>
      </c>
      <c r="L61" s="49">
        <v>12000</v>
      </c>
      <c r="M61" s="49">
        <v>357500</v>
      </c>
      <c r="N61" s="49">
        <v>4311131.19</v>
      </c>
      <c r="O61" s="49">
        <v>558559</v>
      </c>
      <c r="P61" s="49">
        <v>18258192.93</v>
      </c>
      <c r="Q61" s="49">
        <v>182345.37</v>
      </c>
      <c r="R61" s="49">
        <v>2234759</v>
      </c>
      <c r="S61" s="49">
        <v>6992569.66</v>
      </c>
      <c r="T61" s="49">
        <v>48602.5</v>
      </c>
      <c r="U61" s="49">
        <v>6527358.35</v>
      </c>
      <c r="V61" s="49">
        <v>2297642.36</v>
      </c>
      <c r="W61" s="49">
        <v>742250</v>
      </c>
      <c r="X61" s="49">
        <v>588000</v>
      </c>
      <c r="Y61" s="49">
        <v>887576.65</v>
      </c>
    </row>
    <row r="62" spans="1:25" ht="12.75">
      <c r="A62" s="46">
        <v>6</v>
      </c>
      <c r="B62" s="46">
        <v>13</v>
      </c>
      <c r="C62" s="46">
        <v>2</v>
      </c>
      <c r="D62" s="41">
        <v>2</v>
      </c>
      <c r="E62" s="47"/>
      <c r="F62" s="48" t="s">
        <v>268</v>
      </c>
      <c r="G62" s="58" t="s">
        <v>320</v>
      </c>
      <c r="H62" s="49">
        <v>28296553.05</v>
      </c>
      <c r="I62" s="49">
        <v>2107229.83</v>
      </c>
      <c r="J62" s="49">
        <v>147500</v>
      </c>
      <c r="K62" s="49">
        <v>1379378</v>
      </c>
      <c r="L62" s="49">
        <v>0</v>
      </c>
      <c r="M62" s="49">
        <v>110000</v>
      </c>
      <c r="N62" s="49">
        <v>2862936.55</v>
      </c>
      <c r="O62" s="49">
        <v>764733.79</v>
      </c>
      <c r="P62" s="49">
        <v>6805741.51</v>
      </c>
      <c r="Q62" s="49">
        <v>61640.65</v>
      </c>
      <c r="R62" s="49">
        <v>1870189.08</v>
      </c>
      <c r="S62" s="49">
        <v>4011285</v>
      </c>
      <c r="T62" s="49">
        <v>63000</v>
      </c>
      <c r="U62" s="49">
        <v>3586215.64</v>
      </c>
      <c r="V62" s="49">
        <v>1233886</v>
      </c>
      <c r="W62" s="49">
        <v>991500</v>
      </c>
      <c r="X62" s="49">
        <v>1347500</v>
      </c>
      <c r="Y62" s="49">
        <v>953817</v>
      </c>
    </row>
    <row r="63" spans="1:25" ht="12.75">
      <c r="A63" s="46">
        <v>6</v>
      </c>
      <c r="B63" s="46">
        <v>14</v>
      </c>
      <c r="C63" s="46">
        <v>3</v>
      </c>
      <c r="D63" s="41">
        <v>2</v>
      </c>
      <c r="E63" s="47"/>
      <c r="F63" s="48" t="s">
        <v>268</v>
      </c>
      <c r="G63" s="58" t="s">
        <v>321</v>
      </c>
      <c r="H63" s="49">
        <v>26754666.52</v>
      </c>
      <c r="I63" s="49">
        <v>287278.7</v>
      </c>
      <c r="J63" s="49">
        <v>388260</v>
      </c>
      <c r="K63" s="49">
        <v>3730756.85</v>
      </c>
      <c r="L63" s="49">
        <v>0</v>
      </c>
      <c r="M63" s="49">
        <v>475840</v>
      </c>
      <c r="N63" s="49">
        <v>2682544.15</v>
      </c>
      <c r="O63" s="49">
        <v>380350</v>
      </c>
      <c r="P63" s="49">
        <v>5739178.13</v>
      </c>
      <c r="Q63" s="49">
        <v>76421.46</v>
      </c>
      <c r="R63" s="49">
        <v>1190450</v>
      </c>
      <c r="S63" s="49">
        <v>5429005</v>
      </c>
      <c r="T63" s="49">
        <v>29822</v>
      </c>
      <c r="U63" s="49">
        <v>3610667.9</v>
      </c>
      <c r="V63" s="49">
        <v>1238779.39</v>
      </c>
      <c r="W63" s="49">
        <v>804500</v>
      </c>
      <c r="X63" s="49">
        <v>60000</v>
      </c>
      <c r="Y63" s="49">
        <v>630812.94</v>
      </c>
    </row>
    <row r="64" spans="1:25" ht="12.75">
      <c r="A64" s="46">
        <v>6</v>
      </c>
      <c r="B64" s="46">
        <v>1</v>
      </c>
      <c r="C64" s="46">
        <v>5</v>
      </c>
      <c r="D64" s="41">
        <v>2</v>
      </c>
      <c r="E64" s="47"/>
      <c r="F64" s="48" t="s">
        <v>268</v>
      </c>
      <c r="G64" s="58" t="s">
        <v>322</v>
      </c>
      <c r="H64" s="49">
        <v>41411286.36</v>
      </c>
      <c r="I64" s="49">
        <v>1748329</v>
      </c>
      <c r="J64" s="49">
        <v>1280271.86</v>
      </c>
      <c r="K64" s="49">
        <v>5568594.9</v>
      </c>
      <c r="L64" s="49">
        <v>0</v>
      </c>
      <c r="M64" s="49">
        <v>432500</v>
      </c>
      <c r="N64" s="49">
        <v>4024670.65</v>
      </c>
      <c r="O64" s="49">
        <v>208531</v>
      </c>
      <c r="P64" s="49">
        <v>8467641.92</v>
      </c>
      <c r="Q64" s="49">
        <v>119919.66</v>
      </c>
      <c r="R64" s="49">
        <v>2166612.5</v>
      </c>
      <c r="S64" s="49">
        <v>4920100</v>
      </c>
      <c r="T64" s="49">
        <v>79872</v>
      </c>
      <c r="U64" s="49">
        <v>4324000.45</v>
      </c>
      <c r="V64" s="49">
        <v>6196550.07</v>
      </c>
      <c r="W64" s="49">
        <v>1119300</v>
      </c>
      <c r="X64" s="49">
        <v>730348.35</v>
      </c>
      <c r="Y64" s="49">
        <v>24044</v>
      </c>
    </row>
    <row r="65" spans="1:25" ht="12.75">
      <c r="A65" s="46">
        <v>6</v>
      </c>
      <c r="B65" s="46">
        <v>18</v>
      </c>
      <c r="C65" s="46">
        <v>3</v>
      </c>
      <c r="D65" s="41">
        <v>2</v>
      </c>
      <c r="E65" s="47"/>
      <c r="F65" s="48" t="s">
        <v>268</v>
      </c>
      <c r="G65" s="58" t="s">
        <v>323</v>
      </c>
      <c r="H65" s="49">
        <v>27538325.4</v>
      </c>
      <c r="I65" s="49">
        <v>2533650.1</v>
      </c>
      <c r="J65" s="49">
        <v>125000</v>
      </c>
      <c r="K65" s="49">
        <v>4477910.2</v>
      </c>
      <c r="L65" s="49">
        <v>0</v>
      </c>
      <c r="M65" s="49">
        <v>3700</v>
      </c>
      <c r="N65" s="49">
        <v>2970636.55</v>
      </c>
      <c r="O65" s="49">
        <v>242899</v>
      </c>
      <c r="P65" s="49">
        <v>5889706.87</v>
      </c>
      <c r="Q65" s="49">
        <v>48685.5</v>
      </c>
      <c r="R65" s="49">
        <v>1089650</v>
      </c>
      <c r="S65" s="49">
        <v>3486123.49</v>
      </c>
      <c r="T65" s="49">
        <v>41686</v>
      </c>
      <c r="U65" s="49">
        <v>2618925.15</v>
      </c>
      <c r="V65" s="49">
        <v>2929541</v>
      </c>
      <c r="W65" s="49">
        <v>631556</v>
      </c>
      <c r="X65" s="49">
        <v>171500</v>
      </c>
      <c r="Y65" s="49">
        <v>277155.54</v>
      </c>
    </row>
    <row r="66" spans="1:25" ht="12.75">
      <c r="A66" s="46">
        <v>6</v>
      </c>
      <c r="B66" s="46">
        <v>9</v>
      </c>
      <c r="C66" s="46">
        <v>7</v>
      </c>
      <c r="D66" s="41">
        <v>2</v>
      </c>
      <c r="E66" s="47"/>
      <c r="F66" s="48" t="s">
        <v>268</v>
      </c>
      <c r="G66" s="58" t="s">
        <v>324</v>
      </c>
      <c r="H66" s="49">
        <v>104299900.95</v>
      </c>
      <c r="I66" s="49">
        <v>16940270.63</v>
      </c>
      <c r="J66" s="49">
        <v>0</v>
      </c>
      <c r="K66" s="49">
        <v>7428244.32</v>
      </c>
      <c r="L66" s="49">
        <v>0</v>
      </c>
      <c r="M66" s="49">
        <v>5860241.62</v>
      </c>
      <c r="N66" s="49">
        <v>8517592.71</v>
      </c>
      <c r="O66" s="49">
        <v>754655.5</v>
      </c>
      <c r="P66" s="49">
        <v>23642573.37</v>
      </c>
      <c r="Q66" s="49">
        <v>250200</v>
      </c>
      <c r="R66" s="49">
        <v>3967143.4</v>
      </c>
      <c r="S66" s="49">
        <v>10545684.12</v>
      </c>
      <c r="T66" s="49">
        <v>107143.73</v>
      </c>
      <c r="U66" s="49">
        <v>13201312.47</v>
      </c>
      <c r="V66" s="49">
        <v>9106742.28</v>
      </c>
      <c r="W66" s="49">
        <v>1749632.17</v>
      </c>
      <c r="X66" s="49">
        <v>137200</v>
      </c>
      <c r="Y66" s="49">
        <v>2091264.63</v>
      </c>
    </row>
    <row r="67" spans="1:25" ht="12.75">
      <c r="A67" s="46">
        <v>6</v>
      </c>
      <c r="B67" s="46">
        <v>8</v>
      </c>
      <c r="C67" s="46">
        <v>4</v>
      </c>
      <c r="D67" s="41">
        <v>2</v>
      </c>
      <c r="E67" s="47"/>
      <c r="F67" s="48" t="s">
        <v>268</v>
      </c>
      <c r="G67" s="58" t="s">
        <v>325</v>
      </c>
      <c r="H67" s="49">
        <v>22339467.55</v>
      </c>
      <c r="I67" s="49">
        <v>305732.45</v>
      </c>
      <c r="J67" s="49">
        <v>190800</v>
      </c>
      <c r="K67" s="49">
        <v>781204.54</v>
      </c>
      <c r="L67" s="49">
        <v>0</v>
      </c>
      <c r="M67" s="49">
        <v>8000</v>
      </c>
      <c r="N67" s="49">
        <v>2434753</v>
      </c>
      <c r="O67" s="49">
        <v>550063.66</v>
      </c>
      <c r="P67" s="49">
        <v>8261208.14</v>
      </c>
      <c r="Q67" s="49">
        <v>50699</v>
      </c>
      <c r="R67" s="49">
        <v>1422457</v>
      </c>
      <c r="S67" s="49">
        <v>2528075</v>
      </c>
      <c r="T67" s="49">
        <v>88890</v>
      </c>
      <c r="U67" s="49">
        <v>2423828.95</v>
      </c>
      <c r="V67" s="49">
        <v>2701572.58</v>
      </c>
      <c r="W67" s="49">
        <v>372981.23</v>
      </c>
      <c r="X67" s="49">
        <v>5000</v>
      </c>
      <c r="Y67" s="49">
        <v>214202</v>
      </c>
    </row>
    <row r="68" spans="1:25" ht="12.75">
      <c r="A68" s="46">
        <v>6</v>
      </c>
      <c r="B68" s="46">
        <v>3</v>
      </c>
      <c r="C68" s="46">
        <v>6</v>
      </c>
      <c r="D68" s="41">
        <v>2</v>
      </c>
      <c r="E68" s="47"/>
      <c r="F68" s="48" t="s">
        <v>268</v>
      </c>
      <c r="G68" s="58" t="s">
        <v>326</v>
      </c>
      <c r="H68" s="49">
        <v>38308113.87</v>
      </c>
      <c r="I68" s="49">
        <v>2254724</v>
      </c>
      <c r="J68" s="49">
        <v>23000</v>
      </c>
      <c r="K68" s="49">
        <v>4007623.08</v>
      </c>
      <c r="L68" s="49">
        <v>0</v>
      </c>
      <c r="M68" s="49">
        <v>13050</v>
      </c>
      <c r="N68" s="49">
        <v>3616993.05</v>
      </c>
      <c r="O68" s="49">
        <v>270240</v>
      </c>
      <c r="P68" s="49">
        <v>7949220.03</v>
      </c>
      <c r="Q68" s="49">
        <v>90000</v>
      </c>
      <c r="R68" s="49">
        <v>1912518</v>
      </c>
      <c r="S68" s="49">
        <v>4559694</v>
      </c>
      <c r="T68" s="49">
        <v>41000</v>
      </c>
      <c r="U68" s="49">
        <v>3802130.84</v>
      </c>
      <c r="V68" s="49">
        <v>6086954.85</v>
      </c>
      <c r="W68" s="49">
        <v>809160.02</v>
      </c>
      <c r="X68" s="49">
        <v>2532000</v>
      </c>
      <c r="Y68" s="49">
        <v>339806</v>
      </c>
    </row>
    <row r="69" spans="1:25" ht="12.75">
      <c r="A69" s="46">
        <v>6</v>
      </c>
      <c r="B69" s="46">
        <v>12</v>
      </c>
      <c r="C69" s="46">
        <v>3</v>
      </c>
      <c r="D69" s="41">
        <v>2</v>
      </c>
      <c r="E69" s="47"/>
      <c r="F69" s="48" t="s">
        <v>268</v>
      </c>
      <c r="G69" s="58" t="s">
        <v>327</v>
      </c>
      <c r="H69" s="49">
        <v>39635678.14</v>
      </c>
      <c r="I69" s="49">
        <v>596286.92</v>
      </c>
      <c r="J69" s="49">
        <v>0</v>
      </c>
      <c r="K69" s="49">
        <v>4269232.46</v>
      </c>
      <c r="L69" s="49">
        <v>6824.72</v>
      </c>
      <c r="M69" s="49">
        <v>191475</v>
      </c>
      <c r="N69" s="49">
        <v>3440611.31</v>
      </c>
      <c r="O69" s="49">
        <v>2127635.34</v>
      </c>
      <c r="P69" s="49">
        <v>10438771.38</v>
      </c>
      <c r="Q69" s="49">
        <v>871597.16</v>
      </c>
      <c r="R69" s="49">
        <v>2138793.75</v>
      </c>
      <c r="S69" s="49">
        <v>5818128.7</v>
      </c>
      <c r="T69" s="49">
        <v>100390</v>
      </c>
      <c r="U69" s="49">
        <v>5320270.03</v>
      </c>
      <c r="V69" s="49">
        <v>1437517.63</v>
      </c>
      <c r="W69" s="49">
        <v>1864479.96</v>
      </c>
      <c r="X69" s="49">
        <v>82000</v>
      </c>
      <c r="Y69" s="49">
        <v>931663.78</v>
      </c>
    </row>
    <row r="70" spans="1:25" ht="12.75">
      <c r="A70" s="46">
        <v>6</v>
      </c>
      <c r="B70" s="46">
        <v>15</v>
      </c>
      <c r="C70" s="46">
        <v>4</v>
      </c>
      <c r="D70" s="41">
        <v>2</v>
      </c>
      <c r="E70" s="47"/>
      <c r="F70" s="48" t="s">
        <v>268</v>
      </c>
      <c r="G70" s="58" t="s">
        <v>328</v>
      </c>
      <c r="H70" s="49">
        <v>61624201.57</v>
      </c>
      <c r="I70" s="49">
        <v>4891234.47</v>
      </c>
      <c r="J70" s="49">
        <v>327660</v>
      </c>
      <c r="K70" s="49">
        <v>3804000</v>
      </c>
      <c r="L70" s="49">
        <v>0</v>
      </c>
      <c r="M70" s="49">
        <v>724300</v>
      </c>
      <c r="N70" s="49">
        <v>3887450.2</v>
      </c>
      <c r="O70" s="49">
        <v>1061835.68</v>
      </c>
      <c r="P70" s="49">
        <v>15588466.98</v>
      </c>
      <c r="Q70" s="49">
        <v>92505</v>
      </c>
      <c r="R70" s="49">
        <v>3444539</v>
      </c>
      <c r="S70" s="49">
        <v>10473438</v>
      </c>
      <c r="T70" s="49">
        <v>173400</v>
      </c>
      <c r="U70" s="49">
        <v>8086425.24</v>
      </c>
      <c r="V70" s="49">
        <v>6870977</v>
      </c>
      <c r="W70" s="49">
        <v>1327801</v>
      </c>
      <c r="X70" s="49">
        <v>200910</v>
      </c>
      <c r="Y70" s="49">
        <v>669259</v>
      </c>
    </row>
    <row r="71" spans="1:25" ht="12.75">
      <c r="A71" s="46">
        <v>6</v>
      </c>
      <c r="B71" s="46">
        <v>16</v>
      </c>
      <c r="C71" s="46">
        <v>2</v>
      </c>
      <c r="D71" s="41">
        <v>2</v>
      </c>
      <c r="E71" s="47"/>
      <c r="F71" s="48" t="s">
        <v>268</v>
      </c>
      <c r="G71" s="58" t="s">
        <v>329</v>
      </c>
      <c r="H71" s="49">
        <v>72905142.99</v>
      </c>
      <c r="I71" s="49">
        <v>7387128.23</v>
      </c>
      <c r="J71" s="49">
        <v>1600111.08</v>
      </c>
      <c r="K71" s="49">
        <v>17630360</v>
      </c>
      <c r="L71" s="49">
        <v>0</v>
      </c>
      <c r="M71" s="49">
        <v>62500</v>
      </c>
      <c r="N71" s="49">
        <v>4442805.56</v>
      </c>
      <c r="O71" s="49">
        <v>728851.79</v>
      </c>
      <c r="P71" s="49">
        <v>13886100.5</v>
      </c>
      <c r="Q71" s="49">
        <v>143830.7</v>
      </c>
      <c r="R71" s="49">
        <v>2620185.25</v>
      </c>
      <c r="S71" s="49">
        <v>5331816</v>
      </c>
      <c r="T71" s="49">
        <v>138600</v>
      </c>
      <c r="U71" s="49">
        <v>7584485.88</v>
      </c>
      <c r="V71" s="49">
        <v>9798370</v>
      </c>
      <c r="W71" s="49">
        <v>866917</v>
      </c>
      <c r="X71" s="49">
        <v>91500</v>
      </c>
      <c r="Y71" s="49">
        <v>591581</v>
      </c>
    </row>
    <row r="72" spans="1:25" ht="12.75">
      <c r="A72" s="46">
        <v>6</v>
      </c>
      <c r="B72" s="46">
        <v>1</v>
      </c>
      <c r="C72" s="46">
        <v>6</v>
      </c>
      <c r="D72" s="41">
        <v>2</v>
      </c>
      <c r="E72" s="47"/>
      <c r="F72" s="48" t="s">
        <v>268</v>
      </c>
      <c r="G72" s="58" t="s">
        <v>330</v>
      </c>
      <c r="H72" s="49">
        <v>24229636.29</v>
      </c>
      <c r="I72" s="49">
        <v>1291325.88</v>
      </c>
      <c r="J72" s="49">
        <v>883313</v>
      </c>
      <c r="K72" s="49">
        <v>420850</v>
      </c>
      <c r="L72" s="49">
        <v>0</v>
      </c>
      <c r="M72" s="49">
        <v>166000</v>
      </c>
      <c r="N72" s="49">
        <v>3885305.63</v>
      </c>
      <c r="O72" s="49">
        <v>273005</v>
      </c>
      <c r="P72" s="49">
        <v>6032591.56</v>
      </c>
      <c r="Q72" s="49">
        <v>115438.39</v>
      </c>
      <c r="R72" s="49">
        <v>2600621.43</v>
      </c>
      <c r="S72" s="49">
        <v>3620110</v>
      </c>
      <c r="T72" s="49">
        <v>56280</v>
      </c>
      <c r="U72" s="49">
        <v>2668269.4</v>
      </c>
      <c r="V72" s="49">
        <v>1016030</v>
      </c>
      <c r="W72" s="49">
        <v>813969</v>
      </c>
      <c r="X72" s="49">
        <v>7800</v>
      </c>
      <c r="Y72" s="49">
        <v>378727</v>
      </c>
    </row>
    <row r="73" spans="1:25" ht="12.75">
      <c r="A73" s="46">
        <v>6</v>
      </c>
      <c r="B73" s="46">
        <v>15</v>
      </c>
      <c r="C73" s="46">
        <v>5</v>
      </c>
      <c r="D73" s="41">
        <v>2</v>
      </c>
      <c r="E73" s="47"/>
      <c r="F73" s="48" t="s">
        <v>268</v>
      </c>
      <c r="G73" s="58" t="s">
        <v>331</v>
      </c>
      <c r="H73" s="49">
        <v>32233807.43</v>
      </c>
      <c r="I73" s="49">
        <v>3107032.43</v>
      </c>
      <c r="J73" s="49">
        <v>153205.83</v>
      </c>
      <c r="K73" s="49">
        <v>1360403</v>
      </c>
      <c r="L73" s="49">
        <v>0</v>
      </c>
      <c r="M73" s="49">
        <v>303950.39</v>
      </c>
      <c r="N73" s="49">
        <v>3230953.54</v>
      </c>
      <c r="O73" s="49">
        <v>996003.93</v>
      </c>
      <c r="P73" s="49">
        <v>8679954.97</v>
      </c>
      <c r="Q73" s="49">
        <v>103112.33</v>
      </c>
      <c r="R73" s="49">
        <v>2117685.52</v>
      </c>
      <c r="S73" s="49">
        <v>4872275</v>
      </c>
      <c r="T73" s="49">
        <v>135635</v>
      </c>
      <c r="U73" s="49">
        <v>3179919.49</v>
      </c>
      <c r="V73" s="49">
        <v>2230865</v>
      </c>
      <c r="W73" s="49">
        <v>1328145</v>
      </c>
      <c r="X73" s="49">
        <v>71200</v>
      </c>
      <c r="Y73" s="49">
        <v>363466</v>
      </c>
    </row>
    <row r="74" spans="1:25" ht="12.75">
      <c r="A74" s="46">
        <v>6</v>
      </c>
      <c r="B74" s="46">
        <v>20</v>
      </c>
      <c r="C74" s="46">
        <v>3</v>
      </c>
      <c r="D74" s="41">
        <v>2</v>
      </c>
      <c r="E74" s="47"/>
      <c r="F74" s="48" t="s">
        <v>268</v>
      </c>
      <c r="G74" s="58" t="s">
        <v>332</v>
      </c>
      <c r="H74" s="49">
        <v>30412618.36</v>
      </c>
      <c r="I74" s="49">
        <v>4072308.72</v>
      </c>
      <c r="J74" s="49">
        <v>184525.63</v>
      </c>
      <c r="K74" s="49">
        <v>693122.21</v>
      </c>
      <c r="L74" s="49">
        <v>80497.63</v>
      </c>
      <c r="M74" s="49">
        <v>415475</v>
      </c>
      <c r="N74" s="49">
        <v>4332062.63</v>
      </c>
      <c r="O74" s="49">
        <v>278077.97</v>
      </c>
      <c r="P74" s="49">
        <v>6064368.56</v>
      </c>
      <c r="Q74" s="49">
        <v>65658.96</v>
      </c>
      <c r="R74" s="49">
        <v>2054039</v>
      </c>
      <c r="S74" s="49">
        <v>3977757.24</v>
      </c>
      <c r="T74" s="49">
        <v>150744</v>
      </c>
      <c r="U74" s="49">
        <v>4231952.56</v>
      </c>
      <c r="V74" s="49">
        <v>2487215.28</v>
      </c>
      <c r="W74" s="49">
        <v>819990.97</v>
      </c>
      <c r="X74" s="49">
        <v>20900</v>
      </c>
      <c r="Y74" s="49">
        <v>483922</v>
      </c>
    </row>
    <row r="75" spans="1:25" ht="12.75">
      <c r="A75" s="46">
        <v>6</v>
      </c>
      <c r="B75" s="46">
        <v>9</v>
      </c>
      <c r="C75" s="46">
        <v>8</v>
      </c>
      <c r="D75" s="41">
        <v>2</v>
      </c>
      <c r="E75" s="47"/>
      <c r="F75" s="48" t="s">
        <v>268</v>
      </c>
      <c r="G75" s="58" t="s">
        <v>333</v>
      </c>
      <c r="H75" s="49">
        <v>94459849.73</v>
      </c>
      <c r="I75" s="49">
        <v>7059799.59</v>
      </c>
      <c r="J75" s="49">
        <v>665830</v>
      </c>
      <c r="K75" s="49">
        <v>13838803.97</v>
      </c>
      <c r="L75" s="49">
        <v>3500</v>
      </c>
      <c r="M75" s="49">
        <v>2365899.59</v>
      </c>
      <c r="N75" s="49">
        <v>7493303.69</v>
      </c>
      <c r="O75" s="49">
        <v>934217.9</v>
      </c>
      <c r="P75" s="49">
        <v>23763719.41</v>
      </c>
      <c r="Q75" s="49">
        <v>302433</v>
      </c>
      <c r="R75" s="49">
        <v>4103165.7</v>
      </c>
      <c r="S75" s="49">
        <v>9996446.5</v>
      </c>
      <c r="T75" s="49">
        <v>87077</v>
      </c>
      <c r="U75" s="49">
        <v>13280320.23</v>
      </c>
      <c r="V75" s="49">
        <v>6880595.03</v>
      </c>
      <c r="W75" s="49">
        <v>2243571.91</v>
      </c>
      <c r="X75" s="49">
        <v>210951.03</v>
      </c>
      <c r="Y75" s="49">
        <v>1230215.18</v>
      </c>
    </row>
    <row r="76" spans="1:25" ht="12.75">
      <c r="A76" s="46">
        <v>6</v>
      </c>
      <c r="B76" s="46">
        <v>1</v>
      </c>
      <c r="C76" s="46">
        <v>7</v>
      </c>
      <c r="D76" s="41">
        <v>2</v>
      </c>
      <c r="E76" s="47"/>
      <c r="F76" s="48" t="s">
        <v>268</v>
      </c>
      <c r="G76" s="58" t="s">
        <v>334</v>
      </c>
      <c r="H76" s="49">
        <v>31029787.54</v>
      </c>
      <c r="I76" s="49">
        <v>524732.35</v>
      </c>
      <c r="J76" s="49">
        <v>703262</v>
      </c>
      <c r="K76" s="49">
        <v>1707358.63</v>
      </c>
      <c r="L76" s="49">
        <v>5300</v>
      </c>
      <c r="M76" s="49">
        <v>253721</v>
      </c>
      <c r="N76" s="49">
        <v>3846155.33</v>
      </c>
      <c r="O76" s="49">
        <v>632000</v>
      </c>
      <c r="P76" s="49">
        <v>8700765.06</v>
      </c>
      <c r="Q76" s="49">
        <v>108254.59</v>
      </c>
      <c r="R76" s="49">
        <v>1792692</v>
      </c>
      <c r="S76" s="49">
        <v>5724762.09</v>
      </c>
      <c r="T76" s="49">
        <v>58810.99</v>
      </c>
      <c r="U76" s="49">
        <v>3588653.75</v>
      </c>
      <c r="V76" s="49">
        <v>1507592.9</v>
      </c>
      <c r="W76" s="49">
        <v>775300</v>
      </c>
      <c r="X76" s="49">
        <v>32700</v>
      </c>
      <c r="Y76" s="49">
        <v>1067726.85</v>
      </c>
    </row>
    <row r="77" spans="1:25" ht="12.75">
      <c r="A77" s="46">
        <v>6</v>
      </c>
      <c r="B77" s="46">
        <v>14</v>
      </c>
      <c r="C77" s="46">
        <v>5</v>
      </c>
      <c r="D77" s="41">
        <v>2</v>
      </c>
      <c r="E77" s="47"/>
      <c r="F77" s="48" t="s">
        <v>268</v>
      </c>
      <c r="G77" s="58" t="s">
        <v>335</v>
      </c>
      <c r="H77" s="49">
        <v>61487061.46</v>
      </c>
      <c r="I77" s="49">
        <v>4444694.17</v>
      </c>
      <c r="J77" s="49">
        <v>284226.36</v>
      </c>
      <c r="K77" s="49">
        <v>5143431.98</v>
      </c>
      <c r="L77" s="49">
        <v>0</v>
      </c>
      <c r="M77" s="49">
        <v>3019163.74</v>
      </c>
      <c r="N77" s="49">
        <v>5178564.57</v>
      </c>
      <c r="O77" s="49">
        <v>744344.35</v>
      </c>
      <c r="P77" s="49">
        <v>14654453.66</v>
      </c>
      <c r="Q77" s="49">
        <v>111200</v>
      </c>
      <c r="R77" s="49">
        <v>4078818.72</v>
      </c>
      <c r="S77" s="49">
        <v>5464240</v>
      </c>
      <c r="T77" s="49">
        <v>104460</v>
      </c>
      <c r="U77" s="49">
        <v>8707362.32</v>
      </c>
      <c r="V77" s="49">
        <v>7464144.21</v>
      </c>
      <c r="W77" s="49">
        <v>1180924</v>
      </c>
      <c r="X77" s="49">
        <v>414493.21</v>
      </c>
      <c r="Y77" s="49">
        <v>492540.17</v>
      </c>
    </row>
    <row r="78" spans="1:25" ht="12.75">
      <c r="A78" s="46">
        <v>6</v>
      </c>
      <c r="B78" s="46">
        <v>6</v>
      </c>
      <c r="C78" s="46">
        <v>5</v>
      </c>
      <c r="D78" s="41">
        <v>2</v>
      </c>
      <c r="E78" s="47"/>
      <c r="F78" s="48" t="s">
        <v>268</v>
      </c>
      <c r="G78" s="58" t="s">
        <v>272</v>
      </c>
      <c r="H78" s="49">
        <v>57530946.24</v>
      </c>
      <c r="I78" s="49">
        <v>1166567.58</v>
      </c>
      <c r="J78" s="49">
        <v>536250</v>
      </c>
      <c r="K78" s="49">
        <v>11850548</v>
      </c>
      <c r="L78" s="49">
        <v>15000</v>
      </c>
      <c r="M78" s="49">
        <v>291383</v>
      </c>
      <c r="N78" s="49">
        <v>4447468.74</v>
      </c>
      <c r="O78" s="49">
        <v>1573842</v>
      </c>
      <c r="P78" s="49">
        <v>16382028.25</v>
      </c>
      <c r="Q78" s="49">
        <v>401560</v>
      </c>
      <c r="R78" s="49">
        <v>3267932.12</v>
      </c>
      <c r="S78" s="49">
        <v>5762134</v>
      </c>
      <c r="T78" s="49">
        <v>78976</v>
      </c>
      <c r="U78" s="49">
        <v>6953173.57</v>
      </c>
      <c r="V78" s="49">
        <v>2361312</v>
      </c>
      <c r="W78" s="49">
        <v>1462519</v>
      </c>
      <c r="X78" s="49">
        <v>141291</v>
      </c>
      <c r="Y78" s="49">
        <v>838960.98</v>
      </c>
    </row>
    <row r="79" spans="1:25" ht="12.75">
      <c r="A79" s="46">
        <v>6</v>
      </c>
      <c r="B79" s="46">
        <v>6</v>
      </c>
      <c r="C79" s="46">
        <v>6</v>
      </c>
      <c r="D79" s="41">
        <v>2</v>
      </c>
      <c r="E79" s="47"/>
      <c r="F79" s="48" t="s">
        <v>268</v>
      </c>
      <c r="G79" s="58" t="s">
        <v>336</v>
      </c>
      <c r="H79" s="49">
        <v>30664444.46</v>
      </c>
      <c r="I79" s="49">
        <v>1837826.96</v>
      </c>
      <c r="J79" s="49">
        <v>511000</v>
      </c>
      <c r="K79" s="49">
        <v>8350364.57</v>
      </c>
      <c r="L79" s="49">
        <v>0</v>
      </c>
      <c r="M79" s="49">
        <v>71600</v>
      </c>
      <c r="N79" s="49">
        <v>2954257.49</v>
      </c>
      <c r="O79" s="49">
        <v>442360</v>
      </c>
      <c r="P79" s="49">
        <v>4722240.78</v>
      </c>
      <c r="Q79" s="49">
        <v>40000</v>
      </c>
      <c r="R79" s="49">
        <v>1574518</v>
      </c>
      <c r="S79" s="49">
        <v>4002540</v>
      </c>
      <c r="T79" s="49">
        <v>77727</v>
      </c>
      <c r="U79" s="49">
        <v>3227226.46</v>
      </c>
      <c r="V79" s="49">
        <v>1687597.2</v>
      </c>
      <c r="W79" s="49">
        <v>758101</v>
      </c>
      <c r="X79" s="49">
        <v>150000</v>
      </c>
      <c r="Y79" s="49">
        <v>257085</v>
      </c>
    </row>
    <row r="80" spans="1:25" ht="12.75">
      <c r="A80" s="46">
        <v>6</v>
      </c>
      <c r="B80" s="46">
        <v>7</v>
      </c>
      <c r="C80" s="46">
        <v>5</v>
      </c>
      <c r="D80" s="41">
        <v>2</v>
      </c>
      <c r="E80" s="47"/>
      <c r="F80" s="48" t="s">
        <v>268</v>
      </c>
      <c r="G80" s="58" t="s">
        <v>273</v>
      </c>
      <c r="H80" s="49">
        <v>41315156.47</v>
      </c>
      <c r="I80" s="49">
        <v>2722338.63</v>
      </c>
      <c r="J80" s="49">
        <v>320700</v>
      </c>
      <c r="K80" s="49">
        <v>1856072</v>
      </c>
      <c r="L80" s="49">
        <v>0</v>
      </c>
      <c r="M80" s="49">
        <v>356190</v>
      </c>
      <c r="N80" s="49">
        <v>3312800.93</v>
      </c>
      <c r="O80" s="49">
        <v>184800</v>
      </c>
      <c r="P80" s="49">
        <v>13710838.67</v>
      </c>
      <c r="Q80" s="49">
        <v>214132</v>
      </c>
      <c r="R80" s="49">
        <v>2674207</v>
      </c>
      <c r="S80" s="49">
        <v>6307458</v>
      </c>
      <c r="T80" s="49">
        <v>89125</v>
      </c>
      <c r="U80" s="49">
        <v>6308381.24</v>
      </c>
      <c r="V80" s="49">
        <v>2532635</v>
      </c>
      <c r="W80" s="49">
        <v>264900</v>
      </c>
      <c r="X80" s="49">
        <v>225000</v>
      </c>
      <c r="Y80" s="49">
        <v>235578</v>
      </c>
    </row>
    <row r="81" spans="1:25" ht="12.75">
      <c r="A81" s="46">
        <v>6</v>
      </c>
      <c r="B81" s="46">
        <v>18</v>
      </c>
      <c r="C81" s="46">
        <v>4</v>
      </c>
      <c r="D81" s="41">
        <v>2</v>
      </c>
      <c r="E81" s="47"/>
      <c r="F81" s="48" t="s">
        <v>268</v>
      </c>
      <c r="G81" s="58" t="s">
        <v>337</v>
      </c>
      <c r="H81" s="49">
        <v>27948870.7</v>
      </c>
      <c r="I81" s="49">
        <v>3772017.42</v>
      </c>
      <c r="J81" s="49">
        <v>273099.64</v>
      </c>
      <c r="K81" s="49">
        <v>3419904.89</v>
      </c>
      <c r="L81" s="49">
        <v>0</v>
      </c>
      <c r="M81" s="49">
        <v>190500</v>
      </c>
      <c r="N81" s="49">
        <v>2658024.26</v>
      </c>
      <c r="O81" s="49">
        <v>228300</v>
      </c>
      <c r="P81" s="49">
        <v>5641695.36</v>
      </c>
      <c r="Q81" s="49">
        <v>42100</v>
      </c>
      <c r="R81" s="49">
        <v>1081649</v>
      </c>
      <c r="S81" s="49">
        <v>5957835.22</v>
      </c>
      <c r="T81" s="49">
        <v>50896</v>
      </c>
      <c r="U81" s="49">
        <v>2522607.44</v>
      </c>
      <c r="V81" s="49">
        <v>987506.63</v>
      </c>
      <c r="W81" s="49">
        <v>866310.6</v>
      </c>
      <c r="X81" s="49">
        <v>22155.46</v>
      </c>
      <c r="Y81" s="49">
        <v>234268.78</v>
      </c>
    </row>
    <row r="82" spans="1:25" ht="12.75">
      <c r="A82" s="46">
        <v>6</v>
      </c>
      <c r="B82" s="46">
        <v>9</v>
      </c>
      <c r="C82" s="46">
        <v>9</v>
      </c>
      <c r="D82" s="41">
        <v>2</v>
      </c>
      <c r="E82" s="47"/>
      <c r="F82" s="48" t="s">
        <v>268</v>
      </c>
      <c r="G82" s="58" t="s">
        <v>338</v>
      </c>
      <c r="H82" s="49">
        <v>37311269.59</v>
      </c>
      <c r="I82" s="49">
        <v>4755181.32</v>
      </c>
      <c r="J82" s="49">
        <v>415271.18</v>
      </c>
      <c r="K82" s="49">
        <v>3184711.51</v>
      </c>
      <c r="L82" s="49">
        <v>0</v>
      </c>
      <c r="M82" s="49">
        <v>51600</v>
      </c>
      <c r="N82" s="49">
        <v>2954748.87</v>
      </c>
      <c r="O82" s="49">
        <v>244547.22</v>
      </c>
      <c r="P82" s="49">
        <v>8692542.67</v>
      </c>
      <c r="Q82" s="49">
        <v>77965.51</v>
      </c>
      <c r="R82" s="49">
        <v>1759850</v>
      </c>
      <c r="S82" s="49">
        <v>4045765.99</v>
      </c>
      <c r="T82" s="49">
        <v>41200</v>
      </c>
      <c r="U82" s="49">
        <v>3528305.13</v>
      </c>
      <c r="V82" s="49">
        <v>6779806.99</v>
      </c>
      <c r="W82" s="49">
        <v>580663.2</v>
      </c>
      <c r="X82" s="49">
        <v>2000</v>
      </c>
      <c r="Y82" s="49">
        <v>197110</v>
      </c>
    </row>
    <row r="83" spans="1:25" ht="12.75">
      <c r="A83" s="46">
        <v>6</v>
      </c>
      <c r="B83" s="46">
        <v>11</v>
      </c>
      <c r="C83" s="46">
        <v>4</v>
      </c>
      <c r="D83" s="41">
        <v>2</v>
      </c>
      <c r="E83" s="47"/>
      <c r="F83" s="48" t="s">
        <v>268</v>
      </c>
      <c r="G83" s="58" t="s">
        <v>339</v>
      </c>
      <c r="H83" s="49">
        <v>78781736.32</v>
      </c>
      <c r="I83" s="49">
        <v>4879712.98</v>
      </c>
      <c r="J83" s="49">
        <v>0</v>
      </c>
      <c r="K83" s="49">
        <v>5583886.39</v>
      </c>
      <c r="L83" s="49">
        <v>0</v>
      </c>
      <c r="M83" s="49">
        <v>1656996</v>
      </c>
      <c r="N83" s="49">
        <v>5224386.18</v>
      </c>
      <c r="O83" s="49">
        <v>1212271.23</v>
      </c>
      <c r="P83" s="49">
        <v>26365178.69</v>
      </c>
      <c r="Q83" s="49">
        <v>228860</v>
      </c>
      <c r="R83" s="49">
        <v>6233528.29</v>
      </c>
      <c r="S83" s="49">
        <v>9256857.28</v>
      </c>
      <c r="T83" s="49">
        <v>165704</v>
      </c>
      <c r="U83" s="49">
        <v>12603394.51</v>
      </c>
      <c r="V83" s="49">
        <v>2664568.03</v>
      </c>
      <c r="W83" s="49">
        <v>1362619.49</v>
      </c>
      <c r="X83" s="49">
        <v>412010</v>
      </c>
      <c r="Y83" s="49">
        <v>931763.25</v>
      </c>
    </row>
    <row r="84" spans="1:25" ht="12.75">
      <c r="A84" s="46">
        <v>6</v>
      </c>
      <c r="B84" s="46">
        <v>2</v>
      </c>
      <c r="C84" s="46">
        <v>8</v>
      </c>
      <c r="D84" s="41">
        <v>2</v>
      </c>
      <c r="E84" s="47"/>
      <c r="F84" s="48" t="s">
        <v>268</v>
      </c>
      <c r="G84" s="58" t="s">
        <v>340</v>
      </c>
      <c r="H84" s="49">
        <v>54838113.43</v>
      </c>
      <c r="I84" s="49">
        <v>772087.4</v>
      </c>
      <c r="J84" s="49">
        <v>720000</v>
      </c>
      <c r="K84" s="49">
        <v>5148533.82</v>
      </c>
      <c r="L84" s="49">
        <v>0</v>
      </c>
      <c r="M84" s="49">
        <v>69126</v>
      </c>
      <c r="N84" s="49">
        <v>3819683.99</v>
      </c>
      <c r="O84" s="49">
        <v>1840885.63</v>
      </c>
      <c r="P84" s="49">
        <v>17048645.29</v>
      </c>
      <c r="Q84" s="49">
        <v>81000</v>
      </c>
      <c r="R84" s="49">
        <v>1746787</v>
      </c>
      <c r="S84" s="49">
        <v>4729027.7</v>
      </c>
      <c r="T84" s="49">
        <v>173416</v>
      </c>
      <c r="U84" s="49">
        <v>7478049.4</v>
      </c>
      <c r="V84" s="49">
        <v>9617900</v>
      </c>
      <c r="W84" s="49">
        <v>745500</v>
      </c>
      <c r="X84" s="49">
        <v>405960</v>
      </c>
      <c r="Y84" s="49">
        <v>441511.2</v>
      </c>
    </row>
    <row r="85" spans="1:25" ht="12.75">
      <c r="A85" s="46">
        <v>6</v>
      </c>
      <c r="B85" s="46">
        <v>14</v>
      </c>
      <c r="C85" s="46">
        <v>6</v>
      </c>
      <c r="D85" s="41">
        <v>2</v>
      </c>
      <c r="E85" s="47"/>
      <c r="F85" s="48" t="s">
        <v>268</v>
      </c>
      <c r="G85" s="58" t="s">
        <v>341</v>
      </c>
      <c r="H85" s="49">
        <v>61129061.62</v>
      </c>
      <c r="I85" s="49">
        <v>6152369.24</v>
      </c>
      <c r="J85" s="49">
        <v>4000</v>
      </c>
      <c r="K85" s="49">
        <v>3432193.58</v>
      </c>
      <c r="L85" s="49">
        <v>7000</v>
      </c>
      <c r="M85" s="49">
        <v>426600</v>
      </c>
      <c r="N85" s="49">
        <v>4042517.11</v>
      </c>
      <c r="O85" s="49">
        <v>3815952.24</v>
      </c>
      <c r="P85" s="49">
        <v>15315069.73</v>
      </c>
      <c r="Q85" s="49">
        <v>174280</v>
      </c>
      <c r="R85" s="49">
        <v>2707985.64</v>
      </c>
      <c r="S85" s="49">
        <v>8336085</v>
      </c>
      <c r="T85" s="49">
        <v>72600</v>
      </c>
      <c r="U85" s="49">
        <v>7528542.43</v>
      </c>
      <c r="V85" s="49">
        <v>5542568</v>
      </c>
      <c r="W85" s="49">
        <v>1734478.56</v>
      </c>
      <c r="X85" s="49">
        <v>125700</v>
      </c>
      <c r="Y85" s="49">
        <v>1711120.09</v>
      </c>
    </row>
    <row r="86" spans="1:25" ht="12.75">
      <c r="A86" s="46">
        <v>6</v>
      </c>
      <c r="B86" s="46">
        <v>1</v>
      </c>
      <c r="C86" s="46">
        <v>8</v>
      </c>
      <c r="D86" s="41">
        <v>2</v>
      </c>
      <c r="E86" s="47"/>
      <c r="F86" s="48" t="s">
        <v>268</v>
      </c>
      <c r="G86" s="58" t="s">
        <v>342</v>
      </c>
      <c r="H86" s="49">
        <v>37160925.09</v>
      </c>
      <c r="I86" s="49">
        <v>1996525.48</v>
      </c>
      <c r="J86" s="49">
        <v>1202022.46</v>
      </c>
      <c r="K86" s="49">
        <v>5076614</v>
      </c>
      <c r="L86" s="49">
        <v>0</v>
      </c>
      <c r="M86" s="49">
        <v>399100</v>
      </c>
      <c r="N86" s="49">
        <v>3425974.74</v>
      </c>
      <c r="O86" s="49">
        <v>1239214</v>
      </c>
      <c r="P86" s="49">
        <v>7635361.73</v>
      </c>
      <c r="Q86" s="49">
        <v>67199.99</v>
      </c>
      <c r="R86" s="49">
        <v>1531937</v>
      </c>
      <c r="S86" s="49">
        <v>3392496.49</v>
      </c>
      <c r="T86" s="49">
        <v>82000.67</v>
      </c>
      <c r="U86" s="49">
        <v>4039100.43</v>
      </c>
      <c r="V86" s="49">
        <v>5695713.1</v>
      </c>
      <c r="W86" s="49">
        <v>977800</v>
      </c>
      <c r="X86" s="49">
        <v>55000</v>
      </c>
      <c r="Y86" s="49">
        <v>344865</v>
      </c>
    </row>
    <row r="87" spans="1:25" ht="12.75">
      <c r="A87" s="46">
        <v>6</v>
      </c>
      <c r="B87" s="46">
        <v>3</v>
      </c>
      <c r="C87" s="46">
        <v>7</v>
      </c>
      <c r="D87" s="41">
        <v>2</v>
      </c>
      <c r="E87" s="47"/>
      <c r="F87" s="48" t="s">
        <v>268</v>
      </c>
      <c r="G87" s="58" t="s">
        <v>343</v>
      </c>
      <c r="H87" s="49">
        <v>39547348.5</v>
      </c>
      <c r="I87" s="49">
        <v>1264670.24</v>
      </c>
      <c r="J87" s="49">
        <v>1248330</v>
      </c>
      <c r="K87" s="49">
        <v>6837472.97</v>
      </c>
      <c r="L87" s="49">
        <v>47800</v>
      </c>
      <c r="M87" s="49">
        <v>3301496</v>
      </c>
      <c r="N87" s="49">
        <v>4166797.11</v>
      </c>
      <c r="O87" s="49">
        <v>558604.62</v>
      </c>
      <c r="P87" s="49">
        <v>8593958.5</v>
      </c>
      <c r="Q87" s="49">
        <v>46455.58</v>
      </c>
      <c r="R87" s="49">
        <v>3487732.46</v>
      </c>
      <c r="S87" s="49">
        <v>4637237.73</v>
      </c>
      <c r="T87" s="49">
        <v>55500</v>
      </c>
      <c r="U87" s="49">
        <v>3406244.65</v>
      </c>
      <c r="V87" s="49">
        <v>954625.67</v>
      </c>
      <c r="W87" s="49">
        <v>565480.97</v>
      </c>
      <c r="X87" s="49">
        <v>169800</v>
      </c>
      <c r="Y87" s="49">
        <v>205142</v>
      </c>
    </row>
    <row r="88" spans="1:25" ht="12.75">
      <c r="A88" s="46">
        <v>6</v>
      </c>
      <c r="B88" s="46">
        <v>8</v>
      </c>
      <c r="C88" s="46">
        <v>7</v>
      </c>
      <c r="D88" s="41">
        <v>2</v>
      </c>
      <c r="E88" s="47"/>
      <c r="F88" s="48" t="s">
        <v>268</v>
      </c>
      <c r="G88" s="58" t="s">
        <v>274</v>
      </c>
      <c r="H88" s="49">
        <v>81204237.3</v>
      </c>
      <c r="I88" s="49">
        <v>1291898.95</v>
      </c>
      <c r="J88" s="49">
        <v>125377.59</v>
      </c>
      <c r="K88" s="49">
        <v>14659084.96</v>
      </c>
      <c r="L88" s="49">
        <v>0</v>
      </c>
      <c r="M88" s="49">
        <v>337026.89</v>
      </c>
      <c r="N88" s="49">
        <v>7448510.35</v>
      </c>
      <c r="O88" s="49">
        <v>600600</v>
      </c>
      <c r="P88" s="49">
        <v>19961559.57</v>
      </c>
      <c r="Q88" s="49">
        <v>120168.83</v>
      </c>
      <c r="R88" s="49">
        <v>5403154.53</v>
      </c>
      <c r="S88" s="49">
        <v>10052166</v>
      </c>
      <c r="T88" s="49">
        <v>109150</v>
      </c>
      <c r="U88" s="49">
        <v>10943861.05</v>
      </c>
      <c r="V88" s="49">
        <v>5106254.09</v>
      </c>
      <c r="W88" s="49">
        <v>2172654.49</v>
      </c>
      <c r="X88" s="49">
        <v>979500</v>
      </c>
      <c r="Y88" s="49">
        <v>1893270</v>
      </c>
    </row>
    <row r="89" spans="1:25" ht="12.75">
      <c r="A89" s="46">
        <v>6</v>
      </c>
      <c r="B89" s="46">
        <v>10</v>
      </c>
      <c r="C89" s="46">
        <v>2</v>
      </c>
      <c r="D89" s="41">
        <v>2</v>
      </c>
      <c r="E89" s="47"/>
      <c r="F89" s="48" t="s">
        <v>268</v>
      </c>
      <c r="G89" s="58" t="s">
        <v>344</v>
      </c>
      <c r="H89" s="49">
        <v>46628568.46</v>
      </c>
      <c r="I89" s="49">
        <v>2724725.55</v>
      </c>
      <c r="J89" s="49">
        <v>1443935</v>
      </c>
      <c r="K89" s="49">
        <v>2228295.41</v>
      </c>
      <c r="L89" s="49">
        <v>30200</v>
      </c>
      <c r="M89" s="49">
        <v>191732.66</v>
      </c>
      <c r="N89" s="49">
        <v>5422844.21</v>
      </c>
      <c r="O89" s="49">
        <v>1283644.37</v>
      </c>
      <c r="P89" s="49">
        <v>12877681.18</v>
      </c>
      <c r="Q89" s="49">
        <v>147500</v>
      </c>
      <c r="R89" s="49">
        <v>1956376.83</v>
      </c>
      <c r="S89" s="49">
        <v>5153354</v>
      </c>
      <c r="T89" s="49">
        <v>35328.8</v>
      </c>
      <c r="U89" s="49">
        <v>6143587.04</v>
      </c>
      <c r="V89" s="49">
        <v>4531293.61</v>
      </c>
      <c r="W89" s="49">
        <v>1425351.03</v>
      </c>
      <c r="X89" s="49">
        <v>134615</v>
      </c>
      <c r="Y89" s="49">
        <v>898103.77</v>
      </c>
    </row>
    <row r="90" spans="1:25" ht="12.75">
      <c r="A90" s="46">
        <v>6</v>
      </c>
      <c r="B90" s="46">
        <v>20</v>
      </c>
      <c r="C90" s="46">
        <v>5</v>
      </c>
      <c r="D90" s="41">
        <v>2</v>
      </c>
      <c r="E90" s="47"/>
      <c r="F90" s="48" t="s">
        <v>268</v>
      </c>
      <c r="G90" s="58" t="s">
        <v>345</v>
      </c>
      <c r="H90" s="49">
        <v>41311234.6</v>
      </c>
      <c r="I90" s="49">
        <v>1837035.79</v>
      </c>
      <c r="J90" s="49">
        <v>46750</v>
      </c>
      <c r="K90" s="49">
        <v>5574764.88</v>
      </c>
      <c r="L90" s="49">
        <v>36400</v>
      </c>
      <c r="M90" s="49">
        <v>147400</v>
      </c>
      <c r="N90" s="49">
        <v>3637732.89</v>
      </c>
      <c r="O90" s="49">
        <v>949395</v>
      </c>
      <c r="P90" s="49">
        <v>9876783.18</v>
      </c>
      <c r="Q90" s="49">
        <v>104820.78</v>
      </c>
      <c r="R90" s="49">
        <v>2022049.37</v>
      </c>
      <c r="S90" s="49">
        <v>4614274</v>
      </c>
      <c r="T90" s="49">
        <v>97236</v>
      </c>
      <c r="U90" s="49">
        <v>5012059.06</v>
      </c>
      <c r="V90" s="49">
        <v>6039832.65</v>
      </c>
      <c r="W90" s="49">
        <v>539900</v>
      </c>
      <c r="X90" s="49">
        <v>185000</v>
      </c>
      <c r="Y90" s="49">
        <v>589801</v>
      </c>
    </row>
    <row r="91" spans="1:25" ht="12.75">
      <c r="A91" s="46">
        <v>6</v>
      </c>
      <c r="B91" s="46">
        <v>12</v>
      </c>
      <c r="C91" s="46">
        <v>4</v>
      </c>
      <c r="D91" s="41">
        <v>2</v>
      </c>
      <c r="E91" s="47"/>
      <c r="F91" s="48" t="s">
        <v>268</v>
      </c>
      <c r="G91" s="58" t="s">
        <v>346</v>
      </c>
      <c r="H91" s="49">
        <v>33037827.08</v>
      </c>
      <c r="I91" s="49">
        <v>461939.86</v>
      </c>
      <c r="J91" s="49">
        <v>826500</v>
      </c>
      <c r="K91" s="49">
        <v>4952982</v>
      </c>
      <c r="L91" s="49">
        <v>0</v>
      </c>
      <c r="M91" s="49">
        <v>44430</v>
      </c>
      <c r="N91" s="49">
        <v>3308453.54</v>
      </c>
      <c r="O91" s="49">
        <v>636306</v>
      </c>
      <c r="P91" s="49">
        <v>7716871.52</v>
      </c>
      <c r="Q91" s="49">
        <v>125300</v>
      </c>
      <c r="R91" s="49">
        <v>1519615</v>
      </c>
      <c r="S91" s="49">
        <v>6031646</v>
      </c>
      <c r="T91" s="49">
        <v>36470</v>
      </c>
      <c r="U91" s="49">
        <v>4008464.16</v>
      </c>
      <c r="V91" s="49">
        <v>1475554</v>
      </c>
      <c r="W91" s="49">
        <v>1499619</v>
      </c>
      <c r="X91" s="49">
        <v>204276</v>
      </c>
      <c r="Y91" s="49">
        <v>189400</v>
      </c>
    </row>
    <row r="92" spans="1:25" ht="12.75">
      <c r="A92" s="46">
        <v>6</v>
      </c>
      <c r="B92" s="46">
        <v>1</v>
      </c>
      <c r="C92" s="46">
        <v>9</v>
      </c>
      <c r="D92" s="41">
        <v>2</v>
      </c>
      <c r="E92" s="47"/>
      <c r="F92" s="48" t="s">
        <v>268</v>
      </c>
      <c r="G92" s="58" t="s">
        <v>347</v>
      </c>
      <c r="H92" s="49">
        <v>34997090.44</v>
      </c>
      <c r="I92" s="49">
        <v>1176348.1</v>
      </c>
      <c r="J92" s="49">
        <v>387125.16</v>
      </c>
      <c r="K92" s="49">
        <v>5777790.18</v>
      </c>
      <c r="L92" s="49">
        <v>8651.64</v>
      </c>
      <c r="M92" s="49">
        <v>146849</v>
      </c>
      <c r="N92" s="49">
        <v>3125234.81</v>
      </c>
      <c r="O92" s="49">
        <v>265382.97</v>
      </c>
      <c r="P92" s="49">
        <v>8662655.59</v>
      </c>
      <c r="Q92" s="49">
        <v>117217.89</v>
      </c>
      <c r="R92" s="49">
        <v>1704671</v>
      </c>
      <c r="S92" s="49">
        <v>3607495.59</v>
      </c>
      <c r="T92" s="49">
        <v>127355</v>
      </c>
      <c r="U92" s="49">
        <v>4093030.53</v>
      </c>
      <c r="V92" s="49">
        <v>2902733.31</v>
      </c>
      <c r="W92" s="49">
        <v>2379236.24</v>
      </c>
      <c r="X92" s="49">
        <v>190842.24</v>
      </c>
      <c r="Y92" s="49">
        <v>324471.19</v>
      </c>
    </row>
    <row r="93" spans="1:25" ht="12.75">
      <c r="A93" s="46">
        <v>6</v>
      </c>
      <c r="B93" s="46">
        <v>6</v>
      </c>
      <c r="C93" s="46">
        <v>7</v>
      </c>
      <c r="D93" s="41">
        <v>2</v>
      </c>
      <c r="E93" s="47"/>
      <c r="F93" s="48" t="s">
        <v>268</v>
      </c>
      <c r="G93" s="58" t="s">
        <v>348</v>
      </c>
      <c r="H93" s="49">
        <v>33089061.25</v>
      </c>
      <c r="I93" s="49">
        <v>1157547.95</v>
      </c>
      <c r="J93" s="49">
        <v>239901</v>
      </c>
      <c r="K93" s="49">
        <v>5094618.2</v>
      </c>
      <c r="L93" s="49">
        <v>0</v>
      </c>
      <c r="M93" s="49">
        <v>265950</v>
      </c>
      <c r="N93" s="49">
        <v>2888536.9</v>
      </c>
      <c r="O93" s="49">
        <v>404847</v>
      </c>
      <c r="P93" s="49">
        <v>10201513.69</v>
      </c>
      <c r="Q93" s="49">
        <v>38269.3</v>
      </c>
      <c r="R93" s="49">
        <v>1538986.97</v>
      </c>
      <c r="S93" s="49">
        <v>5464362.6</v>
      </c>
      <c r="T93" s="49">
        <v>78425</v>
      </c>
      <c r="U93" s="49">
        <v>3264050.64</v>
      </c>
      <c r="V93" s="49">
        <v>785378</v>
      </c>
      <c r="W93" s="49">
        <v>770886</v>
      </c>
      <c r="X93" s="49">
        <v>295200</v>
      </c>
      <c r="Y93" s="49">
        <v>600588</v>
      </c>
    </row>
    <row r="94" spans="1:25" ht="12.75">
      <c r="A94" s="46">
        <v>6</v>
      </c>
      <c r="B94" s="46">
        <v>2</v>
      </c>
      <c r="C94" s="46">
        <v>9</v>
      </c>
      <c r="D94" s="41">
        <v>2</v>
      </c>
      <c r="E94" s="47"/>
      <c r="F94" s="48" t="s">
        <v>268</v>
      </c>
      <c r="G94" s="58" t="s">
        <v>349</v>
      </c>
      <c r="H94" s="49">
        <v>30639543.2</v>
      </c>
      <c r="I94" s="49">
        <v>5901253.87</v>
      </c>
      <c r="J94" s="49">
        <v>92915</v>
      </c>
      <c r="K94" s="49">
        <v>2535348.32</v>
      </c>
      <c r="L94" s="49">
        <v>0</v>
      </c>
      <c r="M94" s="49">
        <v>27000</v>
      </c>
      <c r="N94" s="49">
        <v>2228712.72</v>
      </c>
      <c r="O94" s="49">
        <v>217286.94</v>
      </c>
      <c r="P94" s="49">
        <v>6677661.52</v>
      </c>
      <c r="Q94" s="49">
        <v>88900</v>
      </c>
      <c r="R94" s="49">
        <v>1528911</v>
      </c>
      <c r="S94" s="49">
        <v>4868548.06</v>
      </c>
      <c r="T94" s="49">
        <v>70809.93</v>
      </c>
      <c r="U94" s="49">
        <v>3820936.35</v>
      </c>
      <c r="V94" s="49">
        <v>1119101.16</v>
      </c>
      <c r="W94" s="49">
        <v>1208695.83</v>
      </c>
      <c r="X94" s="49">
        <v>205001.85</v>
      </c>
      <c r="Y94" s="49">
        <v>48460.65</v>
      </c>
    </row>
    <row r="95" spans="1:25" ht="12.75">
      <c r="A95" s="46">
        <v>6</v>
      </c>
      <c r="B95" s="46">
        <v>11</v>
      </c>
      <c r="C95" s="46">
        <v>5</v>
      </c>
      <c r="D95" s="41">
        <v>2</v>
      </c>
      <c r="E95" s="47"/>
      <c r="F95" s="48" t="s">
        <v>268</v>
      </c>
      <c r="G95" s="58" t="s">
        <v>275</v>
      </c>
      <c r="H95" s="49">
        <v>131431224.75</v>
      </c>
      <c r="I95" s="49">
        <v>23424417.64</v>
      </c>
      <c r="J95" s="49">
        <v>0</v>
      </c>
      <c r="K95" s="49">
        <v>5115216.38</v>
      </c>
      <c r="L95" s="49">
        <v>101000</v>
      </c>
      <c r="M95" s="49">
        <v>589299.61</v>
      </c>
      <c r="N95" s="49">
        <v>8287929.36</v>
      </c>
      <c r="O95" s="49">
        <v>1015606.85</v>
      </c>
      <c r="P95" s="49">
        <v>40517011.61</v>
      </c>
      <c r="Q95" s="49">
        <v>250253.02</v>
      </c>
      <c r="R95" s="49">
        <v>5577731.07</v>
      </c>
      <c r="S95" s="49">
        <v>13561581.23</v>
      </c>
      <c r="T95" s="49">
        <v>359086</v>
      </c>
      <c r="U95" s="49">
        <v>20736224.45</v>
      </c>
      <c r="V95" s="49">
        <v>8533330.98</v>
      </c>
      <c r="W95" s="49">
        <v>2034041.21</v>
      </c>
      <c r="X95" s="49">
        <v>217494</v>
      </c>
      <c r="Y95" s="49">
        <v>1111001.34</v>
      </c>
    </row>
    <row r="96" spans="1:25" ht="12.75">
      <c r="A96" s="46">
        <v>6</v>
      </c>
      <c r="B96" s="46">
        <v>14</v>
      </c>
      <c r="C96" s="46">
        <v>7</v>
      </c>
      <c r="D96" s="41">
        <v>2</v>
      </c>
      <c r="E96" s="47"/>
      <c r="F96" s="48" t="s">
        <v>268</v>
      </c>
      <c r="G96" s="58" t="s">
        <v>350</v>
      </c>
      <c r="H96" s="49">
        <v>24153745.15</v>
      </c>
      <c r="I96" s="49">
        <v>887662.84</v>
      </c>
      <c r="J96" s="49">
        <v>258432.04</v>
      </c>
      <c r="K96" s="49">
        <v>4470219.72</v>
      </c>
      <c r="L96" s="49">
        <v>0</v>
      </c>
      <c r="M96" s="49">
        <v>20760</v>
      </c>
      <c r="N96" s="49">
        <v>2403380.56</v>
      </c>
      <c r="O96" s="49">
        <v>84644.99</v>
      </c>
      <c r="P96" s="49">
        <v>5420369.38</v>
      </c>
      <c r="Q96" s="49">
        <v>131184.89</v>
      </c>
      <c r="R96" s="49">
        <v>1187824</v>
      </c>
      <c r="S96" s="49">
        <v>3569498</v>
      </c>
      <c r="T96" s="49">
        <v>80732.86</v>
      </c>
      <c r="U96" s="49">
        <v>3557510.4</v>
      </c>
      <c r="V96" s="49">
        <v>1548558</v>
      </c>
      <c r="W96" s="49">
        <v>307413.47</v>
      </c>
      <c r="X96" s="49">
        <v>1000</v>
      </c>
      <c r="Y96" s="49">
        <v>224554</v>
      </c>
    </row>
    <row r="97" spans="1:25" ht="12.75">
      <c r="A97" s="46">
        <v>6</v>
      </c>
      <c r="B97" s="46">
        <v>17</v>
      </c>
      <c r="C97" s="46">
        <v>2</v>
      </c>
      <c r="D97" s="41">
        <v>2</v>
      </c>
      <c r="E97" s="47"/>
      <c r="F97" s="48" t="s">
        <v>268</v>
      </c>
      <c r="G97" s="58" t="s">
        <v>351</v>
      </c>
      <c r="H97" s="49">
        <v>67616964.83</v>
      </c>
      <c r="I97" s="49">
        <v>585024.47</v>
      </c>
      <c r="J97" s="49">
        <v>4049763.88</v>
      </c>
      <c r="K97" s="49">
        <v>7882384.98</v>
      </c>
      <c r="L97" s="49">
        <v>0</v>
      </c>
      <c r="M97" s="49">
        <v>922000</v>
      </c>
      <c r="N97" s="49">
        <v>5005726.14</v>
      </c>
      <c r="O97" s="49">
        <v>654524.72</v>
      </c>
      <c r="P97" s="49">
        <v>14842583.9</v>
      </c>
      <c r="Q97" s="49">
        <v>95580.19</v>
      </c>
      <c r="R97" s="49">
        <v>2930231.68</v>
      </c>
      <c r="S97" s="49">
        <v>8416676.14</v>
      </c>
      <c r="T97" s="49">
        <v>123000</v>
      </c>
      <c r="U97" s="49">
        <v>8678231.4</v>
      </c>
      <c r="V97" s="49">
        <v>8754901.17</v>
      </c>
      <c r="W97" s="49">
        <v>3016674.01</v>
      </c>
      <c r="X97" s="49">
        <v>115934.32</v>
      </c>
      <c r="Y97" s="49">
        <v>1543727.83</v>
      </c>
    </row>
    <row r="98" spans="1:25" ht="12.75">
      <c r="A98" s="46">
        <v>6</v>
      </c>
      <c r="B98" s="46">
        <v>20</v>
      </c>
      <c r="C98" s="46">
        <v>6</v>
      </c>
      <c r="D98" s="41">
        <v>2</v>
      </c>
      <c r="E98" s="47"/>
      <c r="F98" s="48" t="s">
        <v>268</v>
      </c>
      <c r="G98" s="58" t="s">
        <v>352</v>
      </c>
      <c r="H98" s="49">
        <v>41362985.14</v>
      </c>
      <c r="I98" s="49">
        <v>1334603.52</v>
      </c>
      <c r="J98" s="49">
        <v>35364.32</v>
      </c>
      <c r="K98" s="49">
        <v>2594406.49</v>
      </c>
      <c r="L98" s="49">
        <v>777500</v>
      </c>
      <c r="M98" s="49">
        <v>74200</v>
      </c>
      <c r="N98" s="49">
        <v>3290460.53</v>
      </c>
      <c r="O98" s="49">
        <v>425530.52</v>
      </c>
      <c r="P98" s="49">
        <v>10718326.14</v>
      </c>
      <c r="Q98" s="49">
        <v>49000</v>
      </c>
      <c r="R98" s="49">
        <v>2450711.5</v>
      </c>
      <c r="S98" s="49">
        <v>5818554.18</v>
      </c>
      <c r="T98" s="49">
        <v>69900</v>
      </c>
      <c r="U98" s="49">
        <v>4492469.47</v>
      </c>
      <c r="V98" s="49">
        <v>8625459.2</v>
      </c>
      <c r="W98" s="49">
        <v>280660.27</v>
      </c>
      <c r="X98" s="49">
        <v>126000</v>
      </c>
      <c r="Y98" s="49">
        <v>199839</v>
      </c>
    </row>
    <row r="99" spans="1:25" ht="12.75">
      <c r="A99" s="46">
        <v>6</v>
      </c>
      <c r="B99" s="46">
        <v>8</v>
      </c>
      <c r="C99" s="46">
        <v>8</v>
      </c>
      <c r="D99" s="41">
        <v>2</v>
      </c>
      <c r="E99" s="47"/>
      <c r="F99" s="48" t="s">
        <v>268</v>
      </c>
      <c r="G99" s="58" t="s">
        <v>353</v>
      </c>
      <c r="H99" s="49">
        <v>50605317.71</v>
      </c>
      <c r="I99" s="49">
        <v>2936971.77</v>
      </c>
      <c r="J99" s="49">
        <v>262820.2</v>
      </c>
      <c r="K99" s="49">
        <v>6400403.38</v>
      </c>
      <c r="L99" s="49">
        <v>0</v>
      </c>
      <c r="M99" s="49">
        <v>22578</v>
      </c>
      <c r="N99" s="49">
        <v>4528776.99</v>
      </c>
      <c r="O99" s="49">
        <v>332533.11</v>
      </c>
      <c r="P99" s="49">
        <v>11522978.73</v>
      </c>
      <c r="Q99" s="49">
        <v>159578.01</v>
      </c>
      <c r="R99" s="49">
        <v>2797866</v>
      </c>
      <c r="S99" s="49">
        <v>6666680.29</v>
      </c>
      <c r="T99" s="49">
        <v>212500</v>
      </c>
      <c r="U99" s="49">
        <v>4853555.29</v>
      </c>
      <c r="V99" s="49">
        <v>8818910.29</v>
      </c>
      <c r="W99" s="49">
        <v>425282.63</v>
      </c>
      <c r="X99" s="49">
        <v>101000</v>
      </c>
      <c r="Y99" s="49">
        <v>562883.02</v>
      </c>
    </row>
    <row r="100" spans="1:25" ht="12.75">
      <c r="A100" s="46">
        <v>6</v>
      </c>
      <c r="B100" s="46">
        <v>1</v>
      </c>
      <c r="C100" s="46">
        <v>10</v>
      </c>
      <c r="D100" s="41">
        <v>2</v>
      </c>
      <c r="E100" s="47"/>
      <c r="F100" s="48" t="s">
        <v>268</v>
      </c>
      <c r="G100" s="58" t="s">
        <v>276</v>
      </c>
      <c r="H100" s="49">
        <v>86381927.53</v>
      </c>
      <c r="I100" s="49">
        <v>4312562.71</v>
      </c>
      <c r="J100" s="49">
        <v>1408766.33</v>
      </c>
      <c r="K100" s="49">
        <v>6205649.57</v>
      </c>
      <c r="L100" s="49">
        <v>0</v>
      </c>
      <c r="M100" s="49">
        <v>953529.39</v>
      </c>
      <c r="N100" s="49">
        <v>6492965.34</v>
      </c>
      <c r="O100" s="49">
        <v>1368180</v>
      </c>
      <c r="P100" s="49">
        <v>25040590.47</v>
      </c>
      <c r="Q100" s="49">
        <v>133470.43</v>
      </c>
      <c r="R100" s="49">
        <v>4582444.55</v>
      </c>
      <c r="S100" s="49">
        <v>10382330.96</v>
      </c>
      <c r="T100" s="49">
        <v>244029.74</v>
      </c>
      <c r="U100" s="49">
        <v>9798018.24</v>
      </c>
      <c r="V100" s="49">
        <v>5819220.42</v>
      </c>
      <c r="W100" s="49">
        <v>8775249.44</v>
      </c>
      <c r="X100" s="49">
        <v>140000</v>
      </c>
      <c r="Y100" s="49">
        <v>724919.94</v>
      </c>
    </row>
    <row r="101" spans="1:25" ht="12.75">
      <c r="A101" s="46">
        <v>6</v>
      </c>
      <c r="B101" s="46">
        <v>13</v>
      </c>
      <c r="C101" s="46">
        <v>3</v>
      </c>
      <c r="D101" s="41">
        <v>2</v>
      </c>
      <c r="E101" s="47"/>
      <c r="F101" s="48" t="s">
        <v>268</v>
      </c>
      <c r="G101" s="58" t="s">
        <v>354</v>
      </c>
      <c r="H101" s="49">
        <v>31915922.52</v>
      </c>
      <c r="I101" s="49">
        <v>5135545.3</v>
      </c>
      <c r="J101" s="49">
        <v>404131</v>
      </c>
      <c r="K101" s="49">
        <v>2842759.43</v>
      </c>
      <c r="L101" s="49">
        <v>0</v>
      </c>
      <c r="M101" s="49">
        <v>82912.3</v>
      </c>
      <c r="N101" s="49">
        <v>2961974.69</v>
      </c>
      <c r="O101" s="49">
        <v>798324</v>
      </c>
      <c r="P101" s="49">
        <v>6994912.11</v>
      </c>
      <c r="Q101" s="49">
        <v>49224</v>
      </c>
      <c r="R101" s="49">
        <v>1615682.99</v>
      </c>
      <c r="S101" s="49">
        <v>3246024</v>
      </c>
      <c r="T101" s="49">
        <v>181250</v>
      </c>
      <c r="U101" s="49">
        <v>3588504.53</v>
      </c>
      <c r="V101" s="49">
        <v>2452564</v>
      </c>
      <c r="W101" s="49">
        <v>1014363.17</v>
      </c>
      <c r="X101" s="49">
        <v>241330</v>
      </c>
      <c r="Y101" s="49">
        <v>306421</v>
      </c>
    </row>
    <row r="102" spans="1:25" ht="12.75">
      <c r="A102" s="46">
        <v>6</v>
      </c>
      <c r="B102" s="46">
        <v>10</v>
      </c>
      <c r="C102" s="46">
        <v>4</v>
      </c>
      <c r="D102" s="41">
        <v>2</v>
      </c>
      <c r="E102" s="47"/>
      <c r="F102" s="48" t="s">
        <v>268</v>
      </c>
      <c r="G102" s="58" t="s">
        <v>355</v>
      </c>
      <c r="H102" s="49">
        <v>93621357.74</v>
      </c>
      <c r="I102" s="49">
        <v>684962.92</v>
      </c>
      <c r="J102" s="49">
        <v>4061709.93</v>
      </c>
      <c r="K102" s="49">
        <v>22260314</v>
      </c>
      <c r="L102" s="49">
        <v>0</v>
      </c>
      <c r="M102" s="49">
        <v>3302559</v>
      </c>
      <c r="N102" s="49">
        <v>5745701.89</v>
      </c>
      <c r="O102" s="49">
        <v>705044</v>
      </c>
      <c r="P102" s="49">
        <v>16063971.59</v>
      </c>
      <c r="Q102" s="49">
        <v>2026224</v>
      </c>
      <c r="R102" s="49">
        <v>5047581.92</v>
      </c>
      <c r="S102" s="49">
        <v>8202132</v>
      </c>
      <c r="T102" s="49">
        <v>52840</v>
      </c>
      <c r="U102" s="49">
        <v>8187162.48</v>
      </c>
      <c r="V102" s="49">
        <v>11768310.01</v>
      </c>
      <c r="W102" s="49">
        <v>1223750</v>
      </c>
      <c r="X102" s="49">
        <v>1786420</v>
      </c>
      <c r="Y102" s="49">
        <v>2502674</v>
      </c>
    </row>
    <row r="103" spans="1:25" ht="12.75">
      <c r="A103" s="46">
        <v>6</v>
      </c>
      <c r="B103" s="46">
        <v>4</v>
      </c>
      <c r="C103" s="46">
        <v>5</v>
      </c>
      <c r="D103" s="41">
        <v>2</v>
      </c>
      <c r="E103" s="47"/>
      <c r="F103" s="48" t="s">
        <v>268</v>
      </c>
      <c r="G103" s="58" t="s">
        <v>356</v>
      </c>
      <c r="H103" s="49">
        <v>46484140.05</v>
      </c>
      <c r="I103" s="49">
        <v>2330104.01</v>
      </c>
      <c r="J103" s="49">
        <v>0</v>
      </c>
      <c r="K103" s="49">
        <v>6394143.06</v>
      </c>
      <c r="L103" s="49">
        <v>3000</v>
      </c>
      <c r="M103" s="49">
        <v>160578.22</v>
      </c>
      <c r="N103" s="49">
        <v>4470433.5</v>
      </c>
      <c r="O103" s="49">
        <v>1267856.69</v>
      </c>
      <c r="P103" s="49">
        <v>12117230.93</v>
      </c>
      <c r="Q103" s="49">
        <v>97300</v>
      </c>
      <c r="R103" s="49">
        <v>3595953.15</v>
      </c>
      <c r="S103" s="49">
        <v>7425957.67</v>
      </c>
      <c r="T103" s="49">
        <v>69540</v>
      </c>
      <c r="U103" s="49">
        <v>5132528.6</v>
      </c>
      <c r="V103" s="49">
        <v>1586698.57</v>
      </c>
      <c r="W103" s="49">
        <v>1259327.65</v>
      </c>
      <c r="X103" s="49">
        <v>188000</v>
      </c>
      <c r="Y103" s="49">
        <v>385488</v>
      </c>
    </row>
    <row r="104" spans="1:25" ht="12.75">
      <c r="A104" s="46">
        <v>6</v>
      </c>
      <c r="B104" s="46">
        <v>9</v>
      </c>
      <c r="C104" s="46">
        <v>10</v>
      </c>
      <c r="D104" s="41">
        <v>2</v>
      </c>
      <c r="E104" s="47"/>
      <c r="F104" s="48" t="s">
        <v>268</v>
      </c>
      <c r="G104" s="58" t="s">
        <v>357</v>
      </c>
      <c r="H104" s="49">
        <v>93600086.42</v>
      </c>
      <c r="I104" s="49">
        <v>1816476.81</v>
      </c>
      <c r="J104" s="49">
        <v>2400000</v>
      </c>
      <c r="K104" s="49">
        <v>7120624.93</v>
      </c>
      <c r="L104" s="49">
        <v>0</v>
      </c>
      <c r="M104" s="49">
        <v>1142250</v>
      </c>
      <c r="N104" s="49">
        <v>6790245.5</v>
      </c>
      <c r="O104" s="49">
        <v>729911.36</v>
      </c>
      <c r="P104" s="49">
        <v>41143714.54</v>
      </c>
      <c r="Q104" s="49">
        <v>205400</v>
      </c>
      <c r="R104" s="49">
        <v>3744744.05</v>
      </c>
      <c r="S104" s="49">
        <v>7619366</v>
      </c>
      <c r="T104" s="49">
        <v>97368</v>
      </c>
      <c r="U104" s="49">
        <v>12622480.32</v>
      </c>
      <c r="V104" s="49">
        <v>5047276.5</v>
      </c>
      <c r="W104" s="49">
        <v>1385628.09</v>
      </c>
      <c r="X104" s="49">
        <v>205000</v>
      </c>
      <c r="Y104" s="49">
        <v>1529600.32</v>
      </c>
    </row>
    <row r="105" spans="1:25" ht="12.75">
      <c r="A105" s="46">
        <v>6</v>
      </c>
      <c r="B105" s="46">
        <v>8</v>
      </c>
      <c r="C105" s="46">
        <v>9</v>
      </c>
      <c r="D105" s="41">
        <v>2</v>
      </c>
      <c r="E105" s="47"/>
      <c r="F105" s="48" t="s">
        <v>268</v>
      </c>
      <c r="G105" s="58" t="s">
        <v>358</v>
      </c>
      <c r="H105" s="49">
        <v>41003045.46</v>
      </c>
      <c r="I105" s="49">
        <v>4204017.46</v>
      </c>
      <c r="J105" s="49">
        <v>322372</v>
      </c>
      <c r="K105" s="49">
        <v>2812292.92</v>
      </c>
      <c r="L105" s="49">
        <v>10700</v>
      </c>
      <c r="M105" s="49">
        <v>20000</v>
      </c>
      <c r="N105" s="49">
        <v>4055371.08</v>
      </c>
      <c r="O105" s="49">
        <v>425200</v>
      </c>
      <c r="P105" s="49">
        <v>11512007.9</v>
      </c>
      <c r="Q105" s="49">
        <v>108320</v>
      </c>
      <c r="R105" s="49">
        <v>2324535</v>
      </c>
      <c r="S105" s="49">
        <v>6007985.9</v>
      </c>
      <c r="T105" s="49">
        <v>53126</v>
      </c>
      <c r="U105" s="49">
        <v>5520997.93</v>
      </c>
      <c r="V105" s="49">
        <v>1415032</v>
      </c>
      <c r="W105" s="49">
        <v>1575271.67</v>
      </c>
      <c r="X105" s="49">
        <v>152115.6</v>
      </c>
      <c r="Y105" s="49">
        <v>483700</v>
      </c>
    </row>
    <row r="106" spans="1:25" ht="12.75">
      <c r="A106" s="46">
        <v>6</v>
      </c>
      <c r="B106" s="46">
        <v>20</v>
      </c>
      <c r="C106" s="46">
        <v>7</v>
      </c>
      <c r="D106" s="41">
        <v>2</v>
      </c>
      <c r="E106" s="47"/>
      <c r="F106" s="48" t="s">
        <v>268</v>
      </c>
      <c r="G106" s="58" t="s">
        <v>359</v>
      </c>
      <c r="H106" s="49">
        <v>37691022.7</v>
      </c>
      <c r="I106" s="49">
        <v>1705143.41</v>
      </c>
      <c r="J106" s="49">
        <v>371600</v>
      </c>
      <c r="K106" s="49">
        <v>2057627.61</v>
      </c>
      <c r="L106" s="49">
        <v>115000</v>
      </c>
      <c r="M106" s="49">
        <v>1036375.8</v>
      </c>
      <c r="N106" s="49">
        <v>3485956.87</v>
      </c>
      <c r="O106" s="49">
        <v>790300</v>
      </c>
      <c r="P106" s="49">
        <v>8505719.5</v>
      </c>
      <c r="Q106" s="49">
        <v>93884.86</v>
      </c>
      <c r="R106" s="49">
        <v>2404090.14</v>
      </c>
      <c r="S106" s="49">
        <v>8627649.67</v>
      </c>
      <c r="T106" s="49">
        <v>142480</v>
      </c>
      <c r="U106" s="49">
        <v>4897340.84</v>
      </c>
      <c r="V106" s="49">
        <v>1388663</v>
      </c>
      <c r="W106" s="49">
        <v>849000</v>
      </c>
      <c r="X106" s="49">
        <v>269900</v>
      </c>
      <c r="Y106" s="49">
        <v>950291</v>
      </c>
    </row>
    <row r="107" spans="1:25" ht="12.75">
      <c r="A107" s="46">
        <v>6</v>
      </c>
      <c r="B107" s="46">
        <v>9</v>
      </c>
      <c r="C107" s="46">
        <v>11</v>
      </c>
      <c r="D107" s="41">
        <v>2</v>
      </c>
      <c r="E107" s="47"/>
      <c r="F107" s="48" t="s">
        <v>268</v>
      </c>
      <c r="G107" s="58" t="s">
        <v>360</v>
      </c>
      <c r="H107" s="49">
        <v>129526330.33</v>
      </c>
      <c r="I107" s="49">
        <v>1514551.28</v>
      </c>
      <c r="J107" s="49">
        <v>0</v>
      </c>
      <c r="K107" s="49">
        <v>8509781.6</v>
      </c>
      <c r="L107" s="49">
        <v>0</v>
      </c>
      <c r="M107" s="49">
        <v>3442373</v>
      </c>
      <c r="N107" s="49">
        <v>10819506.32</v>
      </c>
      <c r="O107" s="49">
        <v>1493563.81</v>
      </c>
      <c r="P107" s="49">
        <v>40320156.7</v>
      </c>
      <c r="Q107" s="49">
        <v>784617.07</v>
      </c>
      <c r="R107" s="49">
        <v>5734161.81</v>
      </c>
      <c r="S107" s="49">
        <v>13783898</v>
      </c>
      <c r="T107" s="49">
        <v>160880</v>
      </c>
      <c r="U107" s="49">
        <v>19168766.88</v>
      </c>
      <c r="V107" s="49">
        <v>18898826.51</v>
      </c>
      <c r="W107" s="49">
        <v>2421939.35</v>
      </c>
      <c r="X107" s="49">
        <v>767924</v>
      </c>
      <c r="Y107" s="49">
        <v>1705384</v>
      </c>
    </row>
    <row r="108" spans="1:25" ht="12.75">
      <c r="A108" s="46">
        <v>6</v>
      </c>
      <c r="B108" s="46">
        <v>16</v>
      </c>
      <c r="C108" s="46">
        <v>3</v>
      </c>
      <c r="D108" s="41">
        <v>2</v>
      </c>
      <c r="E108" s="47"/>
      <c r="F108" s="48" t="s">
        <v>268</v>
      </c>
      <c r="G108" s="58" t="s">
        <v>361</v>
      </c>
      <c r="H108" s="49">
        <v>37544937.56</v>
      </c>
      <c r="I108" s="49">
        <v>6235857.67</v>
      </c>
      <c r="J108" s="49">
        <v>0</v>
      </c>
      <c r="K108" s="49">
        <v>2718901.95</v>
      </c>
      <c r="L108" s="49">
        <v>0</v>
      </c>
      <c r="M108" s="49">
        <v>1000</v>
      </c>
      <c r="N108" s="49">
        <v>3553454.21</v>
      </c>
      <c r="O108" s="49">
        <v>476166.76</v>
      </c>
      <c r="P108" s="49">
        <v>7845243.46</v>
      </c>
      <c r="Q108" s="49">
        <v>81200</v>
      </c>
      <c r="R108" s="49">
        <v>1614066.32</v>
      </c>
      <c r="S108" s="49">
        <v>5087886</v>
      </c>
      <c r="T108" s="49">
        <v>160000</v>
      </c>
      <c r="U108" s="49">
        <v>4497928.49</v>
      </c>
      <c r="V108" s="49">
        <v>4436507.66</v>
      </c>
      <c r="W108" s="49">
        <v>406255.84</v>
      </c>
      <c r="X108" s="49">
        <v>96309.2</v>
      </c>
      <c r="Y108" s="49">
        <v>334160</v>
      </c>
    </row>
    <row r="109" spans="1:25" ht="12.75">
      <c r="A109" s="46">
        <v>6</v>
      </c>
      <c r="B109" s="46">
        <v>2</v>
      </c>
      <c r="C109" s="46">
        <v>10</v>
      </c>
      <c r="D109" s="41">
        <v>2</v>
      </c>
      <c r="E109" s="47"/>
      <c r="F109" s="48" t="s">
        <v>268</v>
      </c>
      <c r="G109" s="58" t="s">
        <v>362</v>
      </c>
      <c r="H109" s="49">
        <v>32539290.77</v>
      </c>
      <c r="I109" s="49">
        <v>1120182.39</v>
      </c>
      <c r="J109" s="49">
        <v>0</v>
      </c>
      <c r="K109" s="49">
        <v>2324033.4</v>
      </c>
      <c r="L109" s="49">
        <v>0</v>
      </c>
      <c r="M109" s="49">
        <v>3309027</v>
      </c>
      <c r="N109" s="49">
        <v>2424023.36</v>
      </c>
      <c r="O109" s="49">
        <v>396480</v>
      </c>
      <c r="P109" s="49">
        <v>9357102.86</v>
      </c>
      <c r="Q109" s="49">
        <v>156679</v>
      </c>
      <c r="R109" s="49">
        <v>1697986.28</v>
      </c>
      <c r="S109" s="49">
        <v>4504834</v>
      </c>
      <c r="T109" s="49">
        <v>269280</v>
      </c>
      <c r="U109" s="49">
        <v>3654094.48</v>
      </c>
      <c r="V109" s="49">
        <v>1473380</v>
      </c>
      <c r="W109" s="49">
        <v>898400</v>
      </c>
      <c r="X109" s="49">
        <v>23500</v>
      </c>
      <c r="Y109" s="49">
        <v>930288</v>
      </c>
    </row>
    <row r="110" spans="1:25" ht="12.75">
      <c r="A110" s="46">
        <v>6</v>
      </c>
      <c r="B110" s="46">
        <v>8</v>
      </c>
      <c r="C110" s="46">
        <v>11</v>
      </c>
      <c r="D110" s="41">
        <v>2</v>
      </c>
      <c r="E110" s="47"/>
      <c r="F110" s="48" t="s">
        <v>268</v>
      </c>
      <c r="G110" s="58" t="s">
        <v>363</v>
      </c>
      <c r="H110" s="49">
        <v>27103443.17</v>
      </c>
      <c r="I110" s="49">
        <v>553874.91</v>
      </c>
      <c r="J110" s="49">
        <v>138500</v>
      </c>
      <c r="K110" s="49">
        <v>1701830.84</v>
      </c>
      <c r="L110" s="49">
        <v>0</v>
      </c>
      <c r="M110" s="49">
        <v>278317.73</v>
      </c>
      <c r="N110" s="49">
        <v>3456938.04</v>
      </c>
      <c r="O110" s="49">
        <v>322629.07</v>
      </c>
      <c r="P110" s="49">
        <v>7796271.41</v>
      </c>
      <c r="Q110" s="49">
        <v>45357.38</v>
      </c>
      <c r="R110" s="49">
        <v>2187540</v>
      </c>
      <c r="S110" s="49">
        <v>3872124</v>
      </c>
      <c r="T110" s="49">
        <v>143800</v>
      </c>
      <c r="U110" s="49">
        <v>4377312.7</v>
      </c>
      <c r="V110" s="49">
        <v>1197834.6</v>
      </c>
      <c r="W110" s="49">
        <v>576921.37</v>
      </c>
      <c r="X110" s="49">
        <v>56920</v>
      </c>
      <c r="Y110" s="49">
        <v>397271.12</v>
      </c>
    </row>
    <row r="111" spans="1:25" ht="12.75">
      <c r="A111" s="46">
        <v>6</v>
      </c>
      <c r="B111" s="46">
        <v>1</v>
      </c>
      <c r="C111" s="46">
        <v>11</v>
      </c>
      <c r="D111" s="41">
        <v>2</v>
      </c>
      <c r="E111" s="47"/>
      <c r="F111" s="48" t="s">
        <v>268</v>
      </c>
      <c r="G111" s="58" t="s">
        <v>364</v>
      </c>
      <c r="H111" s="49">
        <v>51281823.88</v>
      </c>
      <c r="I111" s="49">
        <v>717648.88</v>
      </c>
      <c r="J111" s="49">
        <v>0</v>
      </c>
      <c r="K111" s="49">
        <v>5452830</v>
      </c>
      <c r="L111" s="49">
        <v>59200</v>
      </c>
      <c r="M111" s="49">
        <v>1647842.68</v>
      </c>
      <c r="N111" s="49">
        <v>4180853.36</v>
      </c>
      <c r="O111" s="49">
        <v>538405.13</v>
      </c>
      <c r="P111" s="49">
        <v>14159548.66</v>
      </c>
      <c r="Q111" s="49">
        <v>149745.83</v>
      </c>
      <c r="R111" s="49">
        <v>2225994.19</v>
      </c>
      <c r="S111" s="49">
        <v>6612799.02</v>
      </c>
      <c r="T111" s="49">
        <v>2055563.79</v>
      </c>
      <c r="U111" s="49">
        <v>6718832.21</v>
      </c>
      <c r="V111" s="49">
        <v>4515905.13</v>
      </c>
      <c r="W111" s="49">
        <v>970405</v>
      </c>
      <c r="X111" s="49">
        <v>206750</v>
      </c>
      <c r="Y111" s="49">
        <v>1069500</v>
      </c>
    </row>
    <row r="112" spans="1:25" ht="12.75">
      <c r="A112" s="46">
        <v>6</v>
      </c>
      <c r="B112" s="46">
        <v>13</v>
      </c>
      <c r="C112" s="46">
        <v>5</v>
      </c>
      <c r="D112" s="41">
        <v>2</v>
      </c>
      <c r="E112" s="47"/>
      <c r="F112" s="48" t="s">
        <v>268</v>
      </c>
      <c r="G112" s="58" t="s">
        <v>365</v>
      </c>
      <c r="H112" s="49">
        <v>15125899.84</v>
      </c>
      <c r="I112" s="49">
        <v>2434221.02</v>
      </c>
      <c r="J112" s="49">
        <v>65601</v>
      </c>
      <c r="K112" s="49">
        <v>3441472.46</v>
      </c>
      <c r="L112" s="49">
        <v>3500</v>
      </c>
      <c r="M112" s="49">
        <v>657509.36</v>
      </c>
      <c r="N112" s="49">
        <v>1839343.92</v>
      </c>
      <c r="O112" s="49">
        <v>101317.16</v>
      </c>
      <c r="P112" s="49">
        <v>1970139.7</v>
      </c>
      <c r="Q112" s="49">
        <v>17860.76</v>
      </c>
      <c r="R112" s="49">
        <v>1001933.56</v>
      </c>
      <c r="S112" s="49">
        <v>1680052.66</v>
      </c>
      <c r="T112" s="49">
        <v>26884</v>
      </c>
      <c r="U112" s="49">
        <v>1066298.05</v>
      </c>
      <c r="V112" s="49">
        <v>265410.35</v>
      </c>
      <c r="W112" s="49">
        <v>168120</v>
      </c>
      <c r="X112" s="49">
        <v>1000</v>
      </c>
      <c r="Y112" s="49">
        <v>385235.84</v>
      </c>
    </row>
    <row r="113" spans="1:25" ht="12.75">
      <c r="A113" s="46">
        <v>6</v>
      </c>
      <c r="B113" s="46">
        <v>2</v>
      </c>
      <c r="C113" s="46">
        <v>11</v>
      </c>
      <c r="D113" s="41">
        <v>2</v>
      </c>
      <c r="E113" s="47"/>
      <c r="F113" s="48" t="s">
        <v>268</v>
      </c>
      <c r="G113" s="58" t="s">
        <v>366</v>
      </c>
      <c r="H113" s="49">
        <v>40824451.02</v>
      </c>
      <c r="I113" s="49">
        <v>8507354.75</v>
      </c>
      <c r="J113" s="49">
        <v>30000</v>
      </c>
      <c r="K113" s="49">
        <v>6978967.52</v>
      </c>
      <c r="L113" s="49">
        <v>0</v>
      </c>
      <c r="M113" s="49">
        <v>62678</v>
      </c>
      <c r="N113" s="49">
        <v>3215894.24</v>
      </c>
      <c r="O113" s="49">
        <v>626670.39</v>
      </c>
      <c r="P113" s="49">
        <v>8866894.79</v>
      </c>
      <c r="Q113" s="49">
        <v>86717.93</v>
      </c>
      <c r="R113" s="49">
        <v>1546767.77</v>
      </c>
      <c r="S113" s="49">
        <v>3661050.4</v>
      </c>
      <c r="T113" s="49">
        <v>100500</v>
      </c>
      <c r="U113" s="49">
        <v>4146626.16</v>
      </c>
      <c r="V113" s="49">
        <v>1585721.78</v>
      </c>
      <c r="W113" s="49">
        <v>646888.29</v>
      </c>
      <c r="X113" s="49">
        <v>58500</v>
      </c>
      <c r="Y113" s="49">
        <v>703219</v>
      </c>
    </row>
    <row r="114" spans="1:25" ht="12.75">
      <c r="A114" s="46">
        <v>6</v>
      </c>
      <c r="B114" s="46">
        <v>5</v>
      </c>
      <c r="C114" s="46">
        <v>7</v>
      </c>
      <c r="D114" s="41">
        <v>2</v>
      </c>
      <c r="E114" s="47"/>
      <c r="F114" s="48" t="s">
        <v>268</v>
      </c>
      <c r="G114" s="58" t="s">
        <v>367</v>
      </c>
      <c r="H114" s="49">
        <v>36987441.73</v>
      </c>
      <c r="I114" s="49">
        <v>539502.45</v>
      </c>
      <c r="J114" s="49">
        <v>324600</v>
      </c>
      <c r="K114" s="49">
        <v>1412976.47</v>
      </c>
      <c r="L114" s="49">
        <v>0</v>
      </c>
      <c r="M114" s="49">
        <v>2033420</v>
      </c>
      <c r="N114" s="49">
        <v>4142580.98</v>
      </c>
      <c r="O114" s="49">
        <v>480737.49</v>
      </c>
      <c r="P114" s="49">
        <v>7877960.18</v>
      </c>
      <c r="Q114" s="49">
        <v>2971880</v>
      </c>
      <c r="R114" s="49">
        <v>2093927</v>
      </c>
      <c r="S114" s="49">
        <v>4243668</v>
      </c>
      <c r="T114" s="49">
        <v>90500</v>
      </c>
      <c r="U114" s="49">
        <v>3208328.92</v>
      </c>
      <c r="V114" s="49">
        <v>3445255.15</v>
      </c>
      <c r="W114" s="49">
        <v>3706635.23</v>
      </c>
      <c r="X114" s="49">
        <v>155579.86</v>
      </c>
      <c r="Y114" s="49">
        <v>259890</v>
      </c>
    </row>
    <row r="115" spans="1:25" ht="12.75">
      <c r="A115" s="46">
        <v>6</v>
      </c>
      <c r="B115" s="46">
        <v>10</v>
      </c>
      <c r="C115" s="46">
        <v>5</v>
      </c>
      <c r="D115" s="41">
        <v>2</v>
      </c>
      <c r="E115" s="47"/>
      <c r="F115" s="48" t="s">
        <v>268</v>
      </c>
      <c r="G115" s="58" t="s">
        <v>368</v>
      </c>
      <c r="H115" s="49">
        <v>72538338.96</v>
      </c>
      <c r="I115" s="49">
        <v>5343424.4</v>
      </c>
      <c r="J115" s="49">
        <v>1071524</v>
      </c>
      <c r="K115" s="49">
        <v>2536094.64</v>
      </c>
      <c r="L115" s="49">
        <v>0</v>
      </c>
      <c r="M115" s="49">
        <v>3799242.36</v>
      </c>
      <c r="N115" s="49">
        <v>6682889.51</v>
      </c>
      <c r="O115" s="49">
        <v>3859227.42</v>
      </c>
      <c r="P115" s="49">
        <v>20981057.29</v>
      </c>
      <c r="Q115" s="49">
        <v>252204.49</v>
      </c>
      <c r="R115" s="49">
        <v>2154303.6</v>
      </c>
      <c r="S115" s="49">
        <v>5174958</v>
      </c>
      <c r="T115" s="49">
        <v>45712</v>
      </c>
      <c r="U115" s="49">
        <v>6686756.07</v>
      </c>
      <c r="V115" s="49">
        <v>5700020.34</v>
      </c>
      <c r="W115" s="49">
        <v>2837114.98</v>
      </c>
      <c r="X115" s="49">
        <v>719758.86</v>
      </c>
      <c r="Y115" s="49">
        <v>4694051</v>
      </c>
    </row>
    <row r="116" spans="1:25" ht="12.75">
      <c r="A116" s="46">
        <v>6</v>
      </c>
      <c r="B116" s="46">
        <v>14</v>
      </c>
      <c r="C116" s="46">
        <v>9</v>
      </c>
      <c r="D116" s="41">
        <v>2</v>
      </c>
      <c r="E116" s="47"/>
      <c r="F116" s="48" t="s">
        <v>268</v>
      </c>
      <c r="G116" s="58" t="s">
        <v>277</v>
      </c>
      <c r="H116" s="49">
        <v>91096737.42</v>
      </c>
      <c r="I116" s="49">
        <v>980456.5</v>
      </c>
      <c r="J116" s="49">
        <v>1667214</v>
      </c>
      <c r="K116" s="49">
        <v>5532236.86</v>
      </c>
      <c r="L116" s="49">
        <v>135000.7</v>
      </c>
      <c r="M116" s="49">
        <v>166500</v>
      </c>
      <c r="N116" s="49">
        <v>5547772.61</v>
      </c>
      <c r="O116" s="49">
        <v>1231366.66</v>
      </c>
      <c r="P116" s="49">
        <v>22222405.69</v>
      </c>
      <c r="Q116" s="49">
        <v>442922.39</v>
      </c>
      <c r="R116" s="49">
        <v>3671347.96</v>
      </c>
      <c r="S116" s="49">
        <v>16352020</v>
      </c>
      <c r="T116" s="49">
        <v>98000</v>
      </c>
      <c r="U116" s="49">
        <v>9874662.39</v>
      </c>
      <c r="V116" s="49">
        <v>20197274.49</v>
      </c>
      <c r="W116" s="49">
        <v>1430214.17</v>
      </c>
      <c r="X116" s="49">
        <v>725470.27</v>
      </c>
      <c r="Y116" s="49">
        <v>821872.73</v>
      </c>
    </row>
    <row r="117" spans="1:25" ht="12.75">
      <c r="A117" s="46">
        <v>6</v>
      </c>
      <c r="B117" s="46">
        <v>18</v>
      </c>
      <c r="C117" s="46">
        <v>7</v>
      </c>
      <c r="D117" s="41">
        <v>2</v>
      </c>
      <c r="E117" s="47"/>
      <c r="F117" s="48" t="s">
        <v>268</v>
      </c>
      <c r="G117" s="58" t="s">
        <v>369</v>
      </c>
      <c r="H117" s="49">
        <v>35029379.56</v>
      </c>
      <c r="I117" s="49">
        <v>2316611.84</v>
      </c>
      <c r="J117" s="49">
        <v>399575.1</v>
      </c>
      <c r="K117" s="49">
        <v>2650350.03</v>
      </c>
      <c r="L117" s="49">
        <v>0</v>
      </c>
      <c r="M117" s="49">
        <v>151000</v>
      </c>
      <c r="N117" s="49">
        <v>3610655.78</v>
      </c>
      <c r="O117" s="49">
        <v>537706.3</v>
      </c>
      <c r="P117" s="49">
        <v>8955364.75</v>
      </c>
      <c r="Q117" s="49">
        <v>83600</v>
      </c>
      <c r="R117" s="49">
        <v>2078872.16</v>
      </c>
      <c r="S117" s="49">
        <v>6020545.95</v>
      </c>
      <c r="T117" s="49">
        <v>92042.76</v>
      </c>
      <c r="U117" s="49">
        <v>4213224.43</v>
      </c>
      <c r="V117" s="49">
        <v>1758965.6</v>
      </c>
      <c r="W117" s="49">
        <v>1295499.8</v>
      </c>
      <c r="X117" s="49">
        <v>101750</v>
      </c>
      <c r="Y117" s="49">
        <v>763615.06</v>
      </c>
    </row>
    <row r="118" spans="1:25" ht="12.75">
      <c r="A118" s="46">
        <v>6</v>
      </c>
      <c r="B118" s="46">
        <v>20</v>
      </c>
      <c r="C118" s="46">
        <v>8</v>
      </c>
      <c r="D118" s="41">
        <v>2</v>
      </c>
      <c r="E118" s="47"/>
      <c r="F118" s="48" t="s">
        <v>268</v>
      </c>
      <c r="G118" s="58" t="s">
        <v>370</v>
      </c>
      <c r="H118" s="49">
        <v>40514683.19</v>
      </c>
      <c r="I118" s="49">
        <v>1936280.34</v>
      </c>
      <c r="J118" s="49">
        <v>387273.11</v>
      </c>
      <c r="K118" s="49">
        <v>8101577.22</v>
      </c>
      <c r="L118" s="49">
        <v>0</v>
      </c>
      <c r="M118" s="49">
        <v>48400</v>
      </c>
      <c r="N118" s="49">
        <v>4316708.97</v>
      </c>
      <c r="O118" s="49">
        <v>770163.92</v>
      </c>
      <c r="P118" s="49">
        <v>8279605.97</v>
      </c>
      <c r="Q118" s="49">
        <v>203269.7</v>
      </c>
      <c r="R118" s="49">
        <v>1764925.15</v>
      </c>
      <c r="S118" s="49">
        <v>5626078</v>
      </c>
      <c r="T118" s="49">
        <v>72825.6</v>
      </c>
      <c r="U118" s="49">
        <v>3966043.1</v>
      </c>
      <c r="V118" s="49">
        <v>2179840.23</v>
      </c>
      <c r="W118" s="49">
        <v>709808.88</v>
      </c>
      <c r="X118" s="49">
        <v>1990000</v>
      </c>
      <c r="Y118" s="49">
        <v>161883</v>
      </c>
    </row>
    <row r="119" spans="1:25" ht="12.75">
      <c r="A119" s="46">
        <v>6</v>
      </c>
      <c r="B119" s="46">
        <v>15</v>
      </c>
      <c r="C119" s="46">
        <v>6</v>
      </c>
      <c r="D119" s="41">
        <v>2</v>
      </c>
      <c r="E119" s="47"/>
      <c r="F119" s="48" t="s">
        <v>268</v>
      </c>
      <c r="G119" s="58" t="s">
        <v>278</v>
      </c>
      <c r="H119" s="49">
        <v>57068176.37</v>
      </c>
      <c r="I119" s="49">
        <v>3316690.26</v>
      </c>
      <c r="J119" s="49">
        <v>943750.62</v>
      </c>
      <c r="K119" s="49">
        <v>3376568.87</v>
      </c>
      <c r="L119" s="49">
        <v>0</v>
      </c>
      <c r="M119" s="49">
        <v>78318.3</v>
      </c>
      <c r="N119" s="49">
        <v>4286291.78</v>
      </c>
      <c r="O119" s="49">
        <v>533178.52</v>
      </c>
      <c r="P119" s="49">
        <v>17004729.13</v>
      </c>
      <c r="Q119" s="49">
        <v>86029.71</v>
      </c>
      <c r="R119" s="49">
        <v>3893886.45</v>
      </c>
      <c r="S119" s="49">
        <v>9903113</v>
      </c>
      <c r="T119" s="49">
        <v>338000</v>
      </c>
      <c r="U119" s="49">
        <v>7910036.97</v>
      </c>
      <c r="V119" s="49">
        <v>3481281.23</v>
      </c>
      <c r="W119" s="49">
        <v>1142974.5</v>
      </c>
      <c r="X119" s="49">
        <v>162808.1</v>
      </c>
      <c r="Y119" s="49">
        <v>610518.93</v>
      </c>
    </row>
    <row r="120" spans="1:25" ht="12.75">
      <c r="A120" s="46">
        <v>6</v>
      </c>
      <c r="B120" s="46">
        <v>3</v>
      </c>
      <c r="C120" s="46">
        <v>8</v>
      </c>
      <c r="D120" s="41">
        <v>2</v>
      </c>
      <c r="E120" s="47"/>
      <c r="F120" s="48" t="s">
        <v>268</v>
      </c>
      <c r="G120" s="58" t="s">
        <v>279</v>
      </c>
      <c r="H120" s="49">
        <v>38349620.56</v>
      </c>
      <c r="I120" s="49">
        <v>5783761.86</v>
      </c>
      <c r="J120" s="49">
        <v>206900</v>
      </c>
      <c r="K120" s="49">
        <v>5647429.28</v>
      </c>
      <c r="L120" s="49">
        <v>0</v>
      </c>
      <c r="M120" s="49">
        <v>412040</v>
      </c>
      <c r="N120" s="49">
        <v>3550646.04</v>
      </c>
      <c r="O120" s="49">
        <v>585787</v>
      </c>
      <c r="P120" s="49">
        <v>8209459.55</v>
      </c>
      <c r="Q120" s="49">
        <v>76139.03</v>
      </c>
      <c r="R120" s="49">
        <v>2229061.88</v>
      </c>
      <c r="S120" s="49">
        <v>4436012.27</v>
      </c>
      <c r="T120" s="49">
        <v>43750</v>
      </c>
      <c r="U120" s="49">
        <v>4159075.18</v>
      </c>
      <c r="V120" s="49">
        <v>1579937.1</v>
      </c>
      <c r="W120" s="49">
        <v>818817.37</v>
      </c>
      <c r="X120" s="49">
        <v>64466</v>
      </c>
      <c r="Y120" s="49">
        <v>546338</v>
      </c>
    </row>
    <row r="121" spans="1:25" ht="12.75">
      <c r="A121" s="46">
        <v>6</v>
      </c>
      <c r="B121" s="46">
        <v>1</v>
      </c>
      <c r="C121" s="46">
        <v>12</v>
      </c>
      <c r="D121" s="41">
        <v>2</v>
      </c>
      <c r="E121" s="47"/>
      <c r="F121" s="48" t="s">
        <v>268</v>
      </c>
      <c r="G121" s="58" t="s">
        <v>371</v>
      </c>
      <c r="H121" s="49">
        <v>22200668.25</v>
      </c>
      <c r="I121" s="49">
        <v>1315846.49</v>
      </c>
      <c r="J121" s="49">
        <v>0</v>
      </c>
      <c r="K121" s="49">
        <v>2099539.87</v>
      </c>
      <c r="L121" s="49">
        <v>12285.64</v>
      </c>
      <c r="M121" s="49">
        <v>77170</v>
      </c>
      <c r="N121" s="49">
        <v>2776639.07</v>
      </c>
      <c r="O121" s="49">
        <v>613566.44</v>
      </c>
      <c r="P121" s="49">
        <v>6400191.02</v>
      </c>
      <c r="Q121" s="49">
        <v>65437.17</v>
      </c>
      <c r="R121" s="49">
        <v>1554110.07</v>
      </c>
      <c r="S121" s="49">
        <v>2879547.9</v>
      </c>
      <c r="T121" s="49">
        <v>67652</v>
      </c>
      <c r="U121" s="49">
        <v>2663767.17</v>
      </c>
      <c r="V121" s="49">
        <v>824221.41</v>
      </c>
      <c r="W121" s="49">
        <v>640500</v>
      </c>
      <c r="X121" s="49">
        <v>36600</v>
      </c>
      <c r="Y121" s="49">
        <v>173594</v>
      </c>
    </row>
    <row r="122" spans="1:25" ht="12.75">
      <c r="A122" s="46">
        <v>6</v>
      </c>
      <c r="B122" s="46">
        <v>1</v>
      </c>
      <c r="C122" s="46">
        <v>13</v>
      </c>
      <c r="D122" s="41">
        <v>2</v>
      </c>
      <c r="E122" s="47"/>
      <c r="F122" s="48" t="s">
        <v>268</v>
      </c>
      <c r="G122" s="58" t="s">
        <v>372</v>
      </c>
      <c r="H122" s="49">
        <v>15095197.99</v>
      </c>
      <c r="I122" s="49">
        <v>2031552.34</v>
      </c>
      <c r="J122" s="49">
        <v>372727.77</v>
      </c>
      <c r="K122" s="49">
        <v>229695</v>
      </c>
      <c r="L122" s="49">
        <v>0</v>
      </c>
      <c r="M122" s="49">
        <v>331091</v>
      </c>
      <c r="N122" s="49">
        <v>2739092.28</v>
      </c>
      <c r="O122" s="49">
        <v>204939.03</v>
      </c>
      <c r="P122" s="49">
        <v>3561601.57</v>
      </c>
      <c r="Q122" s="49">
        <v>38781</v>
      </c>
      <c r="R122" s="49">
        <v>936911.32</v>
      </c>
      <c r="S122" s="49">
        <v>1721003.1</v>
      </c>
      <c r="T122" s="49">
        <v>88322</v>
      </c>
      <c r="U122" s="49">
        <v>1809675.94</v>
      </c>
      <c r="V122" s="49">
        <v>468314.64</v>
      </c>
      <c r="W122" s="49">
        <v>442087</v>
      </c>
      <c r="X122" s="49">
        <v>0</v>
      </c>
      <c r="Y122" s="49">
        <v>119404</v>
      </c>
    </row>
    <row r="123" spans="1:25" ht="12.75">
      <c r="A123" s="46">
        <v>6</v>
      </c>
      <c r="B123" s="46">
        <v>3</v>
      </c>
      <c r="C123" s="46">
        <v>9</v>
      </c>
      <c r="D123" s="41">
        <v>2</v>
      </c>
      <c r="E123" s="47"/>
      <c r="F123" s="48" t="s">
        <v>268</v>
      </c>
      <c r="G123" s="58" t="s">
        <v>373</v>
      </c>
      <c r="H123" s="49">
        <v>26670964</v>
      </c>
      <c r="I123" s="49">
        <v>1000736.17</v>
      </c>
      <c r="J123" s="49">
        <v>0</v>
      </c>
      <c r="K123" s="49">
        <v>2453899.1</v>
      </c>
      <c r="L123" s="49">
        <v>0</v>
      </c>
      <c r="M123" s="49">
        <v>188108.63</v>
      </c>
      <c r="N123" s="49">
        <v>2929979.83</v>
      </c>
      <c r="O123" s="49">
        <v>326440</v>
      </c>
      <c r="P123" s="49">
        <v>5164315.02</v>
      </c>
      <c r="Q123" s="49">
        <v>61879.95</v>
      </c>
      <c r="R123" s="49">
        <v>2836376</v>
      </c>
      <c r="S123" s="49">
        <v>4585496</v>
      </c>
      <c r="T123" s="49">
        <v>140718</v>
      </c>
      <c r="U123" s="49">
        <v>4767402.3</v>
      </c>
      <c r="V123" s="49">
        <v>844606</v>
      </c>
      <c r="W123" s="49">
        <v>1054509</v>
      </c>
      <c r="X123" s="49">
        <v>112800</v>
      </c>
      <c r="Y123" s="49">
        <v>203698</v>
      </c>
    </row>
    <row r="124" spans="1:25" ht="12.75">
      <c r="A124" s="46">
        <v>6</v>
      </c>
      <c r="B124" s="46">
        <v>6</v>
      </c>
      <c r="C124" s="46">
        <v>9</v>
      </c>
      <c r="D124" s="41">
        <v>2</v>
      </c>
      <c r="E124" s="47"/>
      <c r="F124" s="48" t="s">
        <v>268</v>
      </c>
      <c r="G124" s="58" t="s">
        <v>374</v>
      </c>
      <c r="H124" s="49">
        <v>22135767.18</v>
      </c>
      <c r="I124" s="49">
        <v>632290.44</v>
      </c>
      <c r="J124" s="49">
        <v>541500</v>
      </c>
      <c r="K124" s="49">
        <v>1116862.73</v>
      </c>
      <c r="L124" s="49">
        <v>0</v>
      </c>
      <c r="M124" s="49">
        <v>652418</v>
      </c>
      <c r="N124" s="49">
        <v>2762745.39</v>
      </c>
      <c r="O124" s="49">
        <v>362405.86</v>
      </c>
      <c r="P124" s="49">
        <v>5599412.86</v>
      </c>
      <c r="Q124" s="49">
        <v>62096.7</v>
      </c>
      <c r="R124" s="49">
        <v>1640560</v>
      </c>
      <c r="S124" s="49">
        <v>3783142</v>
      </c>
      <c r="T124" s="49">
        <v>99436</v>
      </c>
      <c r="U124" s="49">
        <v>2590817</v>
      </c>
      <c r="V124" s="49">
        <v>1473959.2</v>
      </c>
      <c r="W124" s="49">
        <v>505251.43</v>
      </c>
      <c r="X124" s="49">
        <v>15851</v>
      </c>
      <c r="Y124" s="49">
        <v>297018.57</v>
      </c>
    </row>
    <row r="125" spans="1:25" ht="12.75">
      <c r="A125" s="46">
        <v>6</v>
      </c>
      <c r="B125" s="46">
        <v>17</v>
      </c>
      <c r="C125" s="46">
        <v>4</v>
      </c>
      <c r="D125" s="41">
        <v>2</v>
      </c>
      <c r="E125" s="47"/>
      <c r="F125" s="48" t="s">
        <v>268</v>
      </c>
      <c r="G125" s="58" t="s">
        <v>375</v>
      </c>
      <c r="H125" s="49">
        <v>29354458.92</v>
      </c>
      <c r="I125" s="49">
        <v>2694092.3</v>
      </c>
      <c r="J125" s="49">
        <v>339701.04</v>
      </c>
      <c r="K125" s="49">
        <v>3213763.89</v>
      </c>
      <c r="L125" s="49">
        <v>0</v>
      </c>
      <c r="M125" s="49">
        <v>273446</v>
      </c>
      <c r="N125" s="49">
        <v>3506690.27</v>
      </c>
      <c r="O125" s="49">
        <v>276748</v>
      </c>
      <c r="P125" s="49">
        <v>4551579.57</v>
      </c>
      <c r="Q125" s="49">
        <v>73478</v>
      </c>
      <c r="R125" s="49">
        <v>1164944</v>
      </c>
      <c r="S125" s="49">
        <v>4718875</v>
      </c>
      <c r="T125" s="49">
        <v>19732</v>
      </c>
      <c r="U125" s="49">
        <v>3048925.85</v>
      </c>
      <c r="V125" s="49">
        <v>1975087</v>
      </c>
      <c r="W125" s="49">
        <v>2799495</v>
      </c>
      <c r="X125" s="49">
        <v>147202</v>
      </c>
      <c r="Y125" s="49">
        <v>550699</v>
      </c>
    </row>
    <row r="126" spans="1:25" ht="12.75">
      <c r="A126" s="46">
        <v>6</v>
      </c>
      <c r="B126" s="46">
        <v>3</v>
      </c>
      <c r="C126" s="46">
        <v>10</v>
      </c>
      <c r="D126" s="41">
        <v>2</v>
      </c>
      <c r="E126" s="47"/>
      <c r="F126" s="48" t="s">
        <v>268</v>
      </c>
      <c r="G126" s="58" t="s">
        <v>376</v>
      </c>
      <c r="H126" s="49">
        <v>50506693.01</v>
      </c>
      <c r="I126" s="49">
        <v>10778869.65</v>
      </c>
      <c r="J126" s="49">
        <v>236418.4</v>
      </c>
      <c r="K126" s="49">
        <v>3087234.27</v>
      </c>
      <c r="L126" s="49">
        <v>0</v>
      </c>
      <c r="M126" s="49">
        <v>670010</v>
      </c>
      <c r="N126" s="49">
        <v>4401751.52</v>
      </c>
      <c r="O126" s="49">
        <v>574680</v>
      </c>
      <c r="P126" s="49">
        <v>10917180.18</v>
      </c>
      <c r="Q126" s="49">
        <v>112281.07</v>
      </c>
      <c r="R126" s="49">
        <v>3380217.07</v>
      </c>
      <c r="S126" s="49">
        <v>7709370.37</v>
      </c>
      <c r="T126" s="49">
        <v>234666.62</v>
      </c>
      <c r="U126" s="49">
        <v>5267369.83</v>
      </c>
      <c r="V126" s="49">
        <v>1596315.2</v>
      </c>
      <c r="W126" s="49">
        <v>599269.08</v>
      </c>
      <c r="X126" s="49">
        <v>97973.75</v>
      </c>
      <c r="Y126" s="49">
        <v>843086</v>
      </c>
    </row>
    <row r="127" spans="1:25" ht="12.75">
      <c r="A127" s="46">
        <v>6</v>
      </c>
      <c r="B127" s="46">
        <v>8</v>
      </c>
      <c r="C127" s="46">
        <v>12</v>
      </c>
      <c r="D127" s="41">
        <v>2</v>
      </c>
      <c r="E127" s="47"/>
      <c r="F127" s="48" t="s">
        <v>268</v>
      </c>
      <c r="G127" s="58" t="s">
        <v>377</v>
      </c>
      <c r="H127" s="49">
        <v>38599880.74</v>
      </c>
      <c r="I127" s="49">
        <v>5492876.97</v>
      </c>
      <c r="J127" s="49">
        <v>444500</v>
      </c>
      <c r="K127" s="49">
        <v>2603865.14</v>
      </c>
      <c r="L127" s="49">
        <v>0</v>
      </c>
      <c r="M127" s="49">
        <v>1121781</v>
      </c>
      <c r="N127" s="49">
        <v>3747270.87</v>
      </c>
      <c r="O127" s="49">
        <v>433842</v>
      </c>
      <c r="P127" s="49">
        <v>8843861.57</v>
      </c>
      <c r="Q127" s="49">
        <v>108605.22</v>
      </c>
      <c r="R127" s="49">
        <v>1746030.5</v>
      </c>
      <c r="S127" s="49">
        <v>4667322</v>
      </c>
      <c r="T127" s="49">
        <v>66500</v>
      </c>
      <c r="U127" s="49">
        <v>3967078.99</v>
      </c>
      <c r="V127" s="49">
        <v>4004015.84</v>
      </c>
      <c r="W127" s="49">
        <v>616600</v>
      </c>
      <c r="X127" s="49">
        <v>143000</v>
      </c>
      <c r="Y127" s="49">
        <v>592730.64</v>
      </c>
    </row>
    <row r="128" spans="1:25" ht="12.75">
      <c r="A128" s="46">
        <v>6</v>
      </c>
      <c r="B128" s="46">
        <v>11</v>
      </c>
      <c r="C128" s="46">
        <v>6</v>
      </c>
      <c r="D128" s="41">
        <v>2</v>
      </c>
      <c r="E128" s="47"/>
      <c r="F128" s="48" t="s">
        <v>268</v>
      </c>
      <c r="G128" s="58" t="s">
        <v>378</v>
      </c>
      <c r="H128" s="49">
        <v>32643732.25</v>
      </c>
      <c r="I128" s="49">
        <v>868974.9</v>
      </c>
      <c r="J128" s="49">
        <v>782387.83</v>
      </c>
      <c r="K128" s="49">
        <v>2221902.99</v>
      </c>
      <c r="L128" s="49">
        <v>0</v>
      </c>
      <c r="M128" s="49">
        <v>13869</v>
      </c>
      <c r="N128" s="49">
        <v>3409217.48</v>
      </c>
      <c r="O128" s="49">
        <v>159092.4</v>
      </c>
      <c r="P128" s="49">
        <v>9504810.91</v>
      </c>
      <c r="Q128" s="49">
        <v>74080.7</v>
      </c>
      <c r="R128" s="49">
        <v>1562227.3</v>
      </c>
      <c r="S128" s="49">
        <v>5180713.93</v>
      </c>
      <c r="T128" s="49">
        <v>162244</v>
      </c>
      <c r="U128" s="49">
        <v>4016033.84</v>
      </c>
      <c r="V128" s="49">
        <v>3249153.17</v>
      </c>
      <c r="W128" s="49">
        <v>1193683.8</v>
      </c>
      <c r="X128" s="49">
        <v>59740</v>
      </c>
      <c r="Y128" s="49">
        <v>185600</v>
      </c>
    </row>
    <row r="129" spans="1:25" ht="12.75">
      <c r="A129" s="46">
        <v>6</v>
      </c>
      <c r="B129" s="46">
        <v>13</v>
      </c>
      <c r="C129" s="46">
        <v>6</v>
      </c>
      <c r="D129" s="41">
        <v>2</v>
      </c>
      <c r="E129" s="47"/>
      <c r="F129" s="48" t="s">
        <v>268</v>
      </c>
      <c r="G129" s="58" t="s">
        <v>379</v>
      </c>
      <c r="H129" s="49">
        <v>39646476.65</v>
      </c>
      <c r="I129" s="49">
        <v>3840767.3</v>
      </c>
      <c r="J129" s="49">
        <v>1000</v>
      </c>
      <c r="K129" s="49">
        <v>2434299</v>
      </c>
      <c r="L129" s="49">
        <v>0</v>
      </c>
      <c r="M129" s="49">
        <v>157490.71</v>
      </c>
      <c r="N129" s="49">
        <v>2559026.26</v>
      </c>
      <c r="O129" s="49">
        <v>292633.85</v>
      </c>
      <c r="P129" s="49">
        <v>9429775.99</v>
      </c>
      <c r="Q129" s="49">
        <v>53119.52</v>
      </c>
      <c r="R129" s="49">
        <v>2194528</v>
      </c>
      <c r="S129" s="49">
        <v>5213726.6</v>
      </c>
      <c r="T129" s="49">
        <v>89225</v>
      </c>
      <c r="U129" s="49">
        <v>3610412.45</v>
      </c>
      <c r="V129" s="49">
        <v>6149569.57</v>
      </c>
      <c r="W129" s="49">
        <v>1327771.17</v>
      </c>
      <c r="X129" s="49">
        <v>1966630.23</v>
      </c>
      <c r="Y129" s="49">
        <v>326501</v>
      </c>
    </row>
    <row r="130" spans="1:25" ht="12.75">
      <c r="A130" s="46">
        <v>6</v>
      </c>
      <c r="B130" s="46">
        <v>6</v>
      </c>
      <c r="C130" s="46">
        <v>10</v>
      </c>
      <c r="D130" s="41">
        <v>2</v>
      </c>
      <c r="E130" s="47"/>
      <c r="F130" s="48" t="s">
        <v>268</v>
      </c>
      <c r="G130" s="58" t="s">
        <v>380</v>
      </c>
      <c r="H130" s="49">
        <v>30176636.21</v>
      </c>
      <c r="I130" s="49">
        <v>3664684.83</v>
      </c>
      <c r="J130" s="49">
        <v>206337</v>
      </c>
      <c r="K130" s="49">
        <v>734654.83</v>
      </c>
      <c r="L130" s="49">
        <v>0</v>
      </c>
      <c r="M130" s="49">
        <v>3276525.06</v>
      </c>
      <c r="N130" s="49">
        <v>3464203.73</v>
      </c>
      <c r="O130" s="49">
        <v>593666</v>
      </c>
      <c r="P130" s="49">
        <v>4885445.11</v>
      </c>
      <c r="Q130" s="49">
        <v>77000</v>
      </c>
      <c r="R130" s="49">
        <v>1276550.28</v>
      </c>
      <c r="S130" s="49">
        <v>4997839.72</v>
      </c>
      <c r="T130" s="49">
        <v>28585.6</v>
      </c>
      <c r="U130" s="49">
        <v>3197267.73</v>
      </c>
      <c r="V130" s="49">
        <v>2267812.1</v>
      </c>
      <c r="W130" s="49">
        <v>1101904.56</v>
      </c>
      <c r="X130" s="49">
        <v>96668</v>
      </c>
      <c r="Y130" s="49">
        <v>307491.66</v>
      </c>
    </row>
    <row r="131" spans="1:25" ht="12.75">
      <c r="A131" s="46">
        <v>6</v>
      </c>
      <c r="B131" s="46">
        <v>20</v>
      </c>
      <c r="C131" s="46">
        <v>9</v>
      </c>
      <c r="D131" s="41">
        <v>2</v>
      </c>
      <c r="E131" s="47"/>
      <c r="F131" s="48" t="s">
        <v>268</v>
      </c>
      <c r="G131" s="58" t="s">
        <v>381</v>
      </c>
      <c r="H131" s="49">
        <v>40716435.6</v>
      </c>
      <c r="I131" s="49">
        <v>860129.51</v>
      </c>
      <c r="J131" s="49">
        <v>171000</v>
      </c>
      <c r="K131" s="49">
        <v>3463964.68</v>
      </c>
      <c r="L131" s="49">
        <v>20250</v>
      </c>
      <c r="M131" s="49">
        <v>71100</v>
      </c>
      <c r="N131" s="49">
        <v>3973704.65</v>
      </c>
      <c r="O131" s="49">
        <v>692225.76</v>
      </c>
      <c r="P131" s="49">
        <v>12675463.65</v>
      </c>
      <c r="Q131" s="49">
        <v>112169.17</v>
      </c>
      <c r="R131" s="49">
        <v>2587205.06</v>
      </c>
      <c r="S131" s="49">
        <v>6162451</v>
      </c>
      <c r="T131" s="49">
        <v>40060</v>
      </c>
      <c r="U131" s="49">
        <v>6367775.63</v>
      </c>
      <c r="V131" s="49">
        <v>1904633.14</v>
      </c>
      <c r="W131" s="49">
        <v>1026786.35</v>
      </c>
      <c r="X131" s="49">
        <v>133600</v>
      </c>
      <c r="Y131" s="49">
        <v>453917</v>
      </c>
    </row>
    <row r="132" spans="1:25" ht="12.75">
      <c r="A132" s="46">
        <v>6</v>
      </c>
      <c r="B132" s="46">
        <v>20</v>
      </c>
      <c r="C132" s="46">
        <v>10</v>
      </c>
      <c r="D132" s="41">
        <v>2</v>
      </c>
      <c r="E132" s="47"/>
      <c r="F132" s="48" t="s">
        <v>268</v>
      </c>
      <c r="G132" s="58" t="s">
        <v>382</v>
      </c>
      <c r="H132" s="49">
        <v>34662792.91</v>
      </c>
      <c r="I132" s="49">
        <v>1845700.06</v>
      </c>
      <c r="J132" s="49">
        <v>377713.6</v>
      </c>
      <c r="K132" s="49">
        <v>2714593.04</v>
      </c>
      <c r="L132" s="49">
        <v>0</v>
      </c>
      <c r="M132" s="49">
        <v>87500</v>
      </c>
      <c r="N132" s="49">
        <v>4421055.52</v>
      </c>
      <c r="O132" s="49">
        <v>1241000</v>
      </c>
      <c r="P132" s="49">
        <v>7255022.21</v>
      </c>
      <c r="Q132" s="49">
        <v>60000</v>
      </c>
      <c r="R132" s="49">
        <v>1704927.11</v>
      </c>
      <c r="S132" s="49">
        <v>5109181.6</v>
      </c>
      <c r="T132" s="49">
        <v>83000</v>
      </c>
      <c r="U132" s="49">
        <v>4158840.06</v>
      </c>
      <c r="V132" s="49">
        <v>2192004.06</v>
      </c>
      <c r="W132" s="49">
        <v>2510447.56</v>
      </c>
      <c r="X132" s="49">
        <v>156078.9</v>
      </c>
      <c r="Y132" s="49">
        <v>745729.19</v>
      </c>
    </row>
    <row r="133" spans="1:25" ht="12.75">
      <c r="A133" s="46">
        <v>6</v>
      </c>
      <c r="B133" s="46">
        <v>1</v>
      </c>
      <c r="C133" s="46">
        <v>14</v>
      </c>
      <c r="D133" s="41">
        <v>2</v>
      </c>
      <c r="E133" s="47"/>
      <c r="F133" s="48" t="s">
        <v>268</v>
      </c>
      <c r="G133" s="58" t="s">
        <v>383</v>
      </c>
      <c r="H133" s="49">
        <v>26777161.58</v>
      </c>
      <c r="I133" s="49">
        <v>1331533.65</v>
      </c>
      <c r="J133" s="49">
        <v>487496.95</v>
      </c>
      <c r="K133" s="49">
        <v>6545539.19</v>
      </c>
      <c r="L133" s="49">
        <v>40571.36</v>
      </c>
      <c r="M133" s="49">
        <v>102900</v>
      </c>
      <c r="N133" s="49">
        <v>2531228.7</v>
      </c>
      <c r="O133" s="49">
        <v>1101535.88</v>
      </c>
      <c r="P133" s="49">
        <v>4189865.38</v>
      </c>
      <c r="Q133" s="49">
        <v>78957.63</v>
      </c>
      <c r="R133" s="49">
        <v>1895645</v>
      </c>
      <c r="S133" s="49">
        <v>2611442.05</v>
      </c>
      <c r="T133" s="49">
        <v>121221</v>
      </c>
      <c r="U133" s="49">
        <v>2014764.3</v>
      </c>
      <c r="V133" s="49">
        <v>2978653.2</v>
      </c>
      <c r="W133" s="49">
        <v>625080.29</v>
      </c>
      <c r="X133" s="49">
        <v>20500</v>
      </c>
      <c r="Y133" s="49">
        <v>100227</v>
      </c>
    </row>
    <row r="134" spans="1:25" ht="12.75">
      <c r="A134" s="46">
        <v>6</v>
      </c>
      <c r="B134" s="46">
        <v>13</v>
      </c>
      <c r="C134" s="46">
        <v>7</v>
      </c>
      <c r="D134" s="41">
        <v>2</v>
      </c>
      <c r="E134" s="47"/>
      <c r="F134" s="48" t="s">
        <v>268</v>
      </c>
      <c r="G134" s="58" t="s">
        <v>384</v>
      </c>
      <c r="H134" s="49">
        <v>23372536.28</v>
      </c>
      <c r="I134" s="49">
        <v>1791539.01</v>
      </c>
      <c r="J134" s="49">
        <v>132600</v>
      </c>
      <c r="K134" s="49">
        <v>1349580.58</v>
      </c>
      <c r="L134" s="49">
        <v>0</v>
      </c>
      <c r="M134" s="49">
        <v>1487350.42</v>
      </c>
      <c r="N134" s="49">
        <v>3199242.78</v>
      </c>
      <c r="O134" s="49">
        <v>97910</v>
      </c>
      <c r="P134" s="49">
        <v>3951761.91</v>
      </c>
      <c r="Q134" s="49">
        <v>325157.19</v>
      </c>
      <c r="R134" s="49">
        <v>1928774.93</v>
      </c>
      <c r="S134" s="49">
        <v>3516393.56</v>
      </c>
      <c r="T134" s="49">
        <v>74000</v>
      </c>
      <c r="U134" s="49">
        <v>2438149.92</v>
      </c>
      <c r="V134" s="49">
        <v>2164757.65</v>
      </c>
      <c r="W134" s="49">
        <v>581988.93</v>
      </c>
      <c r="X134" s="49">
        <v>27000</v>
      </c>
      <c r="Y134" s="49">
        <v>306329.4</v>
      </c>
    </row>
    <row r="135" spans="1:25" ht="12.75">
      <c r="A135" s="46">
        <v>6</v>
      </c>
      <c r="B135" s="46">
        <v>1</v>
      </c>
      <c r="C135" s="46">
        <v>15</v>
      </c>
      <c r="D135" s="41">
        <v>2</v>
      </c>
      <c r="E135" s="47"/>
      <c r="F135" s="48" t="s">
        <v>268</v>
      </c>
      <c r="G135" s="58" t="s">
        <v>385</v>
      </c>
      <c r="H135" s="49">
        <v>19022631.01</v>
      </c>
      <c r="I135" s="49">
        <v>2660863.66</v>
      </c>
      <c r="J135" s="49">
        <v>221935.48</v>
      </c>
      <c r="K135" s="49">
        <v>1639810.35</v>
      </c>
      <c r="L135" s="49">
        <v>1000</v>
      </c>
      <c r="M135" s="49">
        <v>16500</v>
      </c>
      <c r="N135" s="49">
        <v>2390653.76</v>
      </c>
      <c r="O135" s="49">
        <v>225287.41</v>
      </c>
      <c r="P135" s="49">
        <v>4227828.73</v>
      </c>
      <c r="Q135" s="49">
        <v>25002.67</v>
      </c>
      <c r="R135" s="49">
        <v>1193858.19</v>
      </c>
      <c r="S135" s="49">
        <v>1690570.39</v>
      </c>
      <c r="T135" s="49">
        <v>51480</v>
      </c>
      <c r="U135" s="49">
        <v>1934274.68</v>
      </c>
      <c r="V135" s="49">
        <v>1868750.36</v>
      </c>
      <c r="W135" s="49">
        <v>546601.94</v>
      </c>
      <c r="X135" s="49">
        <v>8102.75</v>
      </c>
      <c r="Y135" s="49">
        <v>320110.64</v>
      </c>
    </row>
    <row r="136" spans="1:25" ht="12.75">
      <c r="A136" s="46">
        <v>6</v>
      </c>
      <c r="B136" s="46">
        <v>10</v>
      </c>
      <c r="C136" s="46">
        <v>6</v>
      </c>
      <c r="D136" s="41">
        <v>2</v>
      </c>
      <c r="E136" s="47"/>
      <c r="F136" s="48" t="s">
        <v>268</v>
      </c>
      <c r="G136" s="58" t="s">
        <v>386</v>
      </c>
      <c r="H136" s="49">
        <v>45419356.39</v>
      </c>
      <c r="I136" s="49">
        <v>594450.4</v>
      </c>
      <c r="J136" s="49">
        <v>0</v>
      </c>
      <c r="K136" s="49">
        <v>2838129.41</v>
      </c>
      <c r="L136" s="49">
        <v>139786</v>
      </c>
      <c r="M136" s="49">
        <v>102000</v>
      </c>
      <c r="N136" s="49">
        <v>3317899.32</v>
      </c>
      <c r="O136" s="49">
        <v>697623.41</v>
      </c>
      <c r="P136" s="49">
        <v>12673064.12</v>
      </c>
      <c r="Q136" s="49">
        <v>590000</v>
      </c>
      <c r="R136" s="49">
        <v>1869611</v>
      </c>
      <c r="S136" s="49">
        <v>5761334</v>
      </c>
      <c r="T136" s="49">
        <v>121791</v>
      </c>
      <c r="U136" s="49">
        <v>5439946.55</v>
      </c>
      <c r="V136" s="49">
        <v>8085010.92</v>
      </c>
      <c r="W136" s="49">
        <v>2645901.26</v>
      </c>
      <c r="X136" s="49">
        <v>105000</v>
      </c>
      <c r="Y136" s="49">
        <v>437809</v>
      </c>
    </row>
    <row r="137" spans="1:25" ht="12.75">
      <c r="A137" s="46">
        <v>6</v>
      </c>
      <c r="B137" s="46">
        <v>11</v>
      </c>
      <c r="C137" s="46">
        <v>7</v>
      </c>
      <c r="D137" s="41">
        <v>2</v>
      </c>
      <c r="E137" s="47"/>
      <c r="F137" s="48" t="s">
        <v>268</v>
      </c>
      <c r="G137" s="58" t="s">
        <v>387</v>
      </c>
      <c r="H137" s="49">
        <v>71153594.26</v>
      </c>
      <c r="I137" s="49">
        <v>3156457.17</v>
      </c>
      <c r="J137" s="49">
        <v>638000</v>
      </c>
      <c r="K137" s="49">
        <v>5114498.61</v>
      </c>
      <c r="L137" s="49">
        <v>24000</v>
      </c>
      <c r="M137" s="49">
        <v>676594</v>
      </c>
      <c r="N137" s="49">
        <v>6443310.28</v>
      </c>
      <c r="O137" s="49">
        <v>354250</v>
      </c>
      <c r="P137" s="49">
        <v>23192505.73</v>
      </c>
      <c r="Q137" s="49">
        <v>205019.42</v>
      </c>
      <c r="R137" s="49">
        <v>4470783.97</v>
      </c>
      <c r="S137" s="49">
        <v>7613366.82</v>
      </c>
      <c r="T137" s="49">
        <v>363934.45</v>
      </c>
      <c r="U137" s="49">
        <v>11244966.58</v>
      </c>
      <c r="V137" s="49">
        <v>2639352.23</v>
      </c>
      <c r="W137" s="49">
        <v>1165100</v>
      </c>
      <c r="X137" s="49">
        <v>3115000</v>
      </c>
      <c r="Y137" s="49">
        <v>736455</v>
      </c>
    </row>
    <row r="138" spans="1:25" ht="12.75">
      <c r="A138" s="46">
        <v>6</v>
      </c>
      <c r="B138" s="46">
        <v>19</v>
      </c>
      <c r="C138" s="46">
        <v>4</v>
      </c>
      <c r="D138" s="41">
        <v>2</v>
      </c>
      <c r="E138" s="47"/>
      <c r="F138" s="48" t="s">
        <v>268</v>
      </c>
      <c r="G138" s="58" t="s">
        <v>388</v>
      </c>
      <c r="H138" s="49">
        <v>17051453.73</v>
      </c>
      <c r="I138" s="49">
        <v>1789084.08</v>
      </c>
      <c r="J138" s="49">
        <v>639300</v>
      </c>
      <c r="K138" s="49">
        <v>756615.3</v>
      </c>
      <c r="L138" s="49">
        <v>0</v>
      </c>
      <c r="M138" s="49">
        <v>132600</v>
      </c>
      <c r="N138" s="49">
        <v>2905116.34</v>
      </c>
      <c r="O138" s="49">
        <v>182300</v>
      </c>
      <c r="P138" s="49">
        <v>3566775.33</v>
      </c>
      <c r="Q138" s="49">
        <v>29868.51</v>
      </c>
      <c r="R138" s="49">
        <v>1891322.76</v>
      </c>
      <c r="S138" s="49">
        <v>1859136</v>
      </c>
      <c r="T138" s="49">
        <v>92316.18</v>
      </c>
      <c r="U138" s="49">
        <v>2403376.65</v>
      </c>
      <c r="V138" s="49">
        <v>230744.35</v>
      </c>
      <c r="W138" s="49">
        <v>386000</v>
      </c>
      <c r="X138" s="49">
        <v>3000</v>
      </c>
      <c r="Y138" s="49">
        <v>183898.23</v>
      </c>
    </row>
    <row r="139" spans="1:25" ht="12.75">
      <c r="A139" s="46">
        <v>6</v>
      </c>
      <c r="B139" s="46">
        <v>20</v>
      </c>
      <c r="C139" s="46">
        <v>11</v>
      </c>
      <c r="D139" s="41">
        <v>2</v>
      </c>
      <c r="E139" s="47"/>
      <c r="F139" s="48" t="s">
        <v>268</v>
      </c>
      <c r="G139" s="58" t="s">
        <v>389</v>
      </c>
      <c r="H139" s="49">
        <v>30807976.32</v>
      </c>
      <c r="I139" s="49">
        <v>641639.23</v>
      </c>
      <c r="J139" s="49">
        <v>591700</v>
      </c>
      <c r="K139" s="49">
        <v>1852730.14</v>
      </c>
      <c r="L139" s="49">
        <v>0</v>
      </c>
      <c r="M139" s="49">
        <v>834013.18</v>
      </c>
      <c r="N139" s="49">
        <v>3324205.47</v>
      </c>
      <c r="O139" s="49">
        <v>777110.5</v>
      </c>
      <c r="P139" s="49">
        <v>6086518.46</v>
      </c>
      <c r="Q139" s="49">
        <v>62496.41</v>
      </c>
      <c r="R139" s="49">
        <v>2733469.49</v>
      </c>
      <c r="S139" s="49">
        <v>6574473.12</v>
      </c>
      <c r="T139" s="49">
        <v>129000</v>
      </c>
      <c r="U139" s="49">
        <v>4612434.38</v>
      </c>
      <c r="V139" s="49">
        <v>1362871.63</v>
      </c>
      <c r="W139" s="49">
        <v>707928.13</v>
      </c>
      <c r="X139" s="49">
        <v>164384.18</v>
      </c>
      <c r="Y139" s="49">
        <v>353002</v>
      </c>
    </row>
    <row r="140" spans="1:25" ht="12.75">
      <c r="A140" s="46">
        <v>6</v>
      </c>
      <c r="B140" s="46">
        <v>16</v>
      </c>
      <c r="C140" s="46">
        <v>5</v>
      </c>
      <c r="D140" s="41">
        <v>2</v>
      </c>
      <c r="E140" s="47"/>
      <c r="F140" s="48" t="s">
        <v>268</v>
      </c>
      <c r="G140" s="58" t="s">
        <v>390</v>
      </c>
      <c r="H140" s="49">
        <v>40371150.16</v>
      </c>
      <c r="I140" s="49">
        <v>1515354.55</v>
      </c>
      <c r="J140" s="49">
        <v>18000</v>
      </c>
      <c r="K140" s="49">
        <v>7412471</v>
      </c>
      <c r="L140" s="49">
        <v>0</v>
      </c>
      <c r="M140" s="49">
        <v>25252.51</v>
      </c>
      <c r="N140" s="49">
        <v>2512747.04</v>
      </c>
      <c r="O140" s="49">
        <v>337794.84</v>
      </c>
      <c r="P140" s="49">
        <v>11321819.34</v>
      </c>
      <c r="Q140" s="49">
        <v>800662</v>
      </c>
      <c r="R140" s="49">
        <v>1702050.54</v>
      </c>
      <c r="S140" s="49">
        <v>5234068.07</v>
      </c>
      <c r="T140" s="49">
        <v>40618</v>
      </c>
      <c r="U140" s="49">
        <v>4200401.27</v>
      </c>
      <c r="V140" s="49">
        <v>3617452</v>
      </c>
      <c r="W140" s="49">
        <v>636373</v>
      </c>
      <c r="X140" s="49">
        <v>153234</v>
      </c>
      <c r="Y140" s="49">
        <v>842852</v>
      </c>
    </row>
    <row r="141" spans="1:25" ht="12.75">
      <c r="A141" s="46">
        <v>6</v>
      </c>
      <c r="B141" s="46">
        <v>11</v>
      </c>
      <c r="C141" s="46">
        <v>8</v>
      </c>
      <c r="D141" s="41">
        <v>2</v>
      </c>
      <c r="E141" s="47"/>
      <c r="F141" s="48" t="s">
        <v>268</v>
      </c>
      <c r="G141" s="58" t="s">
        <v>280</v>
      </c>
      <c r="H141" s="49">
        <v>61136106.67</v>
      </c>
      <c r="I141" s="49">
        <v>1094277.75</v>
      </c>
      <c r="J141" s="49">
        <v>600000</v>
      </c>
      <c r="K141" s="49">
        <v>5371293.39</v>
      </c>
      <c r="L141" s="49">
        <v>0</v>
      </c>
      <c r="M141" s="49">
        <v>168300</v>
      </c>
      <c r="N141" s="49">
        <v>5113345.63</v>
      </c>
      <c r="O141" s="49">
        <v>337960</v>
      </c>
      <c r="P141" s="49">
        <v>18342698.9</v>
      </c>
      <c r="Q141" s="49">
        <v>183170.65</v>
      </c>
      <c r="R141" s="49">
        <v>2573940.82</v>
      </c>
      <c r="S141" s="49">
        <v>6680812</v>
      </c>
      <c r="T141" s="49">
        <v>139047</v>
      </c>
      <c r="U141" s="49">
        <v>6902284.53</v>
      </c>
      <c r="V141" s="49">
        <v>8706813.83</v>
      </c>
      <c r="W141" s="49">
        <v>4414989.17</v>
      </c>
      <c r="X141" s="49">
        <v>77000</v>
      </c>
      <c r="Y141" s="49">
        <v>430173</v>
      </c>
    </row>
    <row r="142" spans="1:25" ht="12.75">
      <c r="A142" s="46">
        <v>6</v>
      </c>
      <c r="B142" s="46">
        <v>9</v>
      </c>
      <c r="C142" s="46">
        <v>12</v>
      </c>
      <c r="D142" s="41">
        <v>2</v>
      </c>
      <c r="E142" s="47"/>
      <c r="F142" s="48" t="s">
        <v>268</v>
      </c>
      <c r="G142" s="58" t="s">
        <v>391</v>
      </c>
      <c r="H142" s="49">
        <v>64287518.97</v>
      </c>
      <c r="I142" s="49">
        <v>3994868.26</v>
      </c>
      <c r="J142" s="49">
        <v>0</v>
      </c>
      <c r="K142" s="49">
        <v>14921228.97</v>
      </c>
      <c r="L142" s="49">
        <v>0</v>
      </c>
      <c r="M142" s="49">
        <v>48000</v>
      </c>
      <c r="N142" s="49">
        <v>5830933.81</v>
      </c>
      <c r="O142" s="49">
        <v>1294364.36</v>
      </c>
      <c r="P142" s="49">
        <v>14075477.06</v>
      </c>
      <c r="Q142" s="49">
        <v>185430.42</v>
      </c>
      <c r="R142" s="49">
        <v>2936179.21</v>
      </c>
      <c r="S142" s="49">
        <v>6935464</v>
      </c>
      <c r="T142" s="49">
        <v>30290</v>
      </c>
      <c r="U142" s="49">
        <v>7974353.88</v>
      </c>
      <c r="V142" s="49">
        <v>3806010.41</v>
      </c>
      <c r="W142" s="49">
        <v>1131113.59</v>
      </c>
      <c r="X142" s="49">
        <v>140120</v>
      </c>
      <c r="Y142" s="49">
        <v>983685</v>
      </c>
    </row>
    <row r="143" spans="1:25" ht="12.75">
      <c r="A143" s="46">
        <v>6</v>
      </c>
      <c r="B143" s="46">
        <v>20</v>
      </c>
      <c r="C143" s="46">
        <v>12</v>
      </c>
      <c r="D143" s="41">
        <v>2</v>
      </c>
      <c r="E143" s="47"/>
      <c r="F143" s="48" t="s">
        <v>268</v>
      </c>
      <c r="G143" s="58" t="s">
        <v>392</v>
      </c>
      <c r="H143" s="49">
        <v>32781187.87</v>
      </c>
      <c r="I143" s="49">
        <v>1666780.85</v>
      </c>
      <c r="J143" s="49">
        <v>320000</v>
      </c>
      <c r="K143" s="49">
        <v>4819628.67</v>
      </c>
      <c r="L143" s="49">
        <v>0</v>
      </c>
      <c r="M143" s="49">
        <v>222486.11</v>
      </c>
      <c r="N143" s="49">
        <v>3570350.35</v>
      </c>
      <c r="O143" s="49">
        <v>294725.6</v>
      </c>
      <c r="P143" s="49">
        <v>6813161.06</v>
      </c>
      <c r="Q143" s="49">
        <v>82487.15</v>
      </c>
      <c r="R143" s="49">
        <v>1850644.61</v>
      </c>
      <c r="S143" s="49">
        <v>5676536.42</v>
      </c>
      <c r="T143" s="49">
        <v>47409</v>
      </c>
      <c r="U143" s="49">
        <v>3755043.08</v>
      </c>
      <c r="V143" s="49">
        <v>1785793.97</v>
      </c>
      <c r="W143" s="49">
        <v>1198955</v>
      </c>
      <c r="X143" s="49">
        <v>80000</v>
      </c>
      <c r="Y143" s="49">
        <v>597186</v>
      </c>
    </row>
    <row r="144" spans="1:25" ht="12.75">
      <c r="A144" s="46">
        <v>6</v>
      </c>
      <c r="B144" s="46">
        <v>18</v>
      </c>
      <c r="C144" s="46">
        <v>8</v>
      </c>
      <c r="D144" s="41">
        <v>2</v>
      </c>
      <c r="E144" s="47"/>
      <c r="F144" s="48" t="s">
        <v>268</v>
      </c>
      <c r="G144" s="58" t="s">
        <v>393</v>
      </c>
      <c r="H144" s="49">
        <v>52154881.22</v>
      </c>
      <c r="I144" s="49">
        <v>4831664.51</v>
      </c>
      <c r="J144" s="49">
        <v>613750</v>
      </c>
      <c r="K144" s="49">
        <v>4316462.51</v>
      </c>
      <c r="L144" s="49">
        <v>291000</v>
      </c>
      <c r="M144" s="49">
        <v>940545.99</v>
      </c>
      <c r="N144" s="49">
        <v>4918798.41</v>
      </c>
      <c r="O144" s="49">
        <v>703349.45</v>
      </c>
      <c r="P144" s="49">
        <v>12502513.72</v>
      </c>
      <c r="Q144" s="49">
        <v>129000</v>
      </c>
      <c r="R144" s="49">
        <v>7573669.39</v>
      </c>
      <c r="S144" s="49">
        <v>5516011.56</v>
      </c>
      <c r="T144" s="49">
        <v>168000</v>
      </c>
      <c r="U144" s="49">
        <v>6240440.21</v>
      </c>
      <c r="V144" s="49">
        <v>2063154.47</v>
      </c>
      <c r="W144" s="49">
        <v>904400</v>
      </c>
      <c r="X144" s="49">
        <v>165500</v>
      </c>
      <c r="Y144" s="49">
        <v>276621</v>
      </c>
    </row>
    <row r="145" spans="1:25" ht="12.75">
      <c r="A145" s="46">
        <v>6</v>
      </c>
      <c r="B145" s="46">
        <v>7</v>
      </c>
      <c r="C145" s="46">
        <v>6</v>
      </c>
      <c r="D145" s="41">
        <v>2</v>
      </c>
      <c r="E145" s="47"/>
      <c r="F145" s="48" t="s">
        <v>268</v>
      </c>
      <c r="G145" s="58" t="s">
        <v>394</v>
      </c>
      <c r="H145" s="49">
        <v>44065205.76</v>
      </c>
      <c r="I145" s="49">
        <v>10333000.26</v>
      </c>
      <c r="J145" s="49">
        <v>295457.35</v>
      </c>
      <c r="K145" s="49">
        <v>1735809.3</v>
      </c>
      <c r="L145" s="49">
        <v>0</v>
      </c>
      <c r="M145" s="49">
        <v>186089.53</v>
      </c>
      <c r="N145" s="49">
        <v>3055070.64</v>
      </c>
      <c r="O145" s="49">
        <v>391079.99</v>
      </c>
      <c r="P145" s="49">
        <v>12234184.52</v>
      </c>
      <c r="Q145" s="49">
        <v>120870.87</v>
      </c>
      <c r="R145" s="49">
        <v>2475542.34</v>
      </c>
      <c r="S145" s="49">
        <v>5234156.6</v>
      </c>
      <c r="T145" s="49">
        <v>67476.77</v>
      </c>
      <c r="U145" s="49">
        <v>5746965.1</v>
      </c>
      <c r="V145" s="49">
        <v>1183875.49</v>
      </c>
      <c r="W145" s="49">
        <v>570008</v>
      </c>
      <c r="X145" s="49">
        <v>70500</v>
      </c>
      <c r="Y145" s="49">
        <v>365119</v>
      </c>
    </row>
    <row r="146" spans="1:25" ht="12.75">
      <c r="A146" s="46">
        <v>6</v>
      </c>
      <c r="B146" s="46">
        <v>18</v>
      </c>
      <c r="C146" s="46">
        <v>9</v>
      </c>
      <c r="D146" s="41">
        <v>2</v>
      </c>
      <c r="E146" s="47"/>
      <c r="F146" s="48" t="s">
        <v>268</v>
      </c>
      <c r="G146" s="58" t="s">
        <v>395</v>
      </c>
      <c r="H146" s="49">
        <v>29458279.15</v>
      </c>
      <c r="I146" s="49">
        <v>4099491.29</v>
      </c>
      <c r="J146" s="49">
        <v>158000</v>
      </c>
      <c r="K146" s="49">
        <v>295027.25</v>
      </c>
      <c r="L146" s="49">
        <v>0</v>
      </c>
      <c r="M146" s="49">
        <v>45440</v>
      </c>
      <c r="N146" s="49">
        <v>3131144.4</v>
      </c>
      <c r="O146" s="49">
        <v>106070</v>
      </c>
      <c r="P146" s="49">
        <v>6690968.2</v>
      </c>
      <c r="Q146" s="49">
        <v>47608.55</v>
      </c>
      <c r="R146" s="49">
        <v>1544437.53</v>
      </c>
      <c r="S146" s="49">
        <v>4734288</v>
      </c>
      <c r="T146" s="49">
        <v>49650</v>
      </c>
      <c r="U146" s="49">
        <v>3648661.43</v>
      </c>
      <c r="V146" s="49">
        <v>1293087.09</v>
      </c>
      <c r="W146" s="49">
        <v>3227098.52</v>
      </c>
      <c r="X146" s="49">
        <v>44994.89</v>
      </c>
      <c r="Y146" s="49">
        <v>342312</v>
      </c>
    </row>
    <row r="147" spans="1:25" ht="12.75">
      <c r="A147" s="46">
        <v>6</v>
      </c>
      <c r="B147" s="46">
        <v>18</v>
      </c>
      <c r="C147" s="46">
        <v>10</v>
      </c>
      <c r="D147" s="41">
        <v>2</v>
      </c>
      <c r="E147" s="47"/>
      <c r="F147" s="48" t="s">
        <v>268</v>
      </c>
      <c r="G147" s="58" t="s">
        <v>396</v>
      </c>
      <c r="H147" s="49">
        <v>30727245.51</v>
      </c>
      <c r="I147" s="49">
        <v>1011727.83</v>
      </c>
      <c r="J147" s="49">
        <v>391487.97</v>
      </c>
      <c r="K147" s="49">
        <v>6050489.72</v>
      </c>
      <c r="L147" s="49">
        <v>0</v>
      </c>
      <c r="M147" s="49">
        <v>70100</v>
      </c>
      <c r="N147" s="49">
        <v>3580729.9</v>
      </c>
      <c r="O147" s="49">
        <v>255484</v>
      </c>
      <c r="P147" s="49">
        <v>5323307.06</v>
      </c>
      <c r="Q147" s="49">
        <v>190500.29</v>
      </c>
      <c r="R147" s="49">
        <v>1302935.38</v>
      </c>
      <c r="S147" s="49">
        <v>5639893.96</v>
      </c>
      <c r="T147" s="49">
        <v>20660</v>
      </c>
      <c r="U147" s="49">
        <v>3245588.23</v>
      </c>
      <c r="V147" s="49">
        <v>2015446.21</v>
      </c>
      <c r="W147" s="49">
        <v>1521053.96</v>
      </c>
      <c r="X147" s="49">
        <v>51900</v>
      </c>
      <c r="Y147" s="49">
        <v>55941</v>
      </c>
    </row>
    <row r="148" spans="1:25" ht="12.75">
      <c r="A148" s="46">
        <v>6</v>
      </c>
      <c r="B148" s="46">
        <v>1</v>
      </c>
      <c r="C148" s="46">
        <v>16</v>
      </c>
      <c r="D148" s="41">
        <v>2</v>
      </c>
      <c r="E148" s="47"/>
      <c r="F148" s="48" t="s">
        <v>268</v>
      </c>
      <c r="G148" s="58" t="s">
        <v>282</v>
      </c>
      <c r="H148" s="49">
        <v>51931944.1</v>
      </c>
      <c r="I148" s="49">
        <v>650849.92</v>
      </c>
      <c r="J148" s="49">
        <v>110000</v>
      </c>
      <c r="K148" s="49">
        <v>6268000</v>
      </c>
      <c r="L148" s="49">
        <v>950200</v>
      </c>
      <c r="M148" s="49">
        <v>1261807</v>
      </c>
      <c r="N148" s="49">
        <v>6302018.04</v>
      </c>
      <c r="O148" s="49">
        <v>350910</v>
      </c>
      <c r="P148" s="49">
        <v>11170481.44</v>
      </c>
      <c r="Q148" s="49">
        <v>2738615.1</v>
      </c>
      <c r="R148" s="49">
        <v>2858933.59</v>
      </c>
      <c r="S148" s="49">
        <v>8051716.31</v>
      </c>
      <c r="T148" s="49">
        <v>64609</v>
      </c>
      <c r="U148" s="49">
        <v>4627600.7</v>
      </c>
      <c r="V148" s="49">
        <v>4482880</v>
      </c>
      <c r="W148" s="49">
        <v>1460007</v>
      </c>
      <c r="X148" s="49">
        <v>206000</v>
      </c>
      <c r="Y148" s="49">
        <v>377316</v>
      </c>
    </row>
    <row r="149" spans="1:25" ht="12.75">
      <c r="A149" s="46">
        <v>6</v>
      </c>
      <c r="B149" s="46">
        <v>2</v>
      </c>
      <c r="C149" s="46">
        <v>13</v>
      </c>
      <c r="D149" s="41">
        <v>2</v>
      </c>
      <c r="E149" s="47"/>
      <c r="F149" s="48" t="s">
        <v>268</v>
      </c>
      <c r="G149" s="58" t="s">
        <v>397</v>
      </c>
      <c r="H149" s="49">
        <v>31755158.71</v>
      </c>
      <c r="I149" s="49">
        <v>301851.22</v>
      </c>
      <c r="J149" s="49">
        <v>443613.05</v>
      </c>
      <c r="K149" s="49">
        <v>1918664.73</v>
      </c>
      <c r="L149" s="49">
        <v>0</v>
      </c>
      <c r="M149" s="49">
        <v>142961.96</v>
      </c>
      <c r="N149" s="49">
        <v>2798277.14</v>
      </c>
      <c r="O149" s="49">
        <v>368871.35</v>
      </c>
      <c r="P149" s="49">
        <v>6722963.94</v>
      </c>
      <c r="Q149" s="49">
        <v>2677006.12</v>
      </c>
      <c r="R149" s="49">
        <v>1475894.29</v>
      </c>
      <c r="S149" s="49">
        <v>3608667</v>
      </c>
      <c r="T149" s="49">
        <v>55920</v>
      </c>
      <c r="U149" s="49">
        <v>3452514.29</v>
      </c>
      <c r="V149" s="49">
        <v>6970839.84</v>
      </c>
      <c r="W149" s="49">
        <v>387035.78</v>
      </c>
      <c r="X149" s="49">
        <v>159500</v>
      </c>
      <c r="Y149" s="49">
        <v>270578</v>
      </c>
    </row>
    <row r="150" spans="1:25" ht="12.75">
      <c r="A150" s="46">
        <v>6</v>
      </c>
      <c r="B150" s="46">
        <v>18</v>
      </c>
      <c r="C150" s="46">
        <v>11</v>
      </c>
      <c r="D150" s="41">
        <v>2</v>
      </c>
      <c r="E150" s="47"/>
      <c r="F150" s="48" t="s">
        <v>268</v>
      </c>
      <c r="G150" s="58" t="s">
        <v>283</v>
      </c>
      <c r="H150" s="49">
        <v>78664738.41</v>
      </c>
      <c r="I150" s="49">
        <v>4901849.65</v>
      </c>
      <c r="J150" s="49">
        <v>748405</v>
      </c>
      <c r="K150" s="49">
        <v>5655302.66</v>
      </c>
      <c r="L150" s="49">
        <v>0</v>
      </c>
      <c r="M150" s="49">
        <v>81020</v>
      </c>
      <c r="N150" s="49">
        <v>5953942.9</v>
      </c>
      <c r="O150" s="49">
        <v>439893.06</v>
      </c>
      <c r="P150" s="49">
        <v>22116726.49</v>
      </c>
      <c r="Q150" s="49">
        <v>122000</v>
      </c>
      <c r="R150" s="49">
        <v>5068221.08</v>
      </c>
      <c r="S150" s="49">
        <v>10225230</v>
      </c>
      <c r="T150" s="49">
        <v>180000</v>
      </c>
      <c r="U150" s="49">
        <v>9905919.33</v>
      </c>
      <c r="V150" s="49">
        <v>4667200.39</v>
      </c>
      <c r="W150" s="49">
        <v>2679890.89</v>
      </c>
      <c r="X150" s="49">
        <v>4897432</v>
      </c>
      <c r="Y150" s="49">
        <v>1021704.96</v>
      </c>
    </row>
    <row r="151" spans="1:25" ht="12.75">
      <c r="A151" s="46">
        <v>6</v>
      </c>
      <c r="B151" s="46">
        <v>17</v>
      </c>
      <c r="C151" s="46">
        <v>5</v>
      </c>
      <c r="D151" s="41">
        <v>2</v>
      </c>
      <c r="E151" s="47"/>
      <c r="F151" s="48" t="s">
        <v>268</v>
      </c>
      <c r="G151" s="58" t="s">
        <v>398</v>
      </c>
      <c r="H151" s="49">
        <v>60494000</v>
      </c>
      <c r="I151" s="49">
        <v>1401282.51</v>
      </c>
      <c r="J151" s="49">
        <v>0</v>
      </c>
      <c r="K151" s="49">
        <v>4226383.78</v>
      </c>
      <c r="L151" s="49">
        <v>0</v>
      </c>
      <c r="M151" s="49">
        <v>19700</v>
      </c>
      <c r="N151" s="49">
        <v>5296372.27</v>
      </c>
      <c r="O151" s="49">
        <v>1058040</v>
      </c>
      <c r="P151" s="49">
        <v>14902560.58</v>
      </c>
      <c r="Q151" s="49">
        <v>653334.5</v>
      </c>
      <c r="R151" s="49">
        <v>2605243.5</v>
      </c>
      <c r="S151" s="49">
        <v>12674250.2</v>
      </c>
      <c r="T151" s="49">
        <v>39000</v>
      </c>
      <c r="U151" s="49">
        <v>8387620.4</v>
      </c>
      <c r="V151" s="49">
        <v>6242411.5</v>
      </c>
      <c r="W151" s="49">
        <v>1651308</v>
      </c>
      <c r="X151" s="49">
        <v>234300</v>
      </c>
      <c r="Y151" s="49">
        <v>1102192.76</v>
      </c>
    </row>
    <row r="152" spans="1:25" ht="12.75">
      <c r="A152" s="46">
        <v>6</v>
      </c>
      <c r="B152" s="46">
        <v>11</v>
      </c>
      <c r="C152" s="46">
        <v>9</v>
      </c>
      <c r="D152" s="41">
        <v>2</v>
      </c>
      <c r="E152" s="47"/>
      <c r="F152" s="48" t="s">
        <v>268</v>
      </c>
      <c r="G152" s="58" t="s">
        <v>399</v>
      </c>
      <c r="H152" s="49">
        <v>52344803.83</v>
      </c>
      <c r="I152" s="49">
        <v>1258203.45</v>
      </c>
      <c r="J152" s="49">
        <v>0</v>
      </c>
      <c r="K152" s="49">
        <v>6336719.32</v>
      </c>
      <c r="L152" s="49">
        <v>0</v>
      </c>
      <c r="M152" s="49">
        <v>290397.29</v>
      </c>
      <c r="N152" s="49">
        <v>4383552.22</v>
      </c>
      <c r="O152" s="49">
        <v>984795.02</v>
      </c>
      <c r="P152" s="49">
        <v>17401222.81</v>
      </c>
      <c r="Q152" s="49">
        <v>129724.39</v>
      </c>
      <c r="R152" s="49">
        <v>2372481.37</v>
      </c>
      <c r="S152" s="49">
        <v>8119410</v>
      </c>
      <c r="T152" s="49">
        <v>70975</v>
      </c>
      <c r="U152" s="49">
        <v>7455273.27</v>
      </c>
      <c r="V152" s="49">
        <v>1849179.64</v>
      </c>
      <c r="W152" s="49">
        <v>994994.83</v>
      </c>
      <c r="X152" s="49">
        <v>85000</v>
      </c>
      <c r="Y152" s="49">
        <v>612875.22</v>
      </c>
    </row>
    <row r="153" spans="1:25" ht="12.75">
      <c r="A153" s="46">
        <v>6</v>
      </c>
      <c r="B153" s="46">
        <v>4</v>
      </c>
      <c r="C153" s="46">
        <v>6</v>
      </c>
      <c r="D153" s="41">
        <v>2</v>
      </c>
      <c r="E153" s="47"/>
      <c r="F153" s="48" t="s">
        <v>268</v>
      </c>
      <c r="G153" s="58" t="s">
        <v>400</v>
      </c>
      <c r="H153" s="49">
        <v>32038314.53</v>
      </c>
      <c r="I153" s="49">
        <v>6373229.24</v>
      </c>
      <c r="J153" s="49">
        <v>437468.45</v>
      </c>
      <c r="K153" s="49">
        <v>2079673.66</v>
      </c>
      <c r="L153" s="49">
        <v>0</v>
      </c>
      <c r="M153" s="49">
        <v>137821</v>
      </c>
      <c r="N153" s="49">
        <v>3179594.16</v>
      </c>
      <c r="O153" s="49">
        <v>1363301.64</v>
      </c>
      <c r="P153" s="49">
        <v>7028147.75</v>
      </c>
      <c r="Q153" s="49">
        <v>46975.97</v>
      </c>
      <c r="R153" s="49">
        <v>2432043.35</v>
      </c>
      <c r="S153" s="49">
        <v>3640694</v>
      </c>
      <c r="T153" s="49">
        <v>51000</v>
      </c>
      <c r="U153" s="49">
        <v>3318648.03</v>
      </c>
      <c r="V153" s="49">
        <v>1280066.58</v>
      </c>
      <c r="W153" s="49">
        <v>529147</v>
      </c>
      <c r="X153" s="49">
        <v>62000</v>
      </c>
      <c r="Y153" s="49">
        <v>78503.7</v>
      </c>
    </row>
    <row r="154" spans="1:25" ht="12.75">
      <c r="A154" s="46">
        <v>6</v>
      </c>
      <c r="B154" s="46">
        <v>7</v>
      </c>
      <c r="C154" s="46">
        <v>7</v>
      </c>
      <c r="D154" s="41">
        <v>2</v>
      </c>
      <c r="E154" s="47"/>
      <c r="F154" s="48" t="s">
        <v>268</v>
      </c>
      <c r="G154" s="58" t="s">
        <v>401</v>
      </c>
      <c r="H154" s="49">
        <v>38896931.01</v>
      </c>
      <c r="I154" s="49">
        <v>825860.64</v>
      </c>
      <c r="J154" s="49">
        <v>224900</v>
      </c>
      <c r="K154" s="49">
        <v>1512138.4</v>
      </c>
      <c r="L154" s="49">
        <v>0</v>
      </c>
      <c r="M154" s="49">
        <v>111351</v>
      </c>
      <c r="N154" s="49">
        <v>4147434.45</v>
      </c>
      <c r="O154" s="49">
        <v>1523322.27</v>
      </c>
      <c r="P154" s="49">
        <v>11453437.44</v>
      </c>
      <c r="Q154" s="49">
        <v>95000</v>
      </c>
      <c r="R154" s="49">
        <v>2375892</v>
      </c>
      <c r="S154" s="49">
        <v>6838234</v>
      </c>
      <c r="T154" s="49">
        <v>160612</v>
      </c>
      <c r="U154" s="49">
        <v>5207757.1</v>
      </c>
      <c r="V154" s="49">
        <v>1333227</v>
      </c>
      <c r="W154" s="49">
        <v>1209538.36</v>
      </c>
      <c r="X154" s="49">
        <v>259247.16</v>
      </c>
      <c r="Y154" s="49">
        <v>1618979.19</v>
      </c>
    </row>
    <row r="155" spans="1:25" ht="12.75">
      <c r="A155" s="46">
        <v>6</v>
      </c>
      <c r="B155" s="46">
        <v>1</v>
      </c>
      <c r="C155" s="46">
        <v>17</v>
      </c>
      <c r="D155" s="41">
        <v>2</v>
      </c>
      <c r="E155" s="47"/>
      <c r="F155" s="48" t="s">
        <v>268</v>
      </c>
      <c r="G155" s="58" t="s">
        <v>402</v>
      </c>
      <c r="H155" s="49">
        <v>22787308.6</v>
      </c>
      <c r="I155" s="49">
        <v>969046.5</v>
      </c>
      <c r="J155" s="49">
        <v>225761.88</v>
      </c>
      <c r="K155" s="49">
        <v>1187324.59</v>
      </c>
      <c r="L155" s="49">
        <v>94511.1</v>
      </c>
      <c r="M155" s="49">
        <v>148937.94</v>
      </c>
      <c r="N155" s="49">
        <v>3223673.51</v>
      </c>
      <c r="O155" s="49">
        <v>448438.28</v>
      </c>
      <c r="P155" s="49">
        <v>4540262.37</v>
      </c>
      <c r="Q155" s="49">
        <v>78294.64</v>
      </c>
      <c r="R155" s="49">
        <v>2721701.76</v>
      </c>
      <c r="S155" s="49">
        <v>2888449.11</v>
      </c>
      <c r="T155" s="49">
        <v>74000</v>
      </c>
      <c r="U155" s="49">
        <v>2520089.97</v>
      </c>
      <c r="V155" s="49">
        <v>2739700.47</v>
      </c>
      <c r="W155" s="49">
        <v>557580.92</v>
      </c>
      <c r="X155" s="49">
        <v>15663.56</v>
      </c>
      <c r="Y155" s="49">
        <v>353872</v>
      </c>
    </row>
    <row r="156" spans="1:25" ht="12.75">
      <c r="A156" s="46">
        <v>6</v>
      </c>
      <c r="B156" s="46">
        <v>2</v>
      </c>
      <c r="C156" s="46">
        <v>14</v>
      </c>
      <c r="D156" s="41">
        <v>2</v>
      </c>
      <c r="E156" s="47"/>
      <c r="F156" s="48" t="s">
        <v>268</v>
      </c>
      <c r="G156" s="58" t="s">
        <v>403</v>
      </c>
      <c r="H156" s="49">
        <v>41583196.46</v>
      </c>
      <c r="I156" s="49">
        <v>1078559.89</v>
      </c>
      <c r="J156" s="49">
        <v>413175</v>
      </c>
      <c r="K156" s="49">
        <v>4949774</v>
      </c>
      <c r="L156" s="49">
        <v>0</v>
      </c>
      <c r="M156" s="49">
        <v>310270</v>
      </c>
      <c r="N156" s="49">
        <v>4087349.84</v>
      </c>
      <c r="O156" s="49">
        <v>1270590</v>
      </c>
      <c r="P156" s="49">
        <v>10470693.53</v>
      </c>
      <c r="Q156" s="49">
        <v>141835.13</v>
      </c>
      <c r="R156" s="49">
        <v>2396782</v>
      </c>
      <c r="S156" s="49">
        <v>6693820</v>
      </c>
      <c r="T156" s="49">
        <v>81300</v>
      </c>
      <c r="U156" s="49">
        <v>5222027.5</v>
      </c>
      <c r="V156" s="49">
        <v>2095136.39</v>
      </c>
      <c r="W156" s="49">
        <v>666004.61</v>
      </c>
      <c r="X156" s="49">
        <v>137000</v>
      </c>
      <c r="Y156" s="49">
        <v>1568878.57</v>
      </c>
    </row>
    <row r="157" spans="1:25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268</v>
      </c>
      <c r="G157" s="58" t="s">
        <v>404</v>
      </c>
      <c r="H157" s="49">
        <v>32665545.41</v>
      </c>
      <c r="I157" s="49">
        <v>3859586.95</v>
      </c>
      <c r="J157" s="49">
        <v>743421.87</v>
      </c>
      <c r="K157" s="49">
        <v>3290111.88</v>
      </c>
      <c r="L157" s="49">
        <v>0</v>
      </c>
      <c r="M157" s="49">
        <v>84623</v>
      </c>
      <c r="N157" s="49">
        <v>3204637.79</v>
      </c>
      <c r="O157" s="49">
        <v>395597.65</v>
      </c>
      <c r="P157" s="49">
        <v>8286759.84</v>
      </c>
      <c r="Q157" s="49">
        <v>61571.29</v>
      </c>
      <c r="R157" s="49">
        <v>2369632.33</v>
      </c>
      <c r="S157" s="49">
        <v>4122696</v>
      </c>
      <c r="T157" s="49">
        <v>79300</v>
      </c>
      <c r="U157" s="49">
        <v>3803303.5</v>
      </c>
      <c r="V157" s="49">
        <v>827848.8</v>
      </c>
      <c r="W157" s="49">
        <v>1273483.51</v>
      </c>
      <c r="X157" s="49">
        <v>12000</v>
      </c>
      <c r="Y157" s="49">
        <v>250971</v>
      </c>
    </row>
    <row r="158" spans="1:25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268</v>
      </c>
      <c r="G158" s="58" t="s">
        <v>405</v>
      </c>
      <c r="H158" s="49">
        <v>47756924.19</v>
      </c>
      <c r="I158" s="49">
        <v>1533621.66</v>
      </c>
      <c r="J158" s="49">
        <v>1385611.47</v>
      </c>
      <c r="K158" s="49">
        <v>2044248.41</v>
      </c>
      <c r="L158" s="49">
        <v>0</v>
      </c>
      <c r="M158" s="49">
        <v>130743.92</v>
      </c>
      <c r="N158" s="49">
        <v>4070745.25</v>
      </c>
      <c r="O158" s="49">
        <v>365428</v>
      </c>
      <c r="P158" s="49">
        <v>11980378.81</v>
      </c>
      <c r="Q158" s="49">
        <v>104784.31</v>
      </c>
      <c r="R158" s="49">
        <v>2215804.72</v>
      </c>
      <c r="S158" s="49">
        <v>4873341.52</v>
      </c>
      <c r="T158" s="49">
        <v>358100</v>
      </c>
      <c r="U158" s="49">
        <v>7419797.6</v>
      </c>
      <c r="V158" s="49">
        <v>9295461.13</v>
      </c>
      <c r="W158" s="49">
        <v>1396217.93</v>
      </c>
      <c r="X158" s="49">
        <v>121450.46</v>
      </c>
      <c r="Y158" s="49">
        <v>461189</v>
      </c>
    </row>
    <row r="159" spans="1:25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268</v>
      </c>
      <c r="G159" s="58" t="s">
        <v>406</v>
      </c>
      <c r="H159" s="49">
        <v>42898416.28</v>
      </c>
      <c r="I159" s="49">
        <v>7221292.22</v>
      </c>
      <c r="J159" s="49">
        <v>0</v>
      </c>
      <c r="K159" s="49">
        <v>1884351</v>
      </c>
      <c r="L159" s="49">
        <v>0</v>
      </c>
      <c r="M159" s="49">
        <v>21000</v>
      </c>
      <c r="N159" s="49">
        <v>2946401.19</v>
      </c>
      <c r="O159" s="49">
        <v>893145.56</v>
      </c>
      <c r="P159" s="49">
        <v>6624605.11</v>
      </c>
      <c r="Q159" s="49">
        <v>72600</v>
      </c>
      <c r="R159" s="49">
        <v>2034134.93</v>
      </c>
      <c r="S159" s="49">
        <v>5119750.98</v>
      </c>
      <c r="T159" s="49">
        <v>100300</v>
      </c>
      <c r="U159" s="49">
        <v>3382974.17</v>
      </c>
      <c r="V159" s="49">
        <v>11094852.22</v>
      </c>
      <c r="W159" s="49">
        <v>842361</v>
      </c>
      <c r="X159" s="49">
        <v>82650</v>
      </c>
      <c r="Y159" s="49">
        <v>577997.9</v>
      </c>
    </row>
    <row r="160" spans="1:25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268</v>
      </c>
      <c r="G160" s="58" t="s">
        <v>407</v>
      </c>
      <c r="H160" s="49">
        <v>31200294.74</v>
      </c>
      <c r="I160" s="49">
        <v>4150448.56</v>
      </c>
      <c r="J160" s="49">
        <v>897144.29</v>
      </c>
      <c r="K160" s="49">
        <v>3064571.01</v>
      </c>
      <c r="L160" s="49">
        <v>0</v>
      </c>
      <c r="M160" s="49">
        <v>30300</v>
      </c>
      <c r="N160" s="49">
        <v>2926484.82</v>
      </c>
      <c r="O160" s="49">
        <v>342796</v>
      </c>
      <c r="P160" s="49">
        <v>5478698.46</v>
      </c>
      <c r="Q160" s="49">
        <v>56000</v>
      </c>
      <c r="R160" s="49">
        <v>1306140.47</v>
      </c>
      <c r="S160" s="49">
        <v>3094670.32</v>
      </c>
      <c r="T160" s="49">
        <v>34890</v>
      </c>
      <c r="U160" s="49">
        <v>3043010.57</v>
      </c>
      <c r="V160" s="49">
        <v>1189585.3</v>
      </c>
      <c r="W160" s="49">
        <v>5055852.26</v>
      </c>
      <c r="X160" s="49">
        <v>37586.77</v>
      </c>
      <c r="Y160" s="49">
        <v>492115.91</v>
      </c>
    </row>
    <row r="161" spans="1:25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268</v>
      </c>
      <c r="G161" s="58" t="s">
        <v>408</v>
      </c>
      <c r="H161" s="49">
        <v>40312933.61</v>
      </c>
      <c r="I161" s="49">
        <v>6570041.04</v>
      </c>
      <c r="J161" s="49">
        <v>0</v>
      </c>
      <c r="K161" s="49">
        <v>2310295.31</v>
      </c>
      <c r="L161" s="49">
        <v>147800</v>
      </c>
      <c r="M161" s="49">
        <v>769900</v>
      </c>
      <c r="N161" s="49">
        <v>4514581.78</v>
      </c>
      <c r="O161" s="49">
        <v>169500</v>
      </c>
      <c r="P161" s="49">
        <v>8187145.77</v>
      </c>
      <c r="Q161" s="49">
        <v>97000</v>
      </c>
      <c r="R161" s="49">
        <v>1576596.82</v>
      </c>
      <c r="S161" s="49">
        <v>6577034</v>
      </c>
      <c r="T161" s="49">
        <v>81502.25</v>
      </c>
      <c r="U161" s="49">
        <v>4912141.3</v>
      </c>
      <c r="V161" s="49">
        <v>2362494</v>
      </c>
      <c r="W161" s="49">
        <v>1156224.34</v>
      </c>
      <c r="X161" s="49">
        <v>82301</v>
      </c>
      <c r="Y161" s="49">
        <v>798376</v>
      </c>
    </row>
    <row r="162" spans="1:25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268</v>
      </c>
      <c r="G162" s="58" t="s">
        <v>409</v>
      </c>
      <c r="H162" s="49">
        <v>28747741.72</v>
      </c>
      <c r="I162" s="49">
        <v>1749666.04</v>
      </c>
      <c r="J162" s="49">
        <v>582200</v>
      </c>
      <c r="K162" s="49">
        <v>2608939.77</v>
      </c>
      <c r="L162" s="49">
        <v>73028</v>
      </c>
      <c r="M162" s="49">
        <v>170350</v>
      </c>
      <c r="N162" s="49">
        <v>4394713.64</v>
      </c>
      <c r="O162" s="49">
        <v>1117657.13</v>
      </c>
      <c r="P162" s="49">
        <v>4538583.53</v>
      </c>
      <c r="Q162" s="49">
        <v>79300</v>
      </c>
      <c r="R162" s="49">
        <v>1254489</v>
      </c>
      <c r="S162" s="49">
        <v>2969660</v>
      </c>
      <c r="T162" s="49">
        <v>35000</v>
      </c>
      <c r="U162" s="49">
        <v>2803489.74</v>
      </c>
      <c r="V162" s="49">
        <v>4927778</v>
      </c>
      <c r="W162" s="49">
        <v>738749.33</v>
      </c>
      <c r="X162" s="49">
        <v>56615.04</v>
      </c>
      <c r="Y162" s="49">
        <v>647522.5</v>
      </c>
    </row>
    <row r="163" spans="1:25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268</v>
      </c>
      <c r="G163" s="58" t="s">
        <v>410</v>
      </c>
      <c r="H163" s="49">
        <v>34731419.35</v>
      </c>
      <c r="I163" s="49">
        <v>2595840.62</v>
      </c>
      <c r="J163" s="49">
        <v>0</v>
      </c>
      <c r="K163" s="49">
        <v>2433312.42</v>
      </c>
      <c r="L163" s="49">
        <v>0</v>
      </c>
      <c r="M163" s="49">
        <v>1760082.03</v>
      </c>
      <c r="N163" s="49">
        <v>3586145.96</v>
      </c>
      <c r="O163" s="49">
        <v>1236567.5</v>
      </c>
      <c r="P163" s="49">
        <v>8093574.54</v>
      </c>
      <c r="Q163" s="49">
        <v>55850</v>
      </c>
      <c r="R163" s="49">
        <v>1783038</v>
      </c>
      <c r="S163" s="49">
        <v>4587247.96</v>
      </c>
      <c r="T163" s="49">
        <v>50650</v>
      </c>
      <c r="U163" s="49">
        <v>4704503.43</v>
      </c>
      <c r="V163" s="49">
        <v>2865952.19</v>
      </c>
      <c r="W163" s="49">
        <v>366717.68</v>
      </c>
      <c r="X163" s="49">
        <v>50000</v>
      </c>
      <c r="Y163" s="49">
        <v>561937.02</v>
      </c>
    </row>
    <row r="164" spans="1:25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268</v>
      </c>
      <c r="G164" s="58" t="s">
        <v>411</v>
      </c>
      <c r="H164" s="49">
        <v>58874853.48</v>
      </c>
      <c r="I164" s="49">
        <v>4797995.1</v>
      </c>
      <c r="J164" s="49">
        <v>0</v>
      </c>
      <c r="K164" s="49">
        <v>7108423.39</v>
      </c>
      <c r="L164" s="49">
        <v>0</v>
      </c>
      <c r="M164" s="49">
        <v>195700</v>
      </c>
      <c r="N164" s="49">
        <v>5363016.14</v>
      </c>
      <c r="O164" s="49">
        <v>565860</v>
      </c>
      <c r="P164" s="49">
        <v>14924034.24</v>
      </c>
      <c r="Q164" s="49">
        <v>178249.9</v>
      </c>
      <c r="R164" s="49">
        <v>2917853.03</v>
      </c>
      <c r="S164" s="49">
        <v>7044257.51</v>
      </c>
      <c r="T164" s="49">
        <v>37250</v>
      </c>
      <c r="U164" s="49">
        <v>7245908.62</v>
      </c>
      <c r="V164" s="49">
        <v>4520513.15</v>
      </c>
      <c r="W164" s="49">
        <v>1908292.66</v>
      </c>
      <c r="X164" s="49">
        <v>1117400</v>
      </c>
      <c r="Y164" s="49">
        <v>950099.74</v>
      </c>
    </row>
    <row r="165" spans="1:25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268</v>
      </c>
      <c r="G165" s="58" t="s">
        <v>412</v>
      </c>
      <c r="H165" s="49">
        <v>43304721.95</v>
      </c>
      <c r="I165" s="49">
        <v>943303.8</v>
      </c>
      <c r="J165" s="49">
        <v>1131600</v>
      </c>
      <c r="K165" s="49">
        <v>8588001.76</v>
      </c>
      <c r="L165" s="49">
        <v>0</v>
      </c>
      <c r="M165" s="49">
        <v>238200</v>
      </c>
      <c r="N165" s="49">
        <v>4447754.08</v>
      </c>
      <c r="O165" s="49">
        <v>941229</v>
      </c>
      <c r="P165" s="49">
        <v>9762223.71</v>
      </c>
      <c r="Q165" s="49">
        <v>72200</v>
      </c>
      <c r="R165" s="49">
        <v>2395285</v>
      </c>
      <c r="S165" s="49">
        <v>5032674</v>
      </c>
      <c r="T165" s="49">
        <v>72000</v>
      </c>
      <c r="U165" s="49">
        <v>5325602.6</v>
      </c>
      <c r="V165" s="49">
        <v>3000937</v>
      </c>
      <c r="W165" s="49">
        <v>369131</v>
      </c>
      <c r="X165" s="49">
        <v>100000</v>
      </c>
      <c r="Y165" s="49">
        <v>884580</v>
      </c>
    </row>
    <row r="166" spans="1:25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268</v>
      </c>
      <c r="G166" s="58" t="s">
        <v>413</v>
      </c>
      <c r="H166" s="49">
        <v>34525489.07</v>
      </c>
      <c r="I166" s="49">
        <v>1319828.06</v>
      </c>
      <c r="J166" s="49">
        <v>48600</v>
      </c>
      <c r="K166" s="49">
        <v>2618107</v>
      </c>
      <c r="L166" s="49">
        <v>0</v>
      </c>
      <c r="M166" s="49">
        <v>75564</v>
      </c>
      <c r="N166" s="49">
        <v>2862725.56</v>
      </c>
      <c r="O166" s="49">
        <v>728371</v>
      </c>
      <c r="P166" s="49">
        <v>11970637.82</v>
      </c>
      <c r="Q166" s="49">
        <v>108980.72</v>
      </c>
      <c r="R166" s="49">
        <v>2012029</v>
      </c>
      <c r="S166" s="49">
        <v>4538144</v>
      </c>
      <c r="T166" s="49">
        <v>63455</v>
      </c>
      <c r="U166" s="49">
        <v>5111693.91</v>
      </c>
      <c r="V166" s="49">
        <v>1484423</v>
      </c>
      <c r="W166" s="49">
        <v>718174</v>
      </c>
      <c r="X166" s="49">
        <v>230352</v>
      </c>
      <c r="Y166" s="49">
        <v>634404</v>
      </c>
    </row>
    <row r="167" spans="1:25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268</v>
      </c>
      <c r="G167" s="58" t="s">
        <v>414</v>
      </c>
      <c r="H167" s="49">
        <v>35513245.92</v>
      </c>
      <c r="I167" s="49">
        <v>806461.36</v>
      </c>
      <c r="J167" s="49">
        <v>286479.52</v>
      </c>
      <c r="K167" s="49">
        <v>1969384.4</v>
      </c>
      <c r="L167" s="49">
        <v>0</v>
      </c>
      <c r="M167" s="49">
        <v>1320476.01</v>
      </c>
      <c r="N167" s="49">
        <v>3647125.03</v>
      </c>
      <c r="O167" s="49">
        <v>984838.82</v>
      </c>
      <c r="P167" s="49">
        <v>8741825.84</v>
      </c>
      <c r="Q167" s="49">
        <v>113625.03</v>
      </c>
      <c r="R167" s="49">
        <v>1829758.48</v>
      </c>
      <c r="S167" s="49">
        <v>5928344.43</v>
      </c>
      <c r="T167" s="49">
        <v>178714.97</v>
      </c>
      <c r="U167" s="49">
        <v>4766587.32</v>
      </c>
      <c r="V167" s="49">
        <v>4417121.89</v>
      </c>
      <c r="W167" s="49">
        <v>253400</v>
      </c>
      <c r="X167" s="49">
        <v>60802.82</v>
      </c>
      <c r="Y167" s="49">
        <v>208300</v>
      </c>
    </row>
    <row r="168" spans="1:25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268</v>
      </c>
      <c r="G168" s="58" t="s">
        <v>415</v>
      </c>
      <c r="H168" s="49">
        <v>39195782.24</v>
      </c>
      <c r="I168" s="49">
        <v>1004788.16</v>
      </c>
      <c r="J168" s="49">
        <v>17000</v>
      </c>
      <c r="K168" s="49">
        <v>3295759.49</v>
      </c>
      <c r="L168" s="49">
        <v>0</v>
      </c>
      <c r="M168" s="49">
        <v>4492272.89</v>
      </c>
      <c r="N168" s="49">
        <v>2974107.83</v>
      </c>
      <c r="O168" s="49">
        <v>387451</v>
      </c>
      <c r="P168" s="49">
        <v>8830316.34</v>
      </c>
      <c r="Q168" s="49">
        <v>185959.86</v>
      </c>
      <c r="R168" s="49">
        <v>2152926</v>
      </c>
      <c r="S168" s="49">
        <v>5338002.31</v>
      </c>
      <c r="T168" s="49">
        <v>137952</v>
      </c>
      <c r="U168" s="49">
        <v>4023627.09</v>
      </c>
      <c r="V168" s="49">
        <v>4620471</v>
      </c>
      <c r="W168" s="49">
        <v>959888</v>
      </c>
      <c r="X168" s="49">
        <v>113200</v>
      </c>
      <c r="Y168" s="49">
        <v>662060.27</v>
      </c>
    </row>
    <row r="169" spans="1:25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268</v>
      </c>
      <c r="G169" s="58" t="s">
        <v>284</v>
      </c>
      <c r="H169" s="49">
        <v>43258351.07</v>
      </c>
      <c r="I169" s="49">
        <v>1622640.37</v>
      </c>
      <c r="J169" s="49">
        <v>329139.26</v>
      </c>
      <c r="K169" s="49">
        <v>6675799.08</v>
      </c>
      <c r="L169" s="49">
        <v>291159</v>
      </c>
      <c r="M169" s="49">
        <v>160100.04</v>
      </c>
      <c r="N169" s="49">
        <v>3921162.2</v>
      </c>
      <c r="O169" s="49">
        <v>474726</v>
      </c>
      <c r="P169" s="49">
        <v>9566885.09</v>
      </c>
      <c r="Q169" s="49">
        <v>248709</v>
      </c>
      <c r="R169" s="49">
        <v>2668871.65</v>
      </c>
      <c r="S169" s="49">
        <v>5548147</v>
      </c>
      <c r="T169" s="49">
        <v>503193</v>
      </c>
      <c r="U169" s="49">
        <v>5601253.08</v>
      </c>
      <c r="V169" s="49">
        <v>3763037.51</v>
      </c>
      <c r="W169" s="49">
        <v>844174.79</v>
      </c>
      <c r="X169" s="49">
        <v>73139</v>
      </c>
      <c r="Y169" s="49">
        <v>966215</v>
      </c>
    </row>
    <row r="170" spans="1:25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268</v>
      </c>
      <c r="G170" s="58" t="s">
        <v>416</v>
      </c>
      <c r="H170" s="49">
        <v>48374685.42</v>
      </c>
      <c r="I170" s="49">
        <v>3751375.16</v>
      </c>
      <c r="J170" s="49">
        <v>257883.46</v>
      </c>
      <c r="K170" s="49">
        <v>4170575.73</v>
      </c>
      <c r="L170" s="49">
        <v>0</v>
      </c>
      <c r="M170" s="49">
        <v>403437.54</v>
      </c>
      <c r="N170" s="49">
        <v>4276629.81</v>
      </c>
      <c r="O170" s="49">
        <v>420346.06</v>
      </c>
      <c r="P170" s="49">
        <v>12079091.41</v>
      </c>
      <c r="Q170" s="49">
        <v>117655.45</v>
      </c>
      <c r="R170" s="49">
        <v>3854279.44</v>
      </c>
      <c r="S170" s="49">
        <v>7520826</v>
      </c>
      <c r="T170" s="49">
        <v>246633.33</v>
      </c>
      <c r="U170" s="49">
        <v>6397382.9</v>
      </c>
      <c r="V170" s="49">
        <v>3005132.02</v>
      </c>
      <c r="W170" s="49">
        <v>1840385.11</v>
      </c>
      <c r="X170" s="49">
        <v>27500</v>
      </c>
      <c r="Y170" s="49">
        <v>5552</v>
      </c>
    </row>
    <row r="171" spans="1:25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268</v>
      </c>
      <c r="G171" s="58" t="s">
        <v>417</v>
      </c>
      <c r="H171" s="49">
        <v>42328430.46</v>
      </c>
      <c r="I171" s="49">
        <v>701238.86</v>
      </c>
      <c r="J171" s="49">
        <v>70505</v>
      </c>
      <c r="K171" s="49">
        <v>2580908.59</v>
      </c>
      <c r="L171" s="49">
        <v>0</v>
      </c>
      <c r="M171" s="49">
        <v>82100</v>
      </c>
      <c r="N171" s="49">
        <v>3530118.03</v>
      </c>
      <c r="O171" s="49">
        <v>1544365.44</v>
      </c>
      <c r="P171" s="49">
        <v>12550130.36</v>
      </c>
      <c r="Q171" s="49">
        <v>200000</v>
      </c>
      <c r="R171" s="49">
        <v>3534278.74</v>
      </c>
      <c r="S171" s="49">
        <v>4936494</v>
      </c>
      <c r="T171" s="49">
        <v>120593.77</v>
      </c>
      <c r="U171" s="49">
        <v>6465038.35</v>
      </c>
      <c r="V171" s="49">
        <v>4171910.87</v>
      </c>
      <c r="W171" s="49">
        <v>1440463.3</v>
      </c>
      <c r="X171" s="49">
        <v>52000</v>
      </c>
      <c r="Y171" s="49">
        <v>348285.15</v>
      </c>
    </row>
    <row r="172" spans="1:25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268</v>
      </c>
      <c r="G172" s="58" t="s">
        <v>418</v>
      </c>
      <c r="H172" s="49">
        <v>83826654.97</v>
      </c>
      <c r="I172" s="49">
        <v>2335519.09</v>
      </c>
      <c r="J172" s="49">
        <v>0</v>
      </c>
      <c r="K172" s="49">
        <v>13135027.48</v>
      </c>
      <c r="L172" s="49">
        <v>0</v>
      </c>
      <c r="M172" s="49">
        <v>1325110.15</v>
      </c>
      <c r="N172" s="49">
        <v>4871175.04</v>
      </c>
      <c r="O172" s="49">
        <v>1271855.26</v>
      </c>
      <c r="P172" s="49">
        <v>21016552.37</v>
      </c>
      <c r="Q172" s="49">
        <v>112233.17</v>
      </c>
      <c r="R172" s="49">
        <v>4715258.67</v>
      </c>
      <c r="S172" s="49">
        <v>7251346.58</v>
      </c>
      <c r="T172" s="49">
        <v>97100</v>
      </c>
      <c r="U172" s="49">
        <v>8853245.88</v>
      </c>
      <c r="V172" s="49">
        <v>13943641.57</v>
      </c>
      <c r="W172" s="49">
        <v>954712.48</v>
      </c>
      <c r="X172" s="49">
        <v>3496415.85</v>
      </c>
      <c r="Y172" s="49">
        <v>447461.38</v>
      </c>
    </row>
    <row r="173" spans="1:25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268</v>
      </c>
      <c r="G173" s="58" t="s">
        <v>419</v>
      </c>
      <c r="H173" s="49">
        <v>32622092.03</v>
      </c>
      <c r="I173" s="49">
        <v>2946969.96</v>
      </c>
      <c r="J173" s="49">
        <v>1323294.46</v>
      </c>
      <c r="K173" s="49">
        <v>2210000.19</v>
      </c>
      <c r="L173" s="49">
        <v>3650</v>
      </c>
      <c r="M173" s="49">
        <v>331544.91</v>
      </c>
      <c r="N173" s="49">
        <v>4101927.38</v>
      </c>
      <c r="O173" s="49">
        <v>810305.33</v>
      </c>
      <c r="P173" s="49">
        <v>5551628.47</v>
      </c>
      <c r="Q173" s="49">
        <v>105176.88</v>
      </c>
      <c r="R173" s="49">
        <v>1717059.42</v>
      </c>
      <c r="S173" s="49">
        <v>3579467.04</v>
      </c>
      <c r="T173" s="49">
        <v>46441</v>
      </c>
      <c r="U173" s="49">
        <v>3765052.7</v>
      </c>
      <c r="V173" s="49">
        <v>2625130.89</v>
      </c>
      <c r="W173" s="49">
        <v>1017022.16</v>
      </c>
      <c r="X173" s="49">
        <v>1770000</v>
      </c>
      <c r="Y173" s="49">
        <v>717421.24</v>
      </c>
    </row>
    <row r="174" spans="1:25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268</v>
      </c>
      <c r="G174" s="58" t="s">
        <v>420</v>
      </c>
      <c r="H174" s="49">
        <v>39850785.15</v>
      </c>
      <c r="I174" s="49">
        <v>8831754.14</v>
      </c>
      <c r="J174" s="49">
        <v>0</v>
      </c>
      <c r="K174" s="49">
        <v>1736557.35</v>
      </c>
      <c r="L174" s="49">
        <v>0</v>
      </c>
      <c r="M174" s="49">
        <v>1650</v>
      </c>
      <c r="N174" s="49">
        <v>2809031.47</v>
      </c>
      <c r="O174" s="49">
        <v>650951.58</v>
      </c>
      <c r="P174" s="49">
        <v>10696574.72</v>
      </c>
      <c r="Q174" s="49">
        <v>49582.51</v>
      </c>
      <c r="R174" s="49">
        <v>2289876.48</v>
      </c>
      <c r="S174" s="49">
        <v>4542910</v>
      </c>
      <c r="T174" s="49">
        <v>57725</v>
      </c>
      <c r="U174" s="49">
        <v>4112303.73</v>
      </c>
      <c r="V174" s="49">
        <v>3288493.01</v>
      </c>
      <c r="W174" s="49">
        <v>580790.16</v>
      </c>
      <c r="X174" s="49">
        <v>8000</v>
      </c>
      <c r="Y174" s="49">
        <v>194585</v>
      </c>
    </row>
    <row r="175" spans="1:25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268</v>
      </c>
      <c r="G175" s="58" t="s">
        <v>421</v>
      </c>
      <c r="H175" s="49">
        <v>30118331.62</v>
      </c>
      <c r="I175" s="49">
        <v>1561425.56</v>
      </c>
      <c r="J175" s="49">
        <v>0</v>
      </c>
      <c r="K175" s="49">
        <v>2802927.42</v>
      </c>
      <c r="L175" s="49">
        <v>21500</v>
      </c>
      <c r="M175" s="49">
        <v>395941</v>
      </c>
      <c r="N175" s="49">
        <v>3220872.35</v>
      </c>
      <c r="O175" s="49">
        <v>426097.3</v>
      </c>
      <c r="P175" s="49">
        <v>8486438.96</v>
      </c>
      <c r="Q175" s="49">
        <v>150440.48</v>
      </c>
      <c r="R175" s="49">
        <v>1456783.62</v>
      </c>
      <c r="S175" s="49">
        <v>3857980</v>
      </c>
      <c r="T175" s="49">
        <v>283986.66</v>
      </c>
      <c r="U175" s="49">
        <v>4905169.63</v>
      </c>
      <c r="V175" s="49">
        <v>1070112.37</v>
      </c>
      <c r="W175" s="49">
        <v>760960.27</v>
      </c>
      <c r="X175" s="49">
        <v>540043.16</v>
      </c>
      <c r="Y175" s="49">
        <v>177652.84</v>
      </c>
    </row>
    <row r="176" spans="1:25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268</v>
      </c>
      <c r="G176" s="58" t="s">
        <v>422</v>
      </c>
      <c r="H176" s="49">
        <v>103297838.14</v>
      </c>
      <c r="I176" s="49">
        <v>5765195.13</v>
      </c>
      <c r="J176" s="49">
        <v>11000</v>
      </c>
      <c r="K176" s="49">
        <v>18074145.11</v>
      </c>
      <c r="L176" s="49">
        <v>19750</v>
      </c>
      <c r="M176" s="49">
        <v>2058468.04</v>
      </c>
      <c r="N176" s="49">
        <v>6242573.29</v>
      </c>
      <c r="O176" s="49">
        <v>1655419</v>
      </c>
      <c r="P176" s="49">
        <v>24037756.15</v>
      </c>
      <c r="Q176" s="49">
        <v>338307.27</v>
      </c>
      <c r="R176" s="49">
        <v>3249553.51</v>
      </c>
      <c r="S176" s="49">
        <v>10640074.55</v>
      </c>
      <c r="T176" s="49">
        <v>40280</v>
      </c>
      <c r="U176" s="49">
        <v>12689803.78</v>
      </c>
      <c r="V176" s="49">
        <v>13185147.18</v>
      </c>
      <c r="W176" s="49">
        <v>2293772.11</v>
      </c>
      <c r="X176" s="49">
        <v>900939.13</v>
      </c>
      <c r="Y176" s="49">
        <v>2095653.89</v>
      </c>
    </row>
    <row r="177" spans="1:25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268</v>
      </c>
      <c r="G177" s="58" t="s">
        <v>423</v>
      </c>
      <c r="H177" s="49">
        <v>22721069.47</v>
      </c>
      <c r="I177" s="49">
        <v>551425.1</v>
      </c>
      <c r="J177" s="49">
        <v>2573112.48</v>
      </c>
      <c r="K177" s="49">
        <v>316461.05</v>
      </c>
      <c r="L177" s="49">
        <v>0</v>
      </c>
      <c r="M177" s="49">
        <v>211728</v>
      </c>
      <c r="N177" s="49">
        <v>3534640.34</v>
      </c>
      <c r="O177" s="49">
        <v>144691.26</v>
      </c>
      <c r="P177" s="49">
        <v>4761977.91</v>
      </c>
      <c r="Q177" s="49">
        <v>25236.37</v>
      </c>
      <c r="R177" s="49">
        <v>1544671.32</v>
      </c>
      <c r="S177" s="49">
        <v>2253118</v>
      </c>
      <c r="T177" s="49">
        <v>80000</v>
      </c>
      <c r="U177" s="49">
        <v>2411939.2</v>
      </c>
      <c r="V177" s="49">
        <v>3406484.65</v>
      </c>
      <c r="W177" s="49">
        <v>743619.79</v>
      </c>
      <c r="X177" s="49">
        <v>45000</v>
      </c>
      <c r="Y177" s="49">
        <v>116964</v>
      </c>
    </row>
    <row r="178" spans="1:25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268</v>
      </c>
      <c r="G178" s="58" t="s">
        <v>424</v>
      </c>
      <c r="H178" s="49">
        <v>40387516.34</v>
      </c>
      <c r="I178" s="49">
        <v>4972261.85</v>
      </c>
      <c r="J178" s="49">
        <v>418000</v>
      </c>
      <c r="K178" s="49">
        <v>7380785.74</v>
      </c>
      <c r="L178" s="49">
        <v>0</v>
      </c>
      <c r="M178" s="49">
        <v>497407.8</v>
      </c>
      <c r="N178" s="49">
        <v>3098483.51</v>
      </c>
      <c r="O178" s="49">
        <v>1023454.85</v>
      </c>
      <c r="P178" s="49">
        <v>7727012.8</v>
      </c>
      <c r="Q178" s="49">
        <v>92529.3</v>
      </c>
      <c r="R178" s="49">
        <v>1581667</v>
      </c>
      <c r="S178" s="49">
        <v>6645136.5</v>
      </c>
      <c r="T178" s="49">
        <v>57300</v>
      </c>
      <c r="U178" s="49">
        <v>3315084.37</v>
      </c>
      <c r="V178" s="49">
        <v>2168449.04</v>
      </c>
      <c r="W178" s="49">
        <v>1021585.58</v>
      </c>
      <c r="X178" s="49">
        <v>15100</v>
      </c>
      <c r="Y178" s="49">
        <v>373258</v>
      </c>
    </row>
    <row r="179" spans="1:25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268</v>
      </c>
      <c r="G179" s="58" t="s">
        <v>425</v>
      </c>
      <c r="H179" s="49">
        <v>19039609.29</v>
      </c>
      <c r="I179" s="49">
        <v>2029402.63</v>
      </c>
      <c r="J179" s="49">
        <v>117000</v>
      </c>
      <c r="K179" s="49">
        <v>668037</v>
      </c>
      <c r="L179" s="49">
        <v>0</v>
      </c>
      <c r="M179" s="49">
        <v>2239181</v>
      </c>
      <c r="N179" s="49">
        <v>2235744.06</v>
      </c>
      <c r="O179" s="49">
        <v>217073</v>
      </c>
      <c r="P179" s="49">
        <v>3765796.31</v>
      </c>
      <c r="Q179" s="49">
        <v>39000</v>
      </c>
      <c r="R179" s="49">
        <v>1176444</v>
      </c>
      <c r="S179" s="49">
        <v>3367351</v>
      </c>
      <c r="T179" s="49">
        <v>42258.4</v>
      </c>
      <c r="U179" s="49">
        <v>2206705.57</v>
      </c>
      <c r="V179" s="49">
        <v>591464</v>
      </c>
      <c r="W179" s="49">
        <v>267677</v>
      </c>
      <c r="X179" s="49">
        <v>0</v>
      </c>
      <c r="Y179" s="49">
        <v>76475.32</v>
      </c>
    </row>
    <row r="180" spans="1:25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268</v>
      </c>
      <c r="G180" s="58" t="s">
        <v>426</v>
      </c>
      <c r="H180" s="49">
        <v>46844885.03</v>
      </c>
      <c r="I180" s="49">
        <v>748334.28</v>
      </c>
      <c r="J180" s="49">
        <v>457700</v>
      </c>
      <c r="K180" s="49">
        <v>9009160.69</v>
      </c>
      <c r="L180" s="49">
        <v>820</v>
      </c>
      <c r="M180" s="49">
        <v>234600</v>
      </c>
      <c r="N180" s="49">
        <v>3012289.55</v>
      </c>
      <c r="O180" s="49">
        <v>242558.1</v>
      </c>
      <c r="P180" s="49">
        <v>12488194.89</v>
      </c>
      <c r="Q180" s="49">
        <v>164009.19</v>
      </c>
      <c r="R180" s="49">
        <v>2576101.14</v>
      </c>
      <c r="S180" s="49">
        <v>7180103</v>
      </c>
      <c r="T180" s="49">
        <v>78014</v>
      </c>
      <c r="U180" s="49">
        <v>6136826.66</v>
      </c>
      <c r="V180" s="49">
        <v>2872167.53</v>
      </c>
      <c r="W180" s="49">
        <v>868674</v>
      </c>
      <c r="X180" s="49">
        <v>56500</v>
      </c>
      <c r="Y180" s="49">
        <v>718832</v>
      </c>
    </row>
    <row r="181" spans="1:25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268</v>
      </c>
      <c r="G181" s="58" t="s">
        <v>427</v>
      </c>
      <c r="H181" s="49">
        <v>39941008.23</v>
      </c>
      <c r="I181" s="49">
        <v>4489118.09</v>
      </c>
      <c r="J181" s="49">
        <v>0</v>
      </c>
      <c r="K181" s="49">
        <v>4333015</v>
      </c>
      <c r="L181" s="49">
        <v>2449200</v>
      </c>
      <c r="M181" s="49">
        <v>1273675</v>
      </c>
      <c r="N181" s="49">
        <v>3630273.36</v>
      </c>
      <c r="O181" s="49">
        <v>298000</v>
      </c>
      <c r="P181" s="49">
        <v>8816520.55</v>
      </c>
      <c r="Q181" s="49">
        <v>139229</v>
      </c>
      <c r="R181" s="49">
        <v>1800942</v>
      </c>
      <c r="S181" s="49">
        <v>5666727.56</v>
      </c>
      <c r="T181" s="49">
        <v>85380</v>
      </c>
      <c r="U181" s="49">
        <v>4217280.67</v>
      </c>
      <c r="V181" s="49">
        <v>1526000</v>
      </c>
      <c r="W181" s="49">
        <v>893300</v>
      </c>
      <c r="X181" s="49">
        <v>168100</v>
      </c>
      <c r="Y181" s="49">
        <v>154247</v>
      </c>
    </row>
    <row r="182" spans="1:25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268</v>
      </c>
      <c r="G182" s="58" t="s">
        <v>428</v>
      </c>
      <c r="H182" s="49">
        <v>136546748.83</v>
      </c>
      <c r="I182" s="49">
        <v>6168034.65</v>
      </c>
      <c r="J182" s="49">
        <v>987649.96</v>
      </c>
      <c r="K182" s="49">
        <v>13497886.76</v>
      </c>
      <c r="L182" s="49">
        <v>315426.89</v>
      </c>
      <c r="M182" s="49">
        <v>365068</v>
      </c>
      <c r="N182" s="49">
        <v>14286661.15</v>
      </c>
      <c r="O182" s="49">
        <v>1733163.1</v>
      </c>
      <c r="P182" s="49">
        <v>37214091.99</v>
      </c>
      <c r="Q182" s="49">
        <v>508268.87</v>
      </c>
      <c r="R182" s="49">
        <v>7270503.65</v>
      </c>
      <c r="S182" s="49">
        <v>17906790</v>
      </c>
      <c r="T182" s="49">
        <v>261200</v>
      </c>
      <c r="U182" s="49">
        <v>20025839.67</v>
      </c>
      <c r="V182" s="49">
        <v>9956016.81</v>
      </c>
      <c r="W182" s="49">
        <v>3504016.42</v>
      </c>
      <c r="X182" s="49">
        <v>1256376.78</v>
      </c>
      <c r="Y182" s="49">
        <v>1289754.13</v>
      </c>
    </row>
    <row r="183" spans="1:25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268</v>
      </c>
      <c r="G183" s="58" t="s">
        <v>429</v>
      </c>
      <c r="H183" s="49">
        <v>24781501.54</v>
      </c>
      <c r="I183" s="49">
        <v>3310593.89</v>
      </c>
      <c r="J183" s="49">
        <v>123276</v>
      </c>
      <c r="K183" s="49">
        <v>2354657.74</v>
      </c>
      <c r="L183" s="49">
        <v>0</v>
      </c>
      <c r="M183" s="49">
        <v>997731.36</v>
      </c>
      <c r="N183" s="49">
        <v>2988217.66</v>
      </c>
      <c r="O183" s="49">
        <v>182092</v>
      </c>
      <c r="P183" s="49">
        <v>4187126.63</v>
      </c>
      <c r="Q183" s="49">
        <v>42637.58</v>
      </c>
      <c r="R183" s="49">
        <v>2794649.68</v>
      </c>
      <c r="S183" s="49">
        <v>3437963.5</v>
      </c>
      <c r="T183" s="49">
        <v>27720</v>
      </c>
      <c r="U183" s="49">
        <v>2590119.86</v>
      </c>
      <c r="V183" s="49">
        <v>729352.38</v>
      </c>
      <c r="W183" s="49">
        <v>412000</v>
      </c>
      <c r="X183" s="49">
        <v>173055.26</v>
      </c>
      <c r="Y183" s="49">
        <v>430308</v>
      </c>
    </row>
    <row r="184" spans="1:25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268</v>
      </c>
      <c r="G184" s="58" t="s">
        <v>430</v>
      </c>
      <c r="H184" s="49">
        <v>34019334.33</v>
      </c>
      <c r="I184" s="49">
        <v>4472888.26</v>
      </c>
      <c r="J184" s="49">
        <v>410200</v>
      </c>
      <c r="K184" s="49">
        <v>441100</v>
      </c>
      <c r="L184" s="49">
        <v>0</v>
      </c>
      <c r="M184" s="49">
        <v>212583</v>
      </c>
      <c r="N184" s="49">
        <v>2907703.97</v>
      </c>
      <c r="O184" s="49">
        <v>408238.26</v>
      </c>
      <c r="P184" s="49">
        <v>9081205.13</v>
      </c>
      <c r="Q184" s="49">
        <v>136119.4</v>
      </c>
      <c r="R184" s="49">
        <v>1814201.58</v>
      </c>
      <c r="S184" s="49">
        <v>7266082</v>
      </c>
      <c r="T184" s="49">
        <v>95838</v>
      </c>
      <c r="U184" s="49">
        <v>3763617.78</v>
      </c>
      <c r="V184" s="49">
        <v>1440445.95</v>
      </c>
      <c r="W184" s="49">
        <v>1069014</v>
      </c>
      <c r="X184" s="49">
        <v>60000</v>
      </c>
      <c r="Y184" s="49">
        <v>440097</v>
      </c>
    </row>
    <row r="185" spans="1:25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268</v>
      </c>
      <c r="G185" s="58" t="s">
        <v>431</v>
      </c>
      <c r="H185" s="49">
        <v>45172194.87</v>
      </c>
      <c r="I185" s="49">
        <v>1301054.19</v>
      </c>
      <c r="J185" s="49">
        <v>100000</v>
      </c>
      <c r="K185" s="49">
        <v>5082290</v>
      </c>
      <c r="L185" s="49">
        <v>0</v>
      </c>
      <c r="M185" s="49">
        <v>679900</v>
      </c>
      <c r="N185" s="49">
        <v>4015944.4</v>
      </c>
      <c r="O185" s="49">
        <v>1320509.63</v>
      </c>
      <c r="P185" s="49">
        <v>12520537.38</v>
      </c>
      <c r="Q185" s="49">
        <v>120000</v>
      </c>
      <c r="R185" s="49">
        <v>4866215</v>
      </c>
      <c r="S185" s="49">
        <v>5863736</v>
      </c>
      <c r="T185" s="49">
        <v>35870</v>
      </c>
      <c r="U185" s="49">
        <v>5988960.37</v>
      </c>
      <c r="V185" s="49">
        <v>2132043.38</v>
      </c>
      <c r="W185" s="49">
        <v>492046.63</v>
      </c>
      <c r="X185" s="49">
        <v>208586.89</v>
      </c>
      <c r="Y185" s="49">
        <v>444501</v>
      </c>
    </row>
    <row r="186" spans="1:25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268</v>
      </c>
      <c r="G186" s="58" t="s">
        <v>432</v>
      </c>
      <c r="H186" s="49">
        <v>62411168.73</v>
      </c>
      <c r="I186" s="49">
        <v>691830.43</v>
      </c>
      <c r="J186" s="49">
        <v>721650</v>
      </c>
      <c r="K186" s="49">
        <v>2751311.24</v>
      </c>
      <c r="L186" s="49">
        <v>0</v>
      </c>
      <c r="M186" s="49">
        <v>281653.3</v>
      </c>
      <c r="N186" s="49">
        <v>7616463.14</v>
      </c>
      <c r="O186" s="49">
        <v>688254.9</v>
      </c>
      <c r="P186" s="49">
        <v>16261530.27</v>
      </c>
      <c r="Q186" s="49">
        <v>243672.41</v>
      </c>
      <c r="R186" s="49">
        <v>6289290.21</v>
      </c>
      <c r="S186" s="49">
        <v>6189110</v>
      </c>
      <c r="T186" s="49">
        <v>214390</v>
      </c>
      <c r="U186" s="49">
        <v>7445521.33</v>
      </c>
      <c r="V186" s="49">
        <v>7726327.6</v>
      </c>
      <c r="W186" s="49">
        <v>3782764.09</v>
      </c>
      <c r="X186" s="49">
        <v>130200</v>
      </c>
      <c r="Y186" s="49">
        <v>1377199.81</v>
      </c>
    </row>
    <row r="187" spans="1:25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268</v>
      </c>
      <c r="G187" s="58" t="s">
        <v>433</v>
      </c>
      <c r="H187" s="49">
        <v>109617478.61</v>
      </c>
      <c r="I187" s="49">
        <v>835387.1</v>
      </c>
      <c r="J187" s="49">
        <v>0</v>
      </c>
      <c r="K187" s="49">
        <v>12871523.9</v>
      </c>
      <c r="L187" s="49">
        <v>2850</v>
      </c>
      <c r="M187" s="49">
        <v>745031</v>
      </c>
      <c r="N187" s="49">
        <v>7161384.82</v>
      </c>
      <c r="O187" s="49">
        <v>1756882.15</v>
      </c>
      <c r="P187" s="49">
        <v>27499336.47</v>
      </c>
      <c r="Q187" s="49">
        <v>449106.6</v>
      </c>
      <c r="R187" s="49">
        <v>7813083.79</v>
      </c>
      <c r="S187" s="49">
        <v>9315598</v>
      </c>
      <c r="T187" s="49">
        <v>242783.24</v>
      </c>
      <c r="U187" s="49">
        <v>18571609.94</v>
      </c>
      <c r="V187" s="49">
        <v>17011742.95</v>
      </c>
      <c r="W187" s="49">
        <v>1263950.65</v>
      </c>
      <c r="X187" s="49">
        <v>1846548</v>
      </c>
      <c r="Y187" s="49">
        <v>2230660</v>
      </c>
    </row>
    <row r="188" spans="1:25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268</v>
      </c>
      <c r="G188" s="58" t="s">
        <v>434</v>
      </c>
      <c r="H188" s="49">
        <v>73840650.28</v>
      </c>
      <c r="I188" s="49">
        <v>1941548.75</v>
      </c>
      <c r="J188" s="49">
        <v>0</v>
      </c>
      <c r="K188" s="49">
        <v>4935951.98</v>
      </c>
      <c r="L188" s="49">
        <v>0</v>
      </c>
      <c r="M188" s="49">
        <v>447969.12</v>
      </c>
      <c r="N188" s="49">
        <v>6633500.71</v>
      </c>
      <c r="O188" s="49">
        <v>544777.08</v>
      </c>
      <c r="P188" s="49">
        <v>20751726.87</v>
      </c>
      <c r="Q188" s="49">
        <v>281210</v>
      </c>
      <c r="R188" s="49">
        <v>5208474.21</v>
      </c>
      <c r="S188" s="49">
        <v>11594075.73</v>
      </c>
      <c r="T188" s="49">
        <v>208721</v>
      </c>
      <c r="U188" s="49">
        <v>8686517.56</v>
      </c>
      <c r="V188" s="49">
        <v>8816375.7</v>
      </c>
      <c r="W188" s="49">
        <v>2049164.65</v>
      </c>
      <c r="X188" s="49">
        <v>607021</v>
      </c>
      <c r="Y188" s="49">
        <v>1133615.92</v>
      </c>
    </row>
    <row r="189" spans="1:25" ht="12.75">
      <c r="A189" s="46">
        <v>6</v>
      </c>
      <c r="B189" s="46">
        <v>2</v>
      </c>
      <c r="C189" s="46">
        <v>5</v>
      </c>
      <c r="D189" s="41">
        <v>3</v>
      </c>
      <c r="E189" s="47"/>
      <c r="F189" s="48" t="s">
        <v>268</v>
      </c>
      <c r="G189" s="58" t="s">
        <v>435</v>
      </c>
      <c r="H189" s="49">
        <v>42784975.2</v>
      </c>
      <c r="I189" s="49">
        <v>4634844.81</v>
      </c>
      <c r="J189" s="49">
        <v>0</v>
      </c>
      <c r="K189" s="49">
        <v>2875995.98</v>
      </c>
      <c r="L189" s="49">
        <v>0</v>
      </c>
      <c r="M189" s="49">
        <v>711266</v>
      </c>
      <c r="N189" s="49">
        <v>4102371.02</v>
      </c>
      <c r="O189" s="49">
        <v>685414.78</v>
      </c>
      <c r="P189" s="49">
        <v>10664207.94</v>
      </c>
      <c r="Q189" s="49">
        <v>202050</v>
      </c>
      <c r="R189" s="49">
        <v>1951801</v>
      </c>
      <c r="S189" s="49">
        <v>5189900</v>
      </c>
      <c r="T189" s="49">
        <v>66837</v>
      </c>
      <c r="U189" s="49">
        <v>5532906.18</v>
      </c>
      <c r="V189" s="49">
        <v>4736089.64</v>
      </c>
      <c r="W189" s="49">
        <v>758302.85</v>
      </c>
      <c r="X189" s="49">
        <v>201000</v>
      </c>
      <c r="Y189" s="49">
        <v>471988</v>
      </c>
    </row>
    <row r="190" spans="1:25" ht="12.75">
      <c r="A190" s="46">
        <v>6</v>
      </c>
      <c r="B190" s="46">
        <v>2</v>
      </c>
      <c r="C190" s="46">
        <v>6</v>
      </c>
      <c r="D190" s="41">
        <v>3</v>
      </c>
      <c r="E190" s="47"/>
      <c r="F190" s="48" t="s">
        <v>268</v>
      </c>
      <c r="G190" s="58" t="s">
        <v>436</v>
      </c>
      <c r="H190" s="49">
        <v>27859169.17</v>
      </c>
      <c r="I190" s="49">
        <v>5512066.32</v>
      </c>
      <c r="J190" s="49">
        <v>249000</v>
      </c>
      <c r="K190" s="49">
        <v>1610130</v>
      </c>
      <c r="L190" s="49">
        <v>500</v>
      </c>
      <c r="M190" s="49">
        <v>180194</v>
      </c>
      <c r="N190" s="49">
        <v>3604758.1</v>
      </c>
      <c r="O190" s="49">
        <v>238420</v>
      </c>
      <c r="P190" s="49">
        <v>4870835.46</v>
      </c>
      <c r="Q190" s="49">
        <v>96096</v>
      </c>
      <c r="R190" s="49">
        <v>1394597.5</v>
      </c>
      <c r="S190" s="49">
        <v>3582873.31</v>
      </c>
      <c r="T190" s="49">
        <v>63000</v>
      </c>
      <c r="U190" s="49">
        <v>3640310.48</v>
      </c>
      <c r="V190" s="49">
        <v>1605926</v>
      </c>
      <c r="W190" s="49">
        <v>730553</v>
      </c>
      <c r="X190" s="49">
        <v>270500</v>
      </c>
      <c r="Y190" s="49">
        <v>209409</v>
      </c>
    </row>
    <row r="191" spans="1:25" ht="12.75">
      <c r="A191" s="46">
        <v>6</v>
      </c>
      <c r="B191" s="46">
        <v>6</v>
      </c>
      <c r="C191" s="46">
        <v>4</v>
      </c>
      <c r="D191" s="41">
        <v>3</v>
      </c>
      <c r="E191" s="47"/>
      <c r="F191" s="48" t="s">
        <v>268</v>
      </c>
      <c r="G191" s="58" t="s">
        <v>437</v>
      </c>
      <c r="H191" s="49">
        <v>55132421.61</v>
      </c>
      <c r="I191" s="49">
        <v>3182601.39</v>
      </c>
      <c r="J191" s="49">
        <v>0</v>
      </c>
      <c r="K191" s="49">
        <v>2729199.67</v>
      </c>
      <c r="L191" s="49">
        <v>0</v>
      </c>
      <c r="M191" s="49">
        <v>3055000</v>
      </c>
      <c r="N191" s="49">
        <v>6245902.52</v>
      </c>
      <c r="O191" s="49">
        <v>1100422</v>
      </c>
      <c r="P191" s="49">
        <v>12662969.21</v>
      </c>
      <c r="Q191" s="49">
        <v>203372.6</v>
      </c>
      <c r="R191" s="49">
        <v>3977916</v>
      </c>
      <c r="S191" s="49">
        <v>9090393.32</v>
      </c>
      <c r="T191" s="49">
        <v>126500</v>
      </c>
      <c r="U191" s="49">
        <v>8100683.17</v>
      </c>
      <c r="V191" s="49">
        <v>2196911.93</v>
      </c>
      <c r="W191" s="49">
        <v>1165000</v>
      </c>
      <c r="X191" s="49">
        <v>249460.8</v>
      </c>
      <c r="Y191" s="49">
        <v>1046089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268</v>
      </c>
      <c r="G192" s="58" t="s">
        <v>438</v>
      </c>
      <c r="H192" s="49">
        <v>113157464.97</v>
      </c>
      <c r="I192" s="49">
        <v>142324.48</v>
      </c>
      <c r="J192" s="49">
        <v>0</v>
      </c>
      <c r="K192" s="49">
        <v>6906279.85</v>
      </c>
      <c r="L192" s="49">
        <v>588700</v>
      </c>
      <c r="M192" s="49">
        <v>3551820</v>
      </c>
      <c r="N192" s="49">
        <v>7982669.14</v>
      </c>
      <c r="O192" s="49">
        <v>495068.54</v>
      </c>
      <c r="P192" s="49">
        <v>24093716.23</v>
      </c>
      <c r="Q192" s="49">
        <v>558705.89</v>
      </c>
      <c r="R192" s="49">
        <v>5503694.4</v>
      </c>
      <c r="S192" s="49">
        <v>9568094</v>
      </c>
      <c r="T192" s="49">
        <v>72455</v>
      </c>
      <c r="U192" s="49">
        <v>12316052.98</v>
      </c>
      <c r="V192" s="49">
        <v>35940983.5</v>
      </c>
      <c r="W192" s="49">
        <v>1989750</v>
      </c>
      <c r="X192" s="49">
        <v>1865851</v>
      </c>
      <c r="Y192" s="49">
        <v>1581299.96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268</v>
      </c>
      <c r="G193" s="58" t="s">
        <v>439</v>
      </c>
      <c r="H193" s="49">
        <v>44169796.35</v>
      </c>
      <c r="I193" s="49">
        <v>2254845.42</v>
      </c>
      <c r="J193" s="49">
        <v>50000</v>
      </c>
      <c r="K193" s="49">
        <v>2158862.55</v>
      </c>
      <c r="L193" s="49">
        <v>148073</v>
      </c>
      <c r="M193" s="49">
        <v>380600</v>
      </c>
      <c r="N193" s="49">
        <v>3771708.24</v>
      </c>
      <c r="O193" s="49">
        <v>2045460</v>
      </c>
      <c r="P193" s="49">
        <v>9713789.44</v>
      </c>
      <c r="Q193" s="49">
        <v>233052</v>
      </c>
      <c r="R193" s="49">
        <v>4828961.52</v>
      </c>
      <c r="S193" s="49">
        <v>5408624</v>
      </c>
      <c r="T193" s="49">
        <v>399064</v>
      </c>
      <c r="U193" s="49">
        <v>6077388.94</v>
      </c>
      <c r="V193" s="49">
        <v>3802483.1</v>
      </c>
      <c r="W193" s="49">
        <v>1437400</v>
      </c>
      <c r="X193" s="49">
        <v>207925</v>
      </c>
      <c r="Y193" s="49">
        <v>1251559.14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268</v>
      </c>
      <c r="G194" s="58" t="s">
        <v>440</v>
      </c>
      <c r="H194" s="49">
        <v>45418088.91</v>
      </c>
      <c r="I194" s="49">
        <v>4260982.97</v>
      </c>
      <c r="J194" s="49">
        <v>0</v>
      </c>
      <c r="K194" s="49">
        <v>3839639.74</v>
      </c>
      <c r="L194" s="49">
        <v>0</v>
      </c>
      <c r="M194" s="49">
        <v>114100</v>
      </c>
      <c r="N194" s="49">
        <v>4156950.36</v>
      </c>
      <c r="O194" s="49">
        <v>1367701.4</v>
      </c>
      <c r="P194" s="49">
        <v>11470600.3</v>
      </c>
      <c r="Q194" s="49">
        <v>106565.21</v>
      </c>
      <c r="R194" s="49">
        <v>3142619.29</v>
      </c>
      <c r="S194" s="49">
        <v>5375931.76</v>
      </c>
      <c r="T194" s="49">
        <v>100700</v>
      </c>
      <c r="U194" s="49">
        <v>6221367.67</v>
      </c>
      <c r="V194" s="49">
        <v>1996229</v>
      </c>
      <c r="W194" s="49">
        <v>2303903.29</v>
      </c>
      <c r="X194" s="49">
        <v>378497.92</v>
      </c>
      <c r="Y194" s="49">
        <v>582300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268</v>
      </c>
      <c r="G195" s="58" t="s">
        <v>441</v>
      </c>
      <c r="H195" s="49">
        <v>40953426.02</v>
      </c>
      <c r="I195" s="49">
        <v>845382.78</v>
      </c>
      <c r="J195" s="49">
        <v>599999</v>
      </c>
      <c r="K195" s="49">
        <v>1345716.63</v>
      </c>
      <c r="L195" s="49">
        <v>0</v>
      </c>
      <c r="M195" s="49">
        <v>30900</v>
      </c>
      <c r="N195" s="49">
        <v>4962763.7</v>
      </c>
      <c r="O195" s="49">
        <v>401903.34</v>
      </c>
      <c r="P195" s="49">
        <v>11311067.53</v>
      </c>
      <c r="Q195" s="49">
        <v>171900</v>
      </c>
      <c r="R195" s="49">
        <v>2233139.13</v>
      </c>
      <c r="S195" s="49">
        <v>7428271.96</v>
      </c>
      <c r="T195" s="49">
        <v>50875</v>
      </c>
      <c r="U195" s="49">
        <v>5297436.11</v>
      </c>
      <c r="V195" s="49">
        <v>1997716.5</v>
      </c>
      <c r="W195" s="49">
        <v>1195809.64</v>
      </c>
      <c r="X195" s="49">
        <v>2076141</v>
      </c>
      <c r="Y195" s="49">
        <v>1004403.7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268</v>
      </c>
      <c r="G196" s="58" t="s">
        <v>442</v>
      </c>
      <c r="H196" s="49">
        <v>55868085.61</v>
      </c>
      <c r="I196" s="49">
        <v>271701.65</v>
      </c>
      <c r="J196" s="49">
        <v>0</v>
      </c>
      <c r="K196" s="49">
        <v>6753472.38</v>
      </c>
      <c r="L196" s="49">
        <v>0</v>
      </c>
      <c r="M196" s="49">
        <v>2423498.55</v>
      </c>
      <c r="N196" s="49">
        <v>5435865.59</v>
      </c>
      <c r="O196" s="49">
        <v>1392381.7</v>
      </c>
      <c r="P196" s="49">
        <v>11910513.08</v>
      </c>
      <c r="Q196" s="49">
        <v>400000</v>
      </c>
      <c r="R196" s="49">
        <v>2121628.33</v>
      </c>
      <c r="S196" s="49">
        <v>6056200</v>
      </c>
      <c r="T196" s="49">
        <v>74170</v>
      </c>
      <c r="U196" s="49">
        <v>6759486.68</v>
      </c>
      <c r="V196" s="49">
        <v>9847840.62</v>
      </c>
      <c r="W196" s="49">
        <v>1008300</v>
      </c>
      <c r="X196" s="49">
        <v>80000</v>
      </c>
      <c r="Y196" s="49">
        <v>1333027.03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268</v>
      </c>
      <c r="G197" s="58" t="s">
        <v>443</v>
      </c>
      <c r="H197" s="49">
        <v>47341795.43</v>
      </c>
      <c r="I197" s="49">
        <v>1715060.58</v>
      </c>
      <c r="J197" s="49">
        <v>398000.32</v>
      </c>
      <c r="K197" s="49">
        <v>3542389</v>
      </c>
      <c r="L197" s="49">
        <v>0</v>
      </c>
      <c r="M197" s="49">
        <v>3805000</v>
      </c>
      <c r="N197" s="49">
        <v>4227550.29</v>
      </c>
      <c r="O197" s="49">
        <v>478469</v>
      </c>
      <c r="P197" s="49">
        <v>10335386.22</v>
      </c>
      <c r="Q197" s="49">
        <v>175307</v>
      </c>
      <c r="R197" s="49">
        <v>3743968.22</v>
      </c>
      <c r="S197" s="49">
        <v>6728279</v>
      </c>
      <c r="T197" s="49">
        <v>285945</v>
      </c>
      <c r="U197" s="49">
        <v>5982290.8</v>
      </c>
      <c r="V197" s="49">
        <v>4461338</v>
      </c>
      <c r="W197" s="49">
        <v>799937</v>
      </c>
      <c r="X197" s="49">
        <v>348000</v>
      </c>
      <c r="Y197" s="49">
        <v>314875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268</v>
      </c>
      <c r="G198" s="58" t="s">
        <v>444</v>
      </c>
      <c r="H198" s="49">
        <v>45139548.72</v>
      </c>
      <c r="I198" s="49">
        <v>301861.83</v>
      </c>
      <c r="J198" s="49">
        <v>0</v>
      </c>
      <c r="K198" s="49">
        <v>5255381.7</v>
      </c>
      <c r="L198" s="49">
        <v>0</v>
      </c>
      <c r="M198" s="49">
        <v>344008.64</v>
      </c>
      <c r="N198" s="49">
        <v>3238221.86</v>
      </c>
      <c r="O198" s="49">
        <v>650800.36</v>
      </c>
      <c r="P198" s="49">
        <v>13190124.52</v>
      </c>
      <c r="Q198" s="49">
        <v>271000</v>
      </c>
      <c r="R198" s="49">
        <v>2777381</v>
      </c>
      <c r="S198" s="49">
        <v>7626248.85</v>
      </c>
      <c r="T198" s="49">
        <v>125908</v>
      </c>
      <c r="U198" s="49">
        <v>6220448.83</v>
      </c>
      <c r="V198" s="49">
        <v>2985137.13</v>
      </c>
      <c r="W198" s="49">
        <v>1018000</v>
      </c>
      <c r="X198" s="49">
        <v>273120</v>
      </c>
      <c r="Y198" s="49">
        <v>861906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268</v>
      </c>
      <c r="G199" s="58" t="s">
        <v>445</v>
      </c>
      <c r="H199" s="49">
        <v>58687175.31</v>
      </c>
      <c r="I199" s="49">
        <v>5581513.96</v>
      </c>
      <c r="J199" s="49">
        <v>0</v>
      </c>
      <c r="K199" s="49">
        <v>5613547.34</v>
      </c>
      <c r="L199" s="49">
        <v>0</v>
      </c>
      <c r="M199" s="49">
        <v>6769460</v>
      </c>
      <c r="N199" s="49">
        <v>4210548.95</v>
      </c>
      <c r="O199" s="49">
        <v>2298483.31</v>
      </c>
      <c r="P199" s="49">
        <v>11507558.38</v>
      </c>
      <c r="Q199" s="49">
        <v>136111.5</v>
      </c>
      <c r="R199" s="49">
        <v>3045750.56</v>
      </c>
      <c r="S199" s="49">
        <v>7167053</v>
      </c>
      <c r="T199" s="49">
        <v>44590</v>
      </c>
      <c r="U199" s="49">
        <v>5520655.82</v>
      </c>
      <c r="V199" s="49">
        <v>4142846.97</v>
      </c>
      <c r="W199" s="49">
        <v>1339387</v>
      </c>
      <c r="X199" s="49">
        <v>440299.63</v>
      </c>
      <c r="Y199" s="49">
        <v>869368.89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268</v>
      </c>
      <c r="G200" s="58" t="s">
        <v>446</v>
      </c>
      <c r="H200" s="49">
        <v>42328251.09</v>
      </c>
      <c r="I200" s="49">
        <v>1467129.01</v>
      </c>
      <c r="J200" s="49">
        <v>321600</v>
      </c>
      <c r="K200" s="49">
        <v>870204.84</v>
      </c>
      <c r="L200" s="49">
        <v>0</v>
      </c>
      <c r="M200" s="49">
        <v>353495.9</v>
      </c>
      <c r="N200" s="49">
        <v>5366973.99</v>
      </c>
      <c r="O200" s="49">
        <v>550166.42</v>
      </c>
      <c r="P200" s="49">
        <v>11391732.68</v>
      </c>
      <c r="Q200" s="49">
        <v>155536.63</v>
      </c>
      <c r="R200" s="49">
        <v>2111491</v>
      </c>
      <c r="S200" s="49">
        <v>6984874.65</v>
      </c>
      <c r="T200" s="49">
        <v>35645</v>
      </c>
      <c r="U200" s="49">
        <v>4544584.14</v>
      </c>
      <c r="V200" s="49">
        <v>5605388.84</v>
      </c>
      <c r="W200" s="49">
        <v>1330549.8</v>
      </c>
      <c r="X200" s="49">
        <v>293000</v>
      </c>
      <c r="Y200" s="49">
        <v>945878.19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268</v>
      </c>
      <c r="G201" s="58" t="s">
        <v>447</v>
      </c>
      <c r="H201" s="49">
        <v>130989145.73</v>
      </c>
      <c r="I201" s="49">
        <v>357975.87</v>
      </c>
      <c r="J201" s="49">
        <v>0</v>
      </c>
      <c r="K201" s="49">
        <v>14441336.85</v>
      </c>
      <c r="L201" s="49">
        <v>0</v>
      </c>
      <c r="M201" s="49">
        <v>1332175.41</v>
      </c>
      <c r="N201" s="49">
        <v>10425841.02</v>
      </c>
      <c r="O201" s="49">
        <v>338928.66</v>
      </c>
      <c r="P201" s="49">
        <v>54704241.62</v>
      </c>
      <c r="Q201" s="49">
        <v>749028</v>
      </c>
      <c r="R201" s="49">
        <v>5905065.1</v>
      </c>
      <c r="S201" s="49">
        <v>6569326.11</v>
      </c>
      <c r="T201" s="49">
        <v>303840</v>
      </c>
      <c r="U201" s="49">
        <v>19187912.2</v>
      </c>
      <c r="V201" s="49">
        <v>13208365.34</v>
      </c>
      <c r="W201" s="49">
        <v>2295224.55</v>
      </c>
      <c r="X201" s="49">
        <v>108400</v>
      </c>
      <c r="Y201" s="49">
        <v>1061485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268</v>
      </c>
      <c r="G202" s="58" t="s">
        <v>448</v>
      </c>
      <c r="H202" s="49">
        <v>42394098.89</v>
      </c>
      <c r="I202" s="49">
        <v>872922.63</v>
      </c>
      <c r="J202" s="49">
        <v>0</v>
      </c>
      <c r="K202" s="49">
        <v>2577579</v>
      </c>
      <c r="L202" s="49">
        <v>0</v>
      </c>
      <c r="M202" s="49">
        <v>47000</v>
      </c>
      <c r="N202" s="49">
        <v>3327837.49</v>
      </c>
      <c r="O202" s="49">
        <v>459810</v>
      </c>
      <c r="P202" s="49">
        <v>12010527.66</v>
      </c>
      <c r="Q202" s="49">
        <v>216530</v>
      </c>
      <c r="R202" s="49">
        <v>2616615</v>
      </c>
      <c r="S202" s="49">
        <v>6095360</v>
      </c>
      <c r="T202" s="49">
        <v>174989</v>
      </c>
      <c r="U202" s="49">
        <v>6382752.11</v>
      </c>
      <c r="V202" s="49">
        <v>5926192</v>
      </c>
      <c r="W202" s="49">
        <v>999500</v>
      </c>
      <c r="X202" s="49">
        <v>128170</v>
      </c>
      <c r="Y202" s="49">
        <v>558314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268</v>
      </c>
      <c r="G203" s="58" t="s">
        <v>449</v>
      </c>
      <c r="H203" s="49">
        <v>75835042.54</v>
      </c>
      <c r="I203" s="49">
        <v>262192.71</v>
      </c>
      <c r="J203" s="49">
        <v>0</v>
      </c>
      <c r="K203" s="49">
        <v>9177998.99</v>
      </c>
      <c r="L203" s="49">
        <v>1949000</v>
      </c>
      <c r="M203" s="49">
        <v>537912</v>
      </c>
      <c r="N203" s="49">
        <v>4918641.92</v>
      </c>
      <c r="O203" s="49">
        <v>1401876.37</v>
      </c>
      <c r="P203" s="49">
        <v>17928974.4</v>
      </c>
      <c r="Q203" s="49">
        <v>374332.95</v>
      </c>
      <c r="R203" s="49">
        <v>2465632</v>
      </c>
      <c r="S203" s="49">
        <v>6497747.31</v>
      </c>
      <c r="T203" s="49">
        <v>44136</v>
      </c>
      <c r="U203" s="49">
        <v>7413621.55</v>
      </c>
      <c r="V203" s="49">
        <v>21321938.49</v>
      </c>
      <c r="W203" s="49">
        <v>1102248.5</v>
      </c>
      <c r="X203" s="49">
        <v>302800</v>
      </c>
      <c r="Y203" s="49">
        <v>135989.35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268</v>
      </c>
      <c r="G204" s="58" t="s">
        <v>450</v>
      </c>
      <c r="H204" s="49">
        <v>110816757.57</v>
      </c>
      <c r="I204" s="49">
        <v>649269.66</v>
      </c>
      <c r="J204" s="49">
        <v>0</v>
      </c>
      <c r="K204" s="49">
        <v>2896794</v>
      </c>
      <c r="L204" s="49">
        <v>0</v>
      </c>
      <c r="M204" s="49">
        <v>7144462</v>
      </c>
      <c r="N204" s="49">
        <v>8219193.88</v>
      </c>
      <c r="O204" s="49">
        <v>1086920.94</v>
      </c>
      <c r="P204" s="49">
        <v>32871767.27</v>
      </c>
      <c r="Q204" s="49">
        <v>425600</v>
      </c>
      <c r="R204" s="49">
        <v>9742671.1</v>
      </c>
      <c r="S204" s="49">
        <v>11599164</v>
      </c>
      <c r="T204" s="49">
        <v>501877</v>
      </c>
      <c r="U204" s="49">
        <v>17680718.78</v>
      </c>
      <c r="V204" s="49">
        <v>13196615</v>
      </c>
      <c r="W204" s="49">
        <v>1711462</v>
      </c>
      <c r="X204" s="49">
        <v>515693</v>
      </c>
      <c r="Y204" s="49">
        <v>2574548.94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268</v>
      </c>
      <c r="G205" s="58" t="s">
        <v>451</v>
      </c>
      <c r="H205" s="49">
        <v>42167304.78</v>
      </c>
      <c r="I205" s="49">
        <v>472651.57</v>
      </c>
      <c r="J205" s="49">
        <v>0</v>
      </c>
      <c r="K205" s="49">
        <v>1424992.37</v>
      </c>
      <c r="L205" s="49">
        <v>0</v>
      </c>
      <c r="M205" s="49">
        <v>259839</v>
      </c>
      <c r="N205" s="49">
        <v>3889903.96</v>
      </c>
      <c r="O205" s="49">
        <v>572042</v>
      </c>
      <c r="P205" s="49">
        <v>10574932.48</v>
      </c>
      <c r="Q205" s="49">
        <v>103940.23</v>
      </c>
      <c r="R205" s="49">
        <v>2647514.42</v>
      </c>
      <c r="S205" s="49">
        <v>6282566</v>
      </c>
      <c r="T205" s="49">
        <v>77692.8</v>
      </c>
      <c r="U205" s="49">
        <v>4963965.6</v>
      </c>
      <c r="V205" s="49">
        <v>7921283.79</v>
      </c>
      <c r="W205" s="49">
        <v>691100</v>
      </c>
      <c r="X205" s="49">
        <v>92000</v>
      </c>
      <c r="Y205" s="49">
        <v>2192880.56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268</v>
      </c>
      <c r="G206" s="58" t="s">
        <v>452</v>
      </c>
      <c r="H206" s="49">
        <v>83046585.41</v>
      </c>
      <c r="I206" s="49">
        <v>609113.47</v>
      </c>
      <c r="J206" s="49">
        <v>0</v>
      </c>
      <c r="K206" s="49">
        <v>3933504.02</v>
      </c>
      <c r="L206" s="49">
        <v>0</v>
      </c>
      <c r="M206" s="49">
        <v>235094</v>
      </c>
      <c r="N206" s="49">
        <v>6725891.51</v>
      </c>
      <c r="O206" s="49">
        <v>1061874.05</v>
      </c>
      <c r="P206" s="49">
        <v>28359681.51</v>
      </c>
      <c r="Q206" s="49">
        <v>635270.65</v>
      </c>
      <c r="R206" s="49">
        <v>8198870.06</v>
      </c>
      <c r="S206" s="49">
        <v>10404169.69</v>
      </c>
      <c r="T206" s="49">
        <v>259688</v>
      </c>
      <c r="U206" s="49">
        <v>12135235.69</v>
      </c>
      <c r="V206" s="49">
        <v>6070596.87</v>
      </c>
      <c r="W206" s="49">
        <v>1522908.39</v>
      </c>
      <c r="X206" s="49">
        <v>1750063</v>
      </c>
      <c r="Y206" s="49">
        <v>1144624.5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268</v>
      </c>
      <c r="G207" s="58" t="s">
        <v>453</v>
      </c>
      <c r="H207" s="49">
        <v>88981764.37</v>
      </c>
      <c r="I207" s="49">
        <v>2570316.12</v>
      </c>
      <c r="J207" s="49">
        <v>0</v>
      </c>
      <c r="K207" s="49">
        <v>6619789.78</v>
      </c>
      <c r="L207" s="49">
        <v>0</v>
      </c>
      <c r="M207" s="49">
        <v>0</v>
      </c>
      <c r="N207" s="49">
        <v>7899388.9</v>
      </c>
      <c r="O207" s="49">
        <v>2943061.18</v>
      </c>
      <c r="P207" s="49">
        <v>20171025</v>
      </c>
      <c r="Q207" s="49">
        <v>320000</v>
      </c>
      <c r="R207" s="49">
        <v>3155049.5</v>
      </c>
      <c r="S207" s="49">
        <v>11958630.08</v>
      </c>
      <c r="T207" s="49">
        <v>45775</v>
      </c>
      <c r="U207" s="49">
        <v>10431298.44</v>
      </c>
      <c r="V207" s="49">
        <v>19814184.65</v>
      </c>
      <c r="W207" s="49">
        <v>1390000</v>
      </c>
      <c r="X207" s="49">
        <v>170000</v>
      </c>
      <c r="Y207" s="49">
        <v>1493245.72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268</v>
      </c>
      <c r="G208" s="58" t="s">
        <v>454</v>
      </c>
      <c r="H208" s="49">
        <v>88663495.99</v>
      </c>
      <c r="I208" s="49">
        <v>520540.45</v>
      </c>
      <c r="J208" s="49">
        <v>1306329.1</v>
      </c>
      <c r="K208" s="49">
        <v>4346674.32</v>
      </c>
      <c r="L208" s="49">
        <v>3181938.06</v>
      </c>
      <c r="M208" s="49">
        <v>1786905.23</v>
      </c>
      <c r="N208" s="49">
        <v>6657645.41</v>
      </c>
      <c r="O208" s="49">
        <v>2260546.86</v>
      </c>
      <c r="P208" s="49">
        <v>22990146.74</v>
      </c>
      <c r="Q208" s="49">
        <v>321126</v>
      </c>
      <c r="R208" s="49">
        <v>4663192.31</v>
      </c>
      <c r="S208" s="49">
        <v>4552410</v>
      </c>
      <c r="T208" s="49">
        <v>127755</v>
      </c>
      <c r="U208" s="49">
        <v>11694518.78</v>
      </c>
      <c r="V208" s="49">
        <v>6039646.29</v>
      </c>
      <c r="W208" s="49">
        <v>2523977</v>
      </c>
      <c r="X208" s="49">
        <v>12846042.44</v>
      </c>
      <c r="Y208" s="49">
        <v>2844102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268</v>
      </c>
      <c r="G209" s="58" t="s">
        <v>455</v>
      </c>
      <c r="H209" s="49">
        <v>39959604.38</v>
      </c>
      <c r="I209" s="49">
        <v>2558989.5</v>
      </c>
      <c r="J209" s="49">
        <v>1222260</v>
      </c>
      <c r="K209" s="49">
        <v>3230677.36</v>
      </c>
      <c r="L209" s="49">
        <v>35800</v>
      </c>
      <c r="M209" s="49">
        <v>130200</v>
      </c>
      <c r="N209" s="49">
        <v>4798127.55</v>
      </c>
      <c r="O209" s="49">
        <v>721500</v>
      </c>
      <c r="P209" s="49">
        <v>8546254.63</v>
      </c>
      <c r="Q209" s="49">
        <v>133500</v>
      </c>
      <c r="R209" s="49">
        <v>2691261.52</v>
      </c>
      <c r="S209" s="49">
        <v>6033710.67</v>
      </c>
      <c r="T209" s="49">
        <v>98500</v>
      </c>
      <c r="U209" s="49">
        <v>5189685.58</v>
      </c>
      <c r="V209" s="49">
        <v>2424716.3</v>
      </c>
      <c r="W209" s="49">
        <v>1646744.74</v>
      </c>
      <c r="X209" s="49">
        <v>312564.13</v>
      </c>
      <c r="Y209" s="49">
        <v>185112.4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268</v>
      </c>
      <c r="G210" s="58" t="s">
        <v>456</v>
      </c>
      <c r="H210" s="49">
        <v>146113543.95</v>
      </c>
      <c r="I210" s="49">
        <v>800504.64</v>
      </c>
      <c r="J210" s="49">
        <v>0</v>
      </c>
      <c r="K210" s="49">
        <v>13571829.46</v>
      </c>
      <c r="L210" s="49">
        <v>0</v>
      </c>
      <c r="M210" s="49">
        <v>5100220</v>
      </c>
      <c r="N210" s="49">
        <v>8746637.98</v>
      </c>
      <c r="O210" s="49">
        <v>1679148</v>
      </c>
      <c r="P210" s="49">
        <v>37263303.86</v>
      </c>
      <c r="Q210" s="49">
        <v>1137285.31</v>
      </c>
      <c r="R210" s="49">
        <v>6390978.67</v>
      </c>
      <c r="S210" s="49">
        <v>21334069</v>
      </c>
      <c r="T210" s="49">
        <v>2220397.67</v>
      </c>
      <c r="U210" s="49">
        <v>18256136.67</v>
      </c>
      <c r="V210" s="49">
        <v>12884262.55</v>
      </c>
      <c r="W210" s="49">
        <v>1987144.49</v>
      </c>
      <c r="X210" s="49">
        <v>7211034.74</v>
      </c>
      <c r="Y210" s="49">
        <v>7530590.91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268</v>
      </c>
      <c r="G211" s="58" t="s">
        <v>457</v>
      </c>
      <c r="H211" s="49">
        <v>52379988.14</v>
      </c>
      <c r="I211" s="49">
        <v>5574828.82</v>
      </c>
      <c r="J211" s="49">
        <v>683264.39</v>
      </c>
      <c r="K211" s="49">
        <v>3556788.85</v>
      </c>
      <c r="L211" s="49">
        <v>0</v>
      </c>
      <c r="M211" s="49">
        <v>644200</v>
      </c>
      <c r="N211" s="49">
        <v>8685004.67</v>
      </c>
      <c r="O211" s="49">
        <v>480506.09</v>
      </c>
      <c r="P211" s="49">
        <v>10175708.14</v>
      </c>
      <c r="Q211" s="49">
        <v>125126.62</v>
      </c>
      <c r="R211" s="49">
        <v>3132570.74</v>
      </c>
      <c r="S211" s="49">
        <v>8254626.85</v>
      </c>
      <c r="T211" s="49">
        <v>83445</v>
      </c>
      <c r="U211" s="49">
        <v>7723199.48</v>
      </c>
      <c r="V211" s="49">
        <v>1767152.78</v>
      </c>
      <c r="W211" s="49">
        <v>836000</v>
      </c>
      <c r="X211" s="49">
        <v>121600</v>
      </c>
      <c r="Y211" s="49">
        <v>535965.71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268</v>
      </c>
      <c r="G212" s="58" t="s">
        <v>458</v>
      </c>
      <c r="H212" s="49">
        <v>80065499.04</v>
      </c>
      <c r="I212" s="49">
        <v>767789.97</v>
      </c>
      <c r="J212" s="49">
        <v>1706233.5</v>
      </c>
      <c r="K212" s="49">
        <v>8747812.84</v>
      </c>
      <c r="L212" s="49">
        <v>2600</v>
      </c>
      <c r="M212" s="49">
        <v>3451250</v>
      </c>
      <c r="N212" s="49">
        <v>5977897.29</v>
      </c>
      <c r="O212" s="49">
        <v>831264.83</v>
      </c>
      <c r="P212" s="49">
        <v>16308502.63</v>
      </c>
      <c r="Q212" s="49">
        <v>289652.3</v>
      </c>
      <c r="R212" s="49">
        <v>4456124.79</v>
      </c>
      <c r="S212" s="49">
        <v>8564798</v>
      </c>
      <c r="T212" s="49">
        <v>118016</v>
      </c>
      <c r="U212" s="49">
        <v>11116252.23</v>
      </c>
      <c r="V212" s="49">
        <v>12193674.35</v>
      </c>
      <c r="W212" s="49">
        <v>3463575.69</v>
      </c>
      <c r="X212" s="49">
        <v>1132589.62</v>
      </c>
      <c r="Y212" s="49">
        <v>937465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268</v>
      </c>
      <c r="G213" s="58" t="s">
        <v>459</v>
      </c>
      <c r="H213" s="49">
        <v>50377841.32</v>
      </c>
      <c r="I213" s="49">
        <v>722416.13</v>
      </c>
      <c r="J213" s="49">
        <v>20000</v>
      </c>
      <c r="K213" s="49">
        <v>7064189.58</v>
      </c>
      <c r="L213" s="49">
        <v>0</v>
      </c>
      <c r="M213" s="49">
        <v>621615.95</v>
      </c>
      <c r="N213" s="49">
        <v>4369963.72</v>
      </c>
      <c r="O213" s="49">
        <v>1187660.48</v>
      </c>
      <c r="P213" s="49">
        <v>14380307.43</v>
      </c>
      <c r="Q213" s="49">
        <v>252853.94</v>
      </c>
      <c r="R213" s="49">
        <v>2576688.17</v>
      </c>
      <c r="S213" s="49">
        <v>5559856.56</v>
      </c>
      <c r="T213" s="49">
        <v>69166.24</v>
      </c>
      <c r="U213" s="49">
        <v>5401679.48</v>
      </c>
      <c r="V213" s="49">
        <v>2728032.28</v>
      </c>
      <c r="W213" s="49">
        <v>1357000</v>
      </c>
      <c r="X213" s="49">
        <v>1296100</v>
      </c>
      <c r="Y213" s="49">
        <v>2770311.36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268</v>
      </c>
      <c r="G214" s="58" t="s">
        <v>460</v>
      </c>
      <c r="H214" s="49">
        <v>37330597.03</v>
      </c>
      <c r="I214" s="49">
        <v>952326.19</v>
      </c>
      <c r="J214" s="49">
        <v>441989.49</v>
      </c>
      <c r="K214" s="49">
        <v>1014955.33</v>
      </c>
      <c r="L214" s="49">
        <v>0</v>
      </c>
      <c r="M214" s="49">
        <v>37896.6</v>
      </c>
      <c r="N214" s="49">
        <v>3814870.08</v>
      </c>
      <c r="O214" s="49">
        <v>335592.94</v>
      </c>
      <c r="P214" s="49">
        <v>13156159.76</v>
      </c>
      <c r="Q214" s="49">
        <v>147000</v>
      </c>
      <c r="R214" s="49">
        <v>1934195.73</v>
      </c>
      <c r="S214" s="49">
        <v>6374624.17</v>
      </c>
      <c r="T214" s="49">
        <v>78000</v>
      </c>
      <c r="U214" s="49">
        <v>4453752.77</v>
      </c>
      <c r="V214" s="49">
        <v>2309702.63</v>
      </c>
      <c r="W214" s="49">
        <v>878989.34</v>
      </c>
      <c r="X214" s="49">
        <v>297985</v>
      </c>
      <c r="Y214" s="49">
        <v>1102557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268</v>
      </c>
      <c r="G215" s="58" t="s">
        <v>461</v>
      </c>
      <c r="H215" s="49">
        <v>47266572.3</v>
      </c>
      <c r="I215" s="49">
        <v>1233126.06</v>
      </c>
      <c r="J215" s="49">
        <v>0</v>
      </c>
      <c r="K215" s="49">
        <v>2787797.77</v>
      </c>
      <c r="L215" s="49">
        <v>1050</v>
      </c>
      <c r="M215" s="49">
        <v>175305</v>
      </c>
      <c r="N215" s="49">
        <v>4771024.24</v>
      </c>
      <c r="O215" s="49">
        <v>133308</v>
      </c>
      <c r="P215" s="49">
        <v>13779300.68</v>
      </c>
      <c r="Q215" s="49">
        <v>891780.75</v>
      </c>
      <c r="R215" s="49">
        <v>3898442.32</v>
      </c>
      <c r="S215" s="49">
        <v>7884430</v>
      </c>
      <c r="T215" s="49">
        <v>78428</v>
      </c>
      <c r="U215" s="49">
        <v>6800538.77</v>
      </c>
      <c r="V215" s="49">
        <v>2986870.96</v>
      </c>
      <c r="W215" s="49">
        <v>990143.3</v>
      </c>
      <c r="X215" s="49">
        <v>146739.98</v>
      </c>
      <c r="Y215" s="49">
        <v>708286.47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268</v>
      </c>
      <c r="G216" s="58" t="s">
        <v>462</v>
      </c>
      <c r="H216" s="49">
        <v>44717981.05</v>
      </c>
      <c r="I216" s="49">
        <v>117786.51</v>
      </c>
      <c r="J216" s="49">
        <v>0</v>
      </c>
      <c r="K216" s="49">
        <v>1616477</v>
      </c>
      <c r="L216" s="49">
        <v>26000</v>
      </c>
      <c r="M216" s="49">
        <v>447000</v>
      </c>
      <c r="N216" s="49">
        <v>4847378.13</v>
      </c>
      <c r="O216" s="49">
        <v>638997.5</v>
      </c>
      <c r="P216" s="49">
        <v>10400917.42</v>
      </c>
      <c r="Q216" s="49">
        <v>157050</v>
      </c>
      <c r="R216" s="49">
        <v>3188382.76</v>
      </c>
      <c r="S216" s="49">
        <v>5599740.74</v>
      </c>
      <c r="T216" s="49">
        <v>186010</v>
      </c>
      <c r="U216" s="49">
        <v>4895776.56</v>
      </c>
      <c r="V216" s="49">
        <v>9519000.33</v>
      </c>
      <c r="W216" s="49">
        <v>1389948.87</v>
      </c>
      <c r="X216" s="49">
        <v>397427.23</v>
      </c>
      <c r="Y216" s="49">
        <v>1290088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463</v>
      </c>
      <c r="G217" s="58" t="s">
        <v>464</v>
      </c>
      <c r="H217" s="49">
        <v>499426486.56</v>
      </c>
      <c r="I217" s="49">
        <v>29221.02</v>
      </c>
      <c r="J217" s="49">
        <v>0</v>
      </c>
      <c r="K217" s="49">
        <v>50710153.44</v>
      </c>
      <c r="L217" s="49">
        <v>32000</v>
      </c>
      <c r="M217" s="49">
        <v>16740466.12</v>
      </c>
      <c r="N217" s="49">
        <v>20800157.93</v>
      </c>
      <c r="O217" s="49">
        <v>24403806.29</v>
      </c>
      <c r="P217" s="49">
        <v>187583146.73</v>
      </c>
      <c r="Q217" s="49">
        <v>1741446.73</v>
      </c>
      <c r="R217" s="49">
        <v>18691370.61</v>
      </c>
      <c r="S217" s="49">
        <v>26906916.88</v>
      </c>
      <c r="T217" s="49">
        <v>8063174.97</v>
      </c>
      <c r="U217" s="49">
        <v>54283559.08</v>
      </c>
      <c r="V217" s="49">
        <v>29216396.48</v>
      </c>
      <c r="W217" s="49">
        <v>10883974.55</v>
      </c>
      <c r="X217" s="49">
        <v>41473868.37</v>
      </c>
      <c r="Y217" s="49">
        <v>7866827.36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463</v>
      </c>
      <c r="G218" s="58" t="s">
        <v>465</v>
      </c>
      <c r="H218" s="49">
        <v>505007561.05</v>
      </c>
      <c r="I218" s="49">
        <v>15371.91</v>
      </c>
      <c r="J218" s="49">
        <v>0</v>
      </c>
      <c r="K218" s="49">
        <v>45429944.88</v>
      </c>
      <c r="L218" s="49">
        <v>25000</v>
      </c>
      <c r="M218" s="49">
        <v>9794326.51</v>
      </c>
      <c r="N218" s="49">
        <v>24311866.95</v>
      </c>
      <c r="O218" s="49">
        <v>14716586.28</v>
      </c>
      <c r="P218" s="49">
        <v>189926253.28</v>
      </c>
      <c r="Q218" s="49">
        <v>4039772.36</v>
      </c>
      <c r="R218" s="49">
        <v>21418784.71</v>
      </c>
      <c r="S218" s="49">
        <v>25978487.08</v>
      </c>
      <c r="T218" s="49">
        <v>20512507.06</v>
      </c>
      <c r="U218" s="49">
        <v>56811628.92</v>
      </c>
      <c r="V218" s="49">
        <v>42919934.75</v>
      </c>
      <c r="W218" s="49">
        <v>18927325.34</v>
      </c>
      <c r="X218" s="49">
        <v>8242026.77</v>
      </c>
      <c r="Y218" s="49">
        <v>21937744.25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463</v>
      </c>
      <c r="G219" s="58" t="s">
        <v>466</v>
      </c>
      <c r="H219" s="49">
        <v>3125936473.56</v>
      </c>
      <c r="I219" s="49">
        <v>73495.99</v>
      </c>
      <c r="J219" s="49">
        <v>0</v>
      </c>
      <c r="K219" s="49">
        <v>586606081</v>
      </c>
      <c r="L219" s="49">
        <v>2260268</v>
      </c>
      <c r="M219" s="49">
        <v>40243206.22</v>
      </c>
      <c r="N219" s="49">
        <v>199411149.96</v>
      </c>
      <c r="O219" s="49">
        <v>70551845.24</v>
      </c>
      <c r="P219" s="49">
        <v>1017492167.21</v>
      </c>
      <c r="Q219" s="49">
        <v>25937451.19</v>
      </c>
      <c r="R219" s="49">
        <v>188608538.18</v>
      </c>
      <c r="S219" s="49">
        <v>134218351.22</v>
      </c>
      <c r="T219" s="49">
        <v>60348377</v>
      </c>
      <c r="U219" s="49">
        <v>315756427.97</v>
      </c>
      <c r="V219" s="49">
        <v>203895356.49</v>
      </c>
      <c r="W219" s="49">
        <v>62571746</v>
      </c>
      <c r="X219" s="49">
        <v>58009832</v>
      </c>
      <c r="Y219" s="49">
        <v>159952179.89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463</v>
      </c>
      <c r="G220" s="58" t="s">
        <v>467</v>
      </c>
      <c r="H220" s="49">
        <v>684299697.45</v>
      </c>
      <c r="I220" s="49">
        <v>36337.39</v>
      </c>
      <c r="J220" s="49">
        <v>0</v>
      </c>
      <c r="K220" s="49">
        <v>135233799</v>
      </c>
      <c r="L220" s="49">
        <v>398249</v>
      </c>
      <c r="M220" s="49">
        <v>17527368.36</v>
      </c>
      <c r="N220" s="49">
        <v>25649013.56</v>
      </c>
      <c r="O220" s="49">
        <v>19225126.76</v>
      </c>
      <c r="P220" s="49">
        <v>223138996.49</v>
      </c>
      <c r="Q220" s="49">
        <v>8700006</v>
      </c>
      <c r="R220" s="49">
        <v>30192558.5</v>
      </c>
      <c r="S220" s="49">
        <v>31015744.23</v>
      </c>
      <c r="T220" s="49">
        <v>15285591</v>
      </c>
      <c r="U220" s="49">
        <v>55463154.56</v>
      </c>
      <c r="V220" s="49">
        <v>32732804.5</v>
      </c>
      <c r="W220" s="49">
        <v>53928265</v>
      </c>
      <c r="X220" s="49">
        <v>16799240</v>
      </c>
      <c r="Y220" s="49">
        <v>18973443.1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468</v>
      </c>
      <c r="G221" s="58" t="s">
        <v>469</v>
      </c>
      <c r="H221" s="49">
        <v>192020461.89</v>
      </c>
      <c r="I221" s="49">
        <v>5492253.97</v>
      </c>
      <c r="J221" s="49">
        <v>0</v>
      </c>
      <c r="K221" s="49">
        <v>44665245.38</v>
      </c>
      <c r="L221" s="49">
        <v>19800</v>
      </c>
      <c r="M221" s="49">
        <v>2292752.95</v>
      </c>
      <c r="N221" s="49">
        <v>24944024.4</v>
      </c>
      <c r="O221" s="49">
        <v>4205780</v>
      </c>
      <c r="P221" s="49">
        <v>39427209.96</v>
      </c>
      <c r="Q221" s="49">
        <v>8480881.42</v>
      </c>
      <c r="R221" s="49">
        <v>23447740.59</v>
      </c>
      <c r="S221" s="49">
        <v>6414634.05</v>
      </c>
      <c r="T221" s="49">
        <v>5690794.32</v>
      </c>
      <c r="U221" s="49">
        <v>11431276.83</v>
      </c>
      <c r="V221" s="49">
        <v>5403900</v>
      </c>
      <c r="W221" s="49">
        <v>1196502</v>
      </c>
      <c r="X221" s="49">
        <v>3798518.2</v>
      </c>
      <c r="Y221" s="49">
        <v>5109147.82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468</v>
      </c>
      <c r="G222" s="58" t="s">
        <v>470</v>
      </c>
      <c r="H222" s="49">
        <v>216097055.31</v>
      </c>
      <c r="I222" s="49">
        <v>6000</v>
      </c>
      <c r="J222" s="49">
        <v>0</v>
      </c>
      <c r="K222" s="49">
        <v>33267018.87</v>
      </c>
      <c r="L222" s="49">
        <v>50000</v>
      </c>
      <c r="M222" s="49">
        <v>963399.9</v>
      </c>
      <c r="N222" s="49">
        <v>37591936</v>
      </c>
      <c r="O222" s="49">
        <v>11360579.8</v>
      </c>
      <c r="P222" s="49">
        <v>82385812.66</v>
      </c>
      <c r="Q222" s="49">
        <v>2280860</v>
      </c>
      <c r="R222" s="49">
        <v>18147147.38</v>
      </c>
      <c r="S222" s="49">
        <v>5271373.81</v>
      </c>
      <c r="T222" s="49">
        <v>7672085</v>
      </c>
      <c r="U222" s="49">
        <v>7547901</v>
      </c>
      <c r="V222" s="49">
        <v>156046.49</v>
      </c>
      <c r="W222" s="49">
        <v>4122843</v>
      </c>
      <c r="X222" s="49">
        <v>130500</v>
      </c>
      <c r="Y222" s="49">
        <v>5143551.4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468</v>
      </c>
      <c r="G223" s="58" t="s">
        <v>471</v>
      </c>
      <c r="H223" s="49">
        <v>146063337.36</v>
      </c>
      <c r="I223" s="49">
        <v>13365680.83</v>
      </c>
      <c r="J223" s="49">
        <v>0</v>
      </c>
      <c r="K223" s="49">
        <v>45827798.01</v>
      </c>
      <c r="L223" s="49">
        <v>7000</v>
      </c>
      <c r="M223" s="49">
        <v>1961348.39</v>
      </c>
      <c r="N223" s="49">
        <v>19397006.04</v>
      </c>
      <c r="O223" s="49">
        <v>9440836.4</v>
      </c>
      <c r="P223" s="49">
        <v>8239369.97</v>
      </c>
      <c r="Q223" s="49">
        <v>5317560.97</v>
      </c>
      <c r="R223" s="49">
        <v>19737315</v>
      </c>
      <c r="S223" s="49">
        <v>4197425.5</v>
      </c>
      <c r="T223" s="49">
        <v>8558595.3</v>
      </c>
      <c r="U223" s="49">
        <v>5917902</v>
      </c>
      <c r="V223" s="49">
        <v>7500</v>
      </c>
      <c r="W223" s="49">
        <v>325030</v>
      </c>
      <c r="X223" s="49">
        <v>33000</v>
      </c>
      <c r="Y223" s="49">
        <v>3729968.95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468</v>
      </c>
      <c r="G224" s="58" t="s">
        <v>472</v>
      </c>
      <c r="H224" s="49">
        <v>118395358.98</v>
      </c>
      <c r="I224" s="49">
        <v>3169014.45</v>
      </c>
      <c r="J224" s="49">
        <v>0</v>
      </c>
      <c r="K224" s="49">
        <v>28718715.72</v>
      </c>
      <c r="L224" s="49">
        <v>0</v>
      </c>
      <c r="M224" s="49">
        <v>709627.14</v>
      </c>
      <c r="N224" s="49">
        <v>13178108.96</v>
      </c>
      <c r="O224" s="49">
        <v>11761671.96</v>
      </c>
      <c r="P224" s="49">
        <v>28860729.21</v>
      </c>
      <c r="Q224" s="49">
        <v>4012700</v>
      </c>
      <c r="R224" s="49">
        <v>1202781</v>
      </c>
      <c r="S224" s="49">
        <v>3155147.82</v>
      </c>
      <c r="T224" s="49">
        <v>8152162.55</v>
      </c>
      <c r="U224" s="49">
        <v>4829072</v>
      </c>
      <c r="V224" s="49">
        <v>4697232.39</v>
      </c>
      <c r="W224" s="49">
        <v>1455500</v>
      </c>
      <c r="X224" s="49">
        <v>87000</v>
      </c>
      <c r="Y224" s="49">
        <v>4405895.78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468</v>
      </c>
      <c r="G225" s="58" t="s">
        <v>473</v>
      </c>
      <c r="H225" s="49">
        <v>99635066.85</v>
      </c>
      <c r="I225" s="49">
        <v>25364.5</v>
      </c>
      <c r="J225" s="49">
        <v>0</v>
      </c>
      <c r="K225" s="49">
        <v>17844994.69</v>
      </c>
      <c r="L225" s="49">
        <v>2000</v>
      </c>
      <c r="M225" s="49">
        <v>369194.01</v>
      </c>
      <c r="N225" s="49">
        <v>9596697.97</v>
      </c>
      <c r="O225" s="49">
        <v>10139668.41</v>
      </c>
      <c r="P225" s="49">
        <v>22998723.28</v>
      </c>
      <c r="Q225" s="49">
        <v>10657557.95</v>
      </c>
      <c r="R225" s="49">
        <v>10175274.66</v>
      </c>
      <c r="S225" s="49">
        <v>5253473.06</v>
      </c>
      <c r="T225" s="49">
        <v>4647537.81</v>
      </c>
      <c r="U225" s="49">
        <v>3287106.2</v>
      </c>
      <c r="V225" s="49">
        <v>153289.96</v>
      </c>
      <c r="W225" s="49">
        <v>398789.78</v>
      </c>
      <c r="X225" s="49">
        <v>73740</v>
      </c>
      <c r="Y225" s="49">
        <v>4011654.57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468</v>
      </c>
      <c r="G226" s="58" t="s">
        <v>474</v>
      </c>
      <c r="H226" s="49">
        <v>141245070.23</v>
      </c>
      <c r="I226" s="49">
        <v>180491</v>
      </c>
      <c r="J226" s="49">
        <v>0</v>
      </c>
      <c r="K226" s="49">
        <v>23394668.87</v>
      </c>
      <c r="L226" s="49">
        <v>0</v>
      </c>
      <c r="M226" s="49">
        <v>463156.53</v>
      </c>
      <c r="N226" s="49">
        <v>10722962.5</v>
      </c>
      <c r="O226" s="49">
        <v>11159875.56</v>
      </c>
      <c r="P226" s="49">
        <v>34408766.56</v>
      </c>
      <c r="Q226" s="49">
        <v>12118662.31</v>
      </c>
      <c r="R226" s="49">
        <v>28932432.47</v>
      </c>
      <c r="S226" s="49">
        <v>3022100.05</v>
      </c>
      <c r="T226" s="49">
        <v>4127584.85</v>
      </c>
      <c r="U226" s="49">
        <v>8416420.5</v>
      </c>
      <c r="V226" s="49">
        <v>34500</v>
      </c>
      <c r="W226" s="49">
        <v>1334414</v>
      </c>
      <c r="X226" s="49">
        <v>48000</v>
      </c>
      <c r="Y226" s="49">
        <v>2881035.03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468</v>
      </c>
      <c r="G227" s="58" t="s">
        <v>475</v>
      </c>
      <c r="H227" s="49">
        <v>168621104.49</v>
      </c>
      <c r="I227" s="49">
        <v>0</v>
      </c>
      <c r="J227" s="49">
        <v>0</v>
      </c>
      <c r="K227" s="49">
        <v>17341418.99</v>
      </c>
      <c r="L227" s="49">
        <v>50000</v>
      </c>
      <c r="M227" s="49">
        <v>224845.02</v>
      </c>
      <c r="N227" s="49">
        <v>19306872.12</v>
      </c>
      <c r="O227" s="49">
        <v>9208140.66</v>
      </c>
      <c r="P227" s="49">
        <v>46564471.23</v>
      </c>
      <c r="Q227" s="49">
        <v>10809158.2</v>
      </c>
      <c r="R227" s="49">
        <v>25766601.66</v>
      </c>
      <c r="S227" s="49">
        <v>15663797.53</v>
      </c>
      <c r="T227" s="49">
        <v>6309962.64</v>
      </c>
      <c r="U227" s="49">
        <v>9992894.33</v>
      </c>
      <c r="V227" s="49">
        <v>400000</v>
      </c>
      <c r="W227" s="49">
        <v>425000</v>
      </c>
      <c r="X227" s="49">
        <v>185000</v>
      </c>
      <c r="Y227" s="49">
        <v>6372942.11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468</v>
      </c>
      <c r="G228" s="58" t="s">
        <v>476</v>
      </c>
      <c r="H228" s="49">
        <v>157287400.45</v>
      </c>
      <c r="I228" s="49">
        <v>2903351.28</v>
      </c>
      <c r="J228" s="49">
        <v>97841</v>
      </c>
      <c r="K228" s="49">
        <v>28289561.59</v>
      </c>
      <c r="L228" s="49">
        <v>0</v>
      </c>
      <c r="M228" s="49">
        <v>1652560.9</v>
      </c>
      <c r="N228" s="49">
        <v>19485622.27</v>
      </c>
      <c r="O228" s="49">
        <v>10508139.2</v>
      </c>
      <c r="P228" s="49">
        <v>33836605.2</v>
      </c>
      <c r="Q228" s="49">
        <v>20811840.46</v>
      </c>
      <c r="R228" s="49">
        <v>13509516.12</v>
      </c>
      <c r="S228" s="49">
        <v>6305005.63</v>
      </c>
      <c r="T228" s="49">
        <v>9498044.74</v>
      </c>
      <c r="U228" s="49">
        <v>3749514</v>
      </c>
      <c r="V228" s="49">
        <v>0</v>
      </c>
      <c r="W228" s="49">
        <v>136071</v>
      </c>
      <c r="X228" s="49">
        <v>91951.8</v>
      </c>
      <c r="Y228" s="49">
        <v>6411775.26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468</v>
      </c>
      <c r="G229" s="58" t="s">
        <v>477</v>
      </c>
      <c r="H229" s="49">
        <v>203208015.87</v>
      </c>
      <c r="I229" s="49">
        <v>22200.98</v>
      </c>
      <c r="J229" s="49">
        <v>0</v>
      </c>
      <c r="K229" s="49">
        <v>53945245</v>
      </c>
      <c r="L229" s="49">
        <v>0</v>
      </c>
      <c r="M229" s="49">
        <v>1816119.54</v>
      </c>
      <c r="N229" s="49">
        <v>30705928.42</v>
      </c>
      <c r="O229" s="49">
        <v>8092654.37</v>
      </c>
      <c r="P229" s="49">
        <v>45579204.09</v>
      </c>
      <c r="Q229" s="49">
        <v>6630179.84</v>
      </c>
      <c r="R229" s="49">
        <v>17108915.5</v>
      </c>
      <c r="S229" s="49">
        <v>5249926.93</v>
      </c>
      <c r="T229" s="49">
        <v>9035754</v>
      </c>
      <c r="U229" s="49">
        <v>10164641</v>
      </c>
      <c r="V229" s="49">
        <v>60000</v>
      </c>
      <c r="W229" s="49">
        <v>298000</v>
      </c>
      <c r="X229" s="49">
        <v>74000</v>
      </c>
      <c r="Y229" s="49">
        <v>14425246.2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468</v>
      </c>
      <c r="G230" s="58" t="s">
        <v>478</v>
      </c>
      <c r="H230" s="49">
        <v>101650965.06</v>
      </c>
      <c r="I230" s="49">
        <v>2110984.53</v>
      </c>
      <c r="J230" s="49">
        <v>0</v>
      </c>
      <c r="K230" s="49">
        <v>11641514</v>
      </c>
      <c r="L230" s="49">
        <v>8000</v>
      </c>
      <c r="M230" s="49">
        <v>10873091.44</v>
      </c>
      <c r="N230" s="49">
        <v>13911167.4</v>
      </c>
      <c r="O230" s="49">
        <v>9395981</v>
      </c>
      <c r="P230" s="49">
        <v>22124651</v>
      </c>
      <c r="Q230" s="49">
        <v>4908792</v>
      </c>
      <c r="R230" s="49">
        <v>3069332</v>
      </c>
      <c r="S230" s="49">
        <v>4168844.69</v>
      </c>
      <c r="T230" s="49">
        <v>10668484</v>
      </c>
      <c r="U230" s="49">
        <v>4705647</v>
      </c>
      <c r="V230" s="49">
        <v>53481</v>
      </c>
      <c r="W230" s="49">
        <v>419879</v>
      </c>
      <c r="X230" s="49">
        <v>357933</v>
      </c>
      <c r="Y230" s="49">
        <v>3233183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468</v>
      </c>
      <c r="G231" s="58" t="s">
        <v>479</v>
      </c>
      <c r="H231" s="49">
        <v>214855503.32</v>
      </c>
      <c r="I231" s="49">
        <v>4950</v>
      </c>
      <c r="J231" s="49">
        <v>0</v>
      </c>
      <c r="K231" s="49">
        <v>73964202.78</v>
      </c>
      <c r="L231" s="49">
        <v>20000</v>
      </c>
      <c r="M231" s="49">
        <v>704213.1</v>
      </c>
      <c r="N231" s="49">
        <v>19625352.34</v>
      </c>
      <c r="O231" s="49">
        <v>11565059.3</v>
      </c>
      <c r="P231" s="49">
        <v>59066849.24</v>
      </c>
      <c r="Q231" s="49">
        <v>7065168.37</v>
      </c>
      <c r="R231" s="49">
        <v>10768487.63</v>
      </c>
      <c r="S231" s="49">
        <v>4270491.9</v>
      </c>
      <c r="T231" s="49">
        <v>11292113.88</v>
      </c>
      <c r="U231" s="49">
        <v>6144391.92</v>
      </c>
      <c r="V231" s="49">
        <v>32060</v>
      </c>
      <c r="W231" s="49">
        <v>4625935.36</v>
      </c>
      <c r="X231" s="49">
        <v>149600</v>
      </c>
      <c r="Y231" s="49">
        <v>5556627.5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468</v>
      </c>
      <c r="G232" s="58" t="s">
        <v>480</v>
      </c>
      <c r="H232" s="49">
        <v>89857252.75</v>
      </c>
      <c r="I232" s="49">
        <v>0</v>
      </c>
      <c r="J232" s="49">
        <v>0</v>
      </c>
      <c r="K232" s="49">
        <v>21867167</v>
      </c>
      <c r="L232" s="49">
        <v>880474</v>
      </c>
      <c r="M232" s="49">
        <v>403334.82</v>
      </c>
      <c r="N232" s="49">
        <v>8905752.97</v>
      </c>
      <c r="O232" s="49">
        <v>10577671</v>
      </c>
      <c r="P232" s="49">
        <v>19461789.19</v>
      </c>
      <c r="Q232" s="49">
        <v>7310584.92</v>
      </c>
      <c r="R232" s="49">
        <v>2750348.4</v>
      </c>
      <c r="S232" s="49">
        <v>2880866.45</v>
      </c>
      <c r="T232" s="49">
        <v>6281940</v>
      </c>
      <c r="U232" s="49">
        <v>3120282</v>
      </c>
      <c r="V232" s="49">
        <v>135720</v>
      </c>
      <c r="W232" s="49">
        <v>390177</v>
      </c>
      <c r="X232" s="49">
        <v>879835</v>
      </c>
      <c r="Y232" s="49">
        <v>4011310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468</v>
      </c>
      <c r="G233" s="58" t="s">
        <v>481</v>
      </c>
      <c r="H233" s="49">
        <v>51850114.44</v>
      </c>
      <c r="I233" s="49">
        <v>805924.15</v>
      </c>
      <c r="J233" s="49">
        <v>0</v>
      </c>
      <c r="K233" s="49">
        <v>9024433.54</v>
      </c>
      <c r="L233" s="49">
        <v>0</v>
      </c>
      <c r="M233" s="49">
        <v>105717.02</v>
      </c>
      <c r="N233" s="49">
        <v>7329597.02</v>
      </c>
      <c r="O233" s="49">
        <v>9120372.71</v>
      </c>
      <c r="P233" s="49">
        <v>10707237.28</v>
      </c>
      <c r="Q233" s="49">
        <v>1122000</v>
      </c>
      <c r="R233" s="49">
        <v>5094190</v>
      </c>
      <c r="S233" s="49">
        <v>1831207.56</v>
      </c>
      <c r="T233" s="49">
        <v>1777951.4</v>
      </c>
      <c r="U233" s="49">
        <v>1953161</v>
      </c>
      <c r="V233" s="49">
        <v>30000</v>
      </c>
      <c r="W233" s="49">
        <v>333500</v>
      </c>
      <c r="X233" s="49">
        <v>20000</v>
      </c>
      <c r="Y233" s="49">
        <v>2594822.76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468</v>
      </c>
      <c r="G234" s="58" t="s">
        <v>482</v>
      </c>
      <c r="H234" s="49">
        <v>183445839.73</v>
      </c>
      <c r="I234" s="49">
        <v>0</v>
      </c>
      <c r="J234" s="49">
        <v>0</v>
      </c>
      <c r="K234" s="49">
        <v>12619732</v>
      </c>
      <c r="L234" s="49">
        <v>15000</v>
      </c>
      <c r="M234" s="49">
        <v>2739923.46</v>
      </c>
      <c r="N234" s="49">
        <v>22939210.52</v>
      </c>
      <c r="O234" s="49">
        <v>21159988.75</v>
      </c>
      <c r="P234" s="49">
        <v>67361000.79</v>
      </c>
      <c r="Q234" s="49">
        <v>2662893</v>
      </c>
      <c r="R234" s="49">
        <v>3388540.12</v>
      </c>
      <c r="S234" s="49">
        <v>4633066.04</v>
      </c>
      <c r="T234" s="49">
        <v>31868370.05</v>
      </c>
      <c r="U234" s="49">
        <v>7110228</v>
      </c>
      <c r="V234" s="49">
        <v>520000</v>
      </c>
      <c r="W234" s="49">
        <v>600534</v>
      </c>
      <c r="X234" s="49">
        <v>110394</v>
      </c>
      <c r="Y234" s="49">
        <v>5716959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468</v>
      </c>
      <c r="G235" s="58" t="s">
        <v>483</v>
      </c>
      <c r="H235" s="49">
        <v>105530795.1</v>
      </c>
      <c r="I235" s="49">
        <v>3075</v>
      </c>
      <c r="J235" s="49">
        <v>0</v>
      </c>
      <c r="K235" s="49">
        <v>28120564.01</v>
      </c>
      <c r="L235" s="49">
        <v>20307</v>
      </c>
      <c r="M235" s="49">
        <v>234146.37</v>
      </c>
      <c r="N235" s="49">
        <v>10453142.67</v>
      </c>
      <c r="O235" s="49">
        <v>7129774.71</v>
      </c>
      <c r="P235" s="49">
        <v>32467071.7</v>
      </c>
      <c r="Q235" s="49">
        <v>8561037</v>
      </c>
      <c r="R235" s="49">
        <v>993795.64</v>
      </c>
      <c r="S235" s="49">
        <v>3089132</v>
      </c>
      <c r="T235" s="49">
        <v>3745488</v>
      </c>
      <c r="U235" s="49">
        <v>4813301</v>
      </c>
      <c r="V235" s="49">
        <v>1085000</v>
      </c>
      <c r="W235" s="49">
        <v>201818</v>
      </c>
      <c r="X235" s="49">
        <v>126010</v>
      </c>
      <c r="Y235" s="49">
        <v>4487132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468</v>
      </c>
      <c r="G236" s="58" t="s">
        <v>484</v>
      </c>
      <c r="H236" s="49">
        <v>125744139.4</v>
      </c>
      <c r="I236" s="49">
        <v>0</v>
      </c>
      <c r="J236" s="49">
        <v>0</v>
      </c>
      <c r="K236" s="49">
        <v>29004310.78</v>
      </c>
      <c r="L236" s="49">
        <v>0</v>
      </c>
      <c r="M236" s="49">
        <v>2862839.58</v>
      </c>
      <c r="N236" s="49">
        <v>9216232.44</v>
      </c>
      <c r="O236" s="49">
        <v>7640164.61</v>
      </c>
      <c r="P236" s="49">
        <v>34826407.91</v>
      </c>
      <c r="Q236" s="49">
        <v>15897648.66</v>
      </c>
      <c r="R236" s="49">
        <v>4148981.2</v>
      </c>
      <c r="S236" s="49">
        <v>2180584</v>
      </c>
      <c r="T236" s="49">
        <v>5794763</v>
      </c>
      <c r="U236" s="49">
        <v>2985630</v>
      </c>
      <c r="V236" s="49">
        <v>249550</v>
      </c>
      <c r="W236" s="49">
        <v>90800</v>
      </c>
      <c r="X236" s="49">
        <v>2860800</v>
      </c>
      <c r="Y236" s="49">
        <v>7985427.22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468</v>
      </c>
      <c r="G237" s="58" t="s">
        <v>485</v>
      </c>
      <c r="H237" s="49">
        <v>104827598.24</v>
      </c>
      <c r="I237" s="49">
        <v>45835.25</v>
      </c>
      <c r="J237" s="49">
        <v>0</v>
      </c>
      <c r="K237" s="49">
        <v>9212982.54</v>
      </c>
      <c r="L237" s="49">
        <v>0</v>
      </c>
      <c r="M237" s="49">
        <v>2916258.56</v>
      </c>
      <c r="N237" s="49">
        <v>11483697.64</v>
      </c>
      <c r="O237" s="49">
        <v>9757880.65</v>
      </c>
      <c r="P237" s="49">
        <v>27451899.42</v>
      </c>
      <c r="Q237" s="49">
        <v>2663500</v>
      </c>
      <c r="R237" s="49">
        <v>16679080.81</v>
      </c>
      <c r="S237" s="49">
        <v>9260199.56</v>
      </c>
      <c r="T237" s="49">
        <v>5945606.25</v>
      </c>
      <c r="U237" s="49">
        <v>5111804</v>
      </c>
      <c r="V237" s="49">
        <v>40000</v>
      </c>
      <c r="W237" s="49">
        <v>244042</v>
      </c>
      <c r="X237" s="49">
        <v>83200</v>
      </c>
      <c r="Y237" s="49">
        <v>3931611.56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468</v>
      </c>
      <c r="G238" s="58" t="s">
        <v>486</v>
      </c>
      <c r="H238" s="49">
        <v>108199428.71</v>
      </c>
      <c r="I238" s="49">
        <v>401941</v>
      </c>
      <c r="J238" s="49">
        <v>0</v>
      </c>
      <c r="K238" s="49">
        <v>7050825.87</v>
      </c>
      <c r="L238" s="49">
        <v>0</v>
      </c>
      <c r="M238" s="49">
        <v>1125345.17</v>
      </c>
      <c r="N238" s="49">
        <v>15120206.11</v>
      </c>
      <c r="O238" s="49">
        <v>9184644.58</v>
      </c>
      <c r="P238" s="49">
        <v>36533295.87</v>
      </c>
      <c r="Q238" s="49">
        <v>2854941.97</v>
      </c>
      <c r="R238" s="49">
        <v>9817736.9</v>
      </c>
      <c r="S238" s="49">
        <v>4365322.44</v>
      </c>
      <c r="T238" s="49">
        <v>9658906.05</v>
      </c>
      <c r="U238" s="49">
        <v>3094290.93</v>
      </c>
      <c r="V238" s="49">
        <v>72055.16</v>
      </c>
      <c r="W238" s="49">
        <v>1533095</v>
      </c>
      <c r="X238" s="49">
        <v>1435333</v>
      </c>
      <c r="Y238" s="49">
        <v>5951488.66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468</v>
      </c>
      <c r="G239" s="58" t="s">
        <v>487</v>
      </c>
      <c r="H239" s="49">
        <v>105900115.52</v>
      </c>
      <c r="I239" s="49">
        <v>15217724.92</v>
      </c>
      <c r="J239" s="49">
        <v>0</v>
      </c>
      <c r="K239" s="49">
        <v>10783615.43</v>
      </c>
      <c r="L239" s="49">
        <v>8673</v>
      </c>
      <c r="M239" s="49">
        <v>1258551.86</v>
      </c>
      <c r="N239" s="49">
        <v>7221995.01</v>
      </c>
      <c r="O239" s="49">
        <v>14434228.35</v>
      </c>
      <c r="P239" s="49">
        <v>18818356.05</v>
      </c>
      <c r="Q239" s="49">
        <v>2094509.62</v>
      </c>
      <c r="R239" s="49">
        <v>14517227.25</v>
      </c>
      <c r="S239" s="49">
        <v>2911124.54</v>
      </c>
      <c r="T239" s="49">
        <v>8285023.67</v>
      </c>
      <c r="U239" s="49">
        <v>2761645.05</v>
      </c>
      <c r="V239" s="49">
        <v>0</v>
      </c>
      <c r="W239" s="49">
        <v>1787138.24</v>
      </c>
      <c r="X239" s="49">
        <v>49900</v>
      </c>
      <c r="Y239" s="49">
        <v>5750402.53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468</v>
      </c>
      <c r="G240" s="58" t="s">
        <v>488</v>
      </c>
      <c r="H240" s="49">
        <v>158431057.7</v>
      </c>
      <c r="I240" s="49">
        <v>6787624.62</v>
      </c>
      <c r="J240" s="49">
        <v>0</v>
      </c>
      <c r="K240" s="49">
        <v>61998924.37</v>
      </c>
      <c r="L240" s="49">
        <v>26500</v>
      </c>
      <c r="M240" s="49">
        <v>929062.27</v>
      </c>
      <c r="N240" s="49">
        <v>19036945.88</v>
      </c>
      <c r="O240" s="49">
        <v>8550400.73</v>
      </c>
      <c r="P240" s="49">
        <v>7482687.02</v>
      </c>
      <c r="Q240" s="49">
        <v>10201818.6</v>
      </c>
      <c r="R240" s="49">
        <v>22489882.43</v>
      </c>
      <c r="S240" s="49">
        <v>6579446.47</v>
      </c>
      <c r="T240" s="49">
        <v>3384196.63</v>
      </c>
      <c r="U240" s="49">
        <v>4651710</v>
      </c>
      <c r="V240" s="49">
        <v>40000</v>
      </c>
      <c r="W240" s="49">
        <v>1285824.43</v>
      </c>
      <c r="X240" s="49">
        <v>886380</v>
      </c>
      <c r="Y240" s="49">
        <v>4099654.25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489</v>
      </c>
      <c r="G241" s="58" t="s">
        <v>490</v>
      </c>
      <c r="H241" s="49">
        <v>1274263962.32</v>
      </c>
      <c r="I241" s="49">
        <v>36489411.65</v>
      </c>
      <c r="J241" s="49">
        <v>0</v>
      </c>
      <c r="K241" s="49">
        <v>537564375.56</v>
      </c>
      <c r="L241" s="49">
        <v>1193541.5</v>
      </c>
      <c r="M241" s="49">
        <v>13559634.52</v>
      </c>
      <c r="N241" s="49">
        <v>220794723.97</v>
      </c>
      <c r="O241" s="49">
        <v>8793032.64</v>
      </c>
      <c r="P241" s="49">
        <v>64785411.22</v>
      </c>
      <c r="Q241" s="49">
        <v>107379337.03</v>
      </c>
      <c r="R241" s="49">
        <v>15841140</v>
      </c>
      <c r="S241" s="49">
        <v>50933684.66</v>
      </c>
      <c r="T241" s="49">
        <v>3886221.84</v>
      </c>
      <c r="U241" s="49">
        <v>1802031.85</v>
      </c>
      <c r="V241" s="49">
        <v>14022927</v>
      </c>
      <c r="W241" s="49">
        <v>78256553.4</v>
      </c>
      <c r="X241" s="49">
        <v>5630000</v>
      </c>
      <c r="Y241" s="49">
        <v>113331935.48</v>
      </c>
    </row>
    <row r="242" spans="1:25" ht="12.75">
      <c r="A242" s="46">
        <v>6</v>
      </c>
      <c r="B242" s="46">
        <v>8</v>
      </c>
      <c r="C242" s="46">
        <v>1</v>
      </c>
      <c r="D242" s="41" t="s">
        <v>491</v>
      </c>
      <c r="E242" s="47">
        <v>271</v>
      </c>
      <c r="F242" s="48" t="s">
        <v>491</v>
      </c>
      <c r="G242" s="58" t="s">
        <v>492</v>
      </c>
      <c r="H242" s="49">
        <v>476942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451942</v>
      </c>
      <c r="W242" s="49">
        <v>0</v>
      </c>
      <c r="X242" s="49">
        <v>0</v>
      </c>
      <c r="Y242" s="49">
        <v>25000</v>
      </c>
    </row>
    <row r="243" spans="1:25" ht="25.5">
      <c r="A243" s="46">
        <v>6</v>
      </c>
      <c r="B243" s="46">
        <v>19</v>
      </c>
      <c r="C243" s="46">
        <v>1</v>
      </c>
      <c r="D243" s="41" t="s">
        <v>491</v>
      </c>
      <c r="E243" s="47">
        <v>270</v>
      </c>
      <c r="F243" s="48" t="s">
        <v>491</v>
      </c>
      <c r="G243" s="58" t="s">
        <v>493</v>
      </c>
      <c r="H243" s="49">
        <v>5353868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5203868</v>
      </c>
      <c r="W243" s="49">
        <v>0</v>
      </c>
      <c r="X243" s="49">
        <v>0</v>
      </c>
      <c r="Y243" s="49">
        <v>150000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491</v>
      </c>
      <c r="E244" s="47">
        <v>187</v>
      </c>
      <c r="F244" s="48" t="s">
        <v>491</v>
      </c>
      <c r="G244" s="58" t="s">
        <v>494</v>
      </c>
      <c r="H244" s="49">
        <v>310700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308700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491</v>
      </c>
      <c r="E245" s="47">
        <v>188</v>
      </c>
      <c r="F245" s="48" t="s">
        <v>491</v>
      </c>
      <c r="G245" s="58" t="s">
        <v>494</v>
      </c>
      <c r="H245" s="49">
        <v>2812105.74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101575.74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2710530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491</v>
      </c>
      <c r="E246" s="47">
        <v>186</v>
      </c>
      <c r="F246" s="48" t="s">
        <v>491</v>
      </c>
      <c r="G246" s="58" t="s">
        <v>495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7</v>
      </c>
      <c r="C247" s="46">
        <v>1</v>
      </c>
      <c r="D247" s="41" t="s">
        <v>491</v>
      </c>
      <c r="E247" s="47">
        <v>31</v>
      </c>
      <c r="F247" s="48" t="s">
        <v>491</v>
      </c>
      <c r="G247" s="58" t="s">
        <v>496</v>
      </c>
      <c r="H247" s="49">
        <v>10000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9950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50</v>
      </c>
    </row>
    <row r="248" spans="1:25" ht="24">
      <c r="A248" s="46">
        <v>6</v>
      </c>
      <c r="B248" s="46">
        <v>15</v>
      </c>
      <c r="C248" s="46">
        <v>0</v>
      </c>
      <c r="D248" s="41" t="s">
        <v>491</v>
      </c>
      <c r="E248" s="47">
        <v>220</v>
      </c>
      <c r="F248" s="48" t="s">
        <v>491</v>
      </c>
      <c r="G248" s="53" t="s">
        <v>499</v>
      </c>
      <c r="H248" s="49">
        <v>413995.98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413995.98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491</v>
      </c>
      <c r="E249" s="47">
        <v>140</v>
      </c>
      <c r="F249" s="48" t="s">
        <v>491</v>
      </c>
      <c r="G249" s="58" t="s">
        <v>497</v>
      </c>
      <c r="H249" s="49">
        <v>74195.56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74095.56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8</v>
      </c>
      <c r="C250" s="46">
        <v>1</v>
      </c>
      <c r="D250" s="41" t="s">
        <v>491</v>
      </c>
      <c r="E250" s="47">
        <v>265</v>
      </c>
      <c r="F250" s="48" t="s">
        <v>491</v>
      </c>
      <c r="G250" s="58" t="s">
        <v>498</v>
      </c>
      <c r="H250" s="49">
        <v>46644572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45834572</v>
      </c>
      <c r="W250" s="49">
        <v>0</v>
      </c>
      <c r="X250" s="49">
        <v>0</v>
      </c>
      <c r="Y250" s="49">
        <v>810000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Y4"/>
    <mergeCell ref="F6:G6"/>
    <mergeCell ref="H6:Y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S25" sqref="S25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4 kwartału 2022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65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197</v>
      </c>
      <c r="V5" s="52" t="s">
        <v>76</v>
      </c>
      <c r="W5" s="52" t="s">
        <v>77</v>
      </c>
      <c r="X5" s="52" t="s">
        <v>196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268</v>
      </c>
      <c r="G8" s="56" t="s">
        <v>269</v>
      </c>
      <c r="H8" s="33">
        <v>155023351.03</v>
      </c>
      <c r="I8" s="33">
        <v>10322.77</v>
      </c>
      <c r="J8" s="33">
        <v>67255.1</v>
      </c>
      <c r="K8" s="33">
        <v>14171914.47</v>
      </c>
      <c r="L8" s="33">
        <v>0</v>
      </c>
      <c r="M8" s="33">
        <v>4343468.14</v>
      </c>
      <c r="N8" s="33">
        <v>12603248.88</v>
      </c>
      <c r="O8" s="33">
        <v>658125.07</v>
      </c>
      <c r="P8" s="33">
        <v>50763357.43</v>
      </c>
      <c r="Q8" s="33">
        <v>533298.63</v>
      </c>
      <c r="R8" s="33">
        <v>9222348.05</v>
      </c>
      <c r="S8" s="33">
        <v>8700451.57</v>
      </c>
      <c r="T8" s="33">
        <v>732995.31</v>
      </c>
      <c r="U8" s="33">
        <v>21794021.33</v>
      </c>
      <c r="V8" s="33">
        <v>14366105.02</v>
      </c>
      <c r="W8" s="33">
        <v>4054569.6</v>
      </c>
      <c r="X8" s="33">
        <v>10932504.43</v>
      </c>
      <c r="Y8" s="33">
        <v>2069365.23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268</v>
      </c>
      <c r="G9" s="56" t="s">
        <v>270</v>
      </c>
      <c r="H9" s="33">
        <v>78831706.98</v>
      </c>
      <c r="I9" s="33">
        <v>9693.88</v>
      </c>
      <c r="J9" s="33">
        <v>0</v>
      </c>
      <c r="K9" s="33">
        <v>1803840.61</v>
      </c>
      <c r="L9" s="33">
        <v>6999.73</v>
      </c>
      <c r="M9" s="33">
        <v>1402436.17</v>
      </c>
      <c r="N9" s="33">
        <v>6989664.29</v>
      </c>
      <c r="O9" s="33">
        <v>177074.88</v>
      </c>
      <c r="P9" s="33">
        <v>29671640.16</v>
      </c>
      <c r="Q9" s="33">
        <v>571052.67</v>
      </c>
      <c r="R9" s="33">
        <v>4125776.65</v>
      </c>
      <c r="S9" s="33">
        <v>6885691.48</v>
      </c>
      <c r="T9" s="33">
        <v>1370291.59</v>
      </c>
      <c r="U9" s="33">
        <v>13591978.89</v>
      </c>
      <c r="V9" s="33">
        <v>7467075.22</v>
      </c>
      <c r="W9" s="33">
        <v>1454252.2</v>
      </c>
      <c r="X9" s="33">
        <v>107478.99</v>
      </c>
      <c r="Y9" s="33">
        <v>3196759.57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268</v>
      </c>
      <c r="G10" s="56" t="s">
        <v>271</v>
      </c>
      <c r="H10" s="33">
        <v>112419140.47</v>
      </c>
      <c r="I10" s="33">
        <v>155256.82</v>
      </c>
      <c r="J10" s="33">
        <v>0</v>
      </c>
      <c r="K10" s="33">
        <v>2155506.21</v>
      </c>
      <c r="L10" s="33">
        <v>0</v>
      </c>
      <c r="M10" s="33">
        <v>13162058.15</v>
      </c>
      <c r="N10" s="33">
        <v>10474775.87</v>
      </c>
      <c r="O10" s="33">
        <v>3866222.52</v>
      </c>
      <c r="P10" s="33">
        <v>31137427.63</v>
      </c>
      <c r="Q10" s="33">
        <v>585181.25</v>
      </c>
      <c r="R10" s="33">
        <v>8673490.11</v>
      </c>
      <c r="S10" s="33">
        <v>6717950.35</v>
      </c>
      <c r="T10" s="33">
        <v>114179.9</v>
      </c>
      <c r="U10" s="33">
        <v>13289564.64</v>
      </c>
      <c r="V10" s="33">
        <v>7647509.94</v>
      </c>
      <c r="W10" s="33">
        <v>2550321.48</v>
      </c>
      <c r="X10" s="33">
        <v>9713636.33</v>
      </c>
      <c r="Y10" s="33">
        <v>2176059.27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268</v>
      </c>
      <c r="G11" s="56" t="s">
        <v>272</v>
      </c>
      <c r="H11" s="33">
        <v>99221315.98</v>
      </c>
      <c r="I11" s="33">
        <v>156548</v>
      </c>
      <c r="J11" s="33">
        <v>4227812.96</v>
      </c>
      <c r="K11" s="33">
        <v>4775752.99</v>
      </c>
      <c r="L11" s="33">
        <v>0</v>
      </c>
      <c r="M11" s="33">
        <v>5020542.15</v>
      </c>
      <c r="N11" s="33">
        <v>6652093.94</v>
      </c>
      <c r="O11" s="33">
        <v>2468072.39</v>
      </c>
      <c r="P11" s="33">
        <v>28222046.77</v>
      </c>
      <c r="Q11" s="33">
        <v>534930.26</v>
      </c>
      <c r="R11" s="33">
        <v>10458611.88</v>
      </c>
      <c r="S11" s="33">
        <v>8802978.37</v>
      </c>
      <c r="T11" s="33">
        <v>216767.92</v>
      </c>
      <c r="U11" s="33">
        <v>13240088.48</v>
      </c>
      <c r="V11" s="33">
        <v>6631858.96</v>
      </c>
      <c r="W11" s="33">
        <v>3767600.21</v>
      </c>
      <c r="X11" s="33">
        <v>3117920.7</v>
      </c>
      <c r="Y11" s="33">
        <v>927690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268</v>
      </c>
      <c r="G12" s="56" t="s">
        <v>273</v>
      </c>
      <c r="H12" s="33">
        <v>175601689.23</v>
      </c>
      <c r="I12" s="33">
        <v>11294.1</v>
      </c>
      <c r="J12" s="33">
        <v>0</v>
      </c>
      <c r="K12" s="33">
        <v>11509145.49</v>
      </c>
      <c r="L12" s="33">
        <v>0</v>
      </c>
      <c r="M12" s="33">
        <v>7928531.78</v>
      </c>
      <c r="N12" s="33">
        <v>12520979.98</v>
      </c>
      <c r="O12" s="33">
        <v>2503452.18</v>
      </c>
      <c r="P12" s="33">
        <v>50028520.35</v>
      </c>
      <c r="Q12" s="33">
        <v>1476564.93</v>
      </c>
      <c r="R12" s="33">
        <v>12498518.6</v>
      </c>
      <c r="S12" s="33">
        <v>7111889.58</v>
      </c>
      <c r="T12" s="33">
        <v>698216.8</v>
      </c>
      <c r="U12" s="33">
        <v>23823991.26</v>
      </c>
      <c r="V12" s="33">
        <v>18873370.03</v>
      </c>
      <c r="W12" s="33">
        <v>6157818.99</v>
      </c>
      <c r="X12" s="33">
        <v>17893907.78</v>
      </c>
      <c r="Y12" s="33">
        <v>2565487.38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268</v>
      </c>
      <c r="G13" s="56" t="s">
        <v>274</v>
      </c>
      <c r="H13" s="33">
        <v>108730187.82</v>
      </c>
      <c r="I13" s="33">
        <v>10663.11</v>
      </c>
      <c r="J13" s="33">
        <v>0</v>
      </c>
      <c r="K13" s="33">
        <v>7173382.05</v>
      </c>
      <c r="L13" s="33">
        <v>0</v>
      </c>
      <c r="M13" s="33">
        <v>2292917.81</v>
      </c>
      <c r="N13" s="33">
        <v>9742141.42</v>
      </c>
      <c r="O13" s="33">
        <v>21556.86</v>
      </c>
      <c r="P13" s="33">
        <v>46324506.54</v>
      </c>
      <c r="Q13" s="33">
        <v>766849.54</v>
      </c>
      <c r="R13" s="33">
        <v>7127333.28</v>
      </c>
      <c r="S13" s="33">
        <v>6161584.46</v>
      </c>
      <c r="T13" s="33">
        <v>173693.76</v>
      </c>
      <c r="U13" s="33">
        <v>14808719.85</v>
      </c>
      <c r="V13" s="33">
        <v>5348425.67</v>
      </c>
      <c r="W13" s="33">
        <v>3002362.8</v>
      </c>
      <c r="X13" s="33">
        <v>3501920.69</v>
      </c>
      <c r="Y13" s="33">
        <v>2274129.98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268</v>
      </c>
      <c r="G14" s="56" t="s">
        <v>275</v>
      </c>
      <c r="H14" s="33">
        <v>153273480.27</v>
      </c>
      <c r="I14" s="33">
        <v>46573.27</v>
      </c>
      <c r="J14" s="33">
        <v>0</v>
      </c>
      <c r="K14" s="33">
        <v>7450011.02</v>
      </c>
      <c r="L14" s="33">
        <v>0</v>
      </c>
      <c r="M14" s="33">
        <v>5028083.74</v>
      </c>
      <c r="N14" s="33">
        <v>15214391.35</v>
      </c>
      <c r="O14" s="33">
        <v>365748.17</v>
      </c>
      <c r="P14" s="33">
        <v>57902359.95</v>
      </c>
      <c r="Q14" s="33">
        <v>1275820.03</v>
      </c>
      <c r="R14" s="33">
        <v>6175054.64</v>
      </c>
      <c r="S14" s="33">
        <v>11425379.85</v>
      </c>
      <c r="T14" s="33">
        <v>657897.98</v>
      </c>
      <c r="U14" s="33">
        <v>26092897.19</v>
      </c>
      <c r="V14" s="33">
        <v>12723522.45</v>
      </c>
      <c r="W14" s="33">
        <v>2620920.85</v>
      </c>
      <c r="X14" s="33">
        <v>4930832.78</v>
      </c>
      <c r="Y14" s="33">
        <v>1363987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268</v>
      </c>
      <c r="G15" s="56" t="s">
        <v>276</v>
      </c>
      <c r="H15" s="33">
        <v>96607090.14</v>
      </c>
      <c r="I15" s="33">
        <v>15435.1</v>
      </c>
      <c r="J15" s="33">
        <v>78369.96</v>
      </c>
      <c r="K15" s="33">
        <v>3007352.54</v>
      </c>
      <c r="L15" s="33">
        <v>0</v>
      </c>
      <c r="M15" s="33">
        <v>5045586.4</v>
      </c>
      <c r="N15" s="33">
        <v>6707522.74</v>
      </c>
      <c r="O15" s="33">
        <v>194743.03</v>
      </c>
      <c r="P15" s="33">
        <v>31059443.54</v>
      </c>
      <c r="Q15" s="33">
        <v>385635.71</v>
      </c>
      <c r="R15" s="33">
        <v>6278866.24</v>
      </c>
      <c r="S15" s="33">
        <v>7126385.31</v>
      </c>
      <c r="T15" s="33">
        <v>2058715.43</v>
      </c>
      <c r="U15" s="33">
        <v>15217970.44</v>
      </c>
      <c r="V15" s="33">
        <v>6437795.86</v>
      </c>
      <c r="W15" s="33">
        <v>7595944.31</v>
      </c>
      <c r="X15" s="33">
        <v>2931655.09</v>
      </c>
      <c r="Y15" s="33">
        <v>2465668.44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268</v>
      </c>
      <c r="G16" s="56" t="s">
        <v>277</v>
      </c>
      <c r="H16" s="33">
        <v>314312381.51</v>
      </c>
      <c r="I16" s="33">
        <v>31641.01</v>
      </c>
      <c r="J16" s="33">
        <v>0</v>
      </c>
      <c r="K16" s="33">
        <v>16127510.18</v>
      </c>
      <c r="L16" s="33">
        <v>30848.55</v>
      </c>
      <c r="M16" s="33">
        <v>3943549.16</v>
      </c>
      <c r="N16" s="33">
        <v>24025106.72</v>
      </c>
      <c r="O16" s="33">
        <v>2163184.58</v>
      </c>
      <c r="P16" s="33">
        <v>103747155.55</v>
      </c>
      <c r="Q16" s="33">
        <v>1272376.56</v>
      </c>
      <c r="R16" s="33">
        <v>25154815.78</v>
      </c>
      <c r="S16" s="33">
        <v>5254966.22</v>
      </c>
      <c r="T16" s="33">
        <v>787583.51</v>
      </c>
      <c r="U16" s="33">
        <v>45505692.79</v>
      </c>
      <c r="V16" s="33">
        <v>26923574.72</v>
      </c>
      <c r="W16" s="33">
        <v>37188904.5</v>
      </c>
      <c r="X16" s="33">
        <v>11933386.78</v>
      </c>
      <c r="Y16" s="33">
        <v>10222084.9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268</v>
      </c>
      <c r="G17" s="56" t="s">
        <v>278</v>
      </c>
      <c r="H17" s="33">
        <v>94589061.07</v>
      </c>
      <c r="I17" s="33">
        <v>89717.16</v>
      </c>
      <c r="J17" s="33">
        <v>0</v>
      </c>
      <c r="K17" s="33">
        <v>6723482.23</v>
      </c>
      <c r="L17" s="33">
        <v>0</v>
      </c>
      <c r="M17" s="33">
        <v>14471953.76</v>
      </c>
      <c r="N17" s="33">
        <v>7540903.98</v>
      </c>
      <c r="O17" s="33">
        <v>539713.73</v>
      </c>
      <c r="P17" s="33">
        <v>28172497.82</v>
      </c>
      <c r="Q17" s="33">
        <v>344524.6</v>
      </c>
      <c r="R17" s="33">
        <v>6396602.48</v>
      </c>
      <c r="S17" s="33">
        <v>5764782.41</v>
      </c>
      <c r="T17" s="33">
        <v>393068.53</v>
      </c>
      <c r="U17" s="33">
        <v>12732006.76</v>
      </c>
      <c r="V17" s="33">
        <v>5881660.17</v>
      </c>
      <c r="W17" s="33">
        <v>2188807.5</v>
      </c>
      <c r="X17" s="33">
        <v>2642449.12</v>
      </c>
      <c r="Y17" s="33">
        <v>706890.82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268</v>
      </c>
      <c r="G18" s="56" t="s">
        <v>279</v>
      </c>
      <c r="H18" s="33">
        <v>27162643.28</v>
      </c>
      <c r="I18" s="33">
        <v>58097.4</v>
      </c>
      <c r="J18" s="33">
        <v>0</v>
      </c>
      <c r="K18" s="33">
        <v>1411685.59</v>
      </c>
      <c r="L18" s="33">
        <v>0</v>
      </c>
      <c r="M18" s="33">
        <v>442786.1</v>
      </c>
      <c r="N18" s="33">
        <v>3109359.85</v>
      </c>
      <c r="O18" s="33">
        <v>232138.65</v>
      </c>
      <c r="P18" s="33">
        <v>7283763.48</v>
      </c>
      <c r="Q18" s="33">
        <v>145432.94</v>
      </c>
      <c r="R18" s="33">
        <v>3415599.8</v>
      </c>
      <c r="S18" s="33">
        <v>2486763.94</v>
      </c>
      <c r="T18" s="33">
        <v>22816</v>
      </c>
      <c r="U18" s="33">
        <v>3832166.11</v>
      </c>
      <c r="V18" s="33">
        <v>2955707.32</v>
      </c>
      <c r="W18" s="33">
        <v>770000</v>
      </c>
      <c r="X18" s="33">
        <v>184784.12</v>
      </c>
      <c r="Y18" s="33">
        <v>811541.98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268</v>
      </c>
      <c r="G19" s="56" t="s">
        <v>280</v>
      </c>
      <c r="H19" s="33">
        <v>19513832.51</v>
      </c>
      <c r="I19" s="33">
        <v>17628.98</v>
      </c>
      <c r="J19" s="33">
        <v>1205.84</v>
      </c>
      <c r="K19" s="33">
        <v>1766951.76</v>
      </c>
      <c r="L19" s="33">
        <v>0</v>
      </c>
      <c r="M19" s="33">
        <v>1170400.52</v>
      </c>
      <c r="N19" s="33">
        <v>2612832.31</v>
      </c>
      <c r="O19" s="33">
        <v>100856.15</v>
      </c>
      <c r="P19" s="33">
        <v>5278136.27</v>
      </c>
      <c r="Q19" s="33">
        <v>183482.77</v>
      </c>
      <c r="R19" s="33">
        <v>1262149.31</v>
      </c>
      <c r="S19" s="33">
        <v>1960907.84</v>
      </c>
      <c r="T19" s="33">
        <v>26660</v>
      </c>
      <c r="U19" s="33">
        <v>2026938.71</v>
      </c>
      <c r="V19" s="33">
        <v>1512099.08</v>
      </c>
      <c r="W19" s="33">
        <v>466664.7</v>
      </c>
      <c r="X19" s="33">
        <v>844377.05</v>
      </c>
      <c r="Y19" s="33">
        <v>282541.22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268</v>
      </c>
      <c r="G20" s="56" t="s">
        <v>281</v>
      </c>
      <c r="H20" s="33">
        <v>212081716.38</v>
      </c>
      <c r="I20" s="33">
        <v>200272.34</v>
      </c>
      <c r="J20" s="33">
        <v>522773.36</v>
      </c>
      <c r="K20" s="33">
        <v>26861671.26</v>
      </c>
      <c r="L20" s="33">
        <v>0</v>
      </c>
      <c r="M20" s="33">
        <v>4221820</v>
      </c>
      <c r="N20" s="33">
        <v>13523450.86</v>
      </c>
      <c r="O20" s="33">
        <v>2361287.5</v>
      </c>
      <c r="P20" s="33">
        <v>65180916.16</v>
      </c>
      <c r="Q20" s="33">
        <v>2100931.5</v>
      </c>
      <c r="R20" s="33">
        <v>13446497.34</v>
      </c>
      <c r="S20" s="33">
        <v>5507458.05</v>
      </c>
      <c r="T20" s="33">
        <v>512582.83</v>
      </c>
      <c r="U20" s="33">
        <v>32113659.47</v>
      </c>
      <c r="V20" s="33">
        <v>20794001.12</v>
      </c>
      <c r="W20" s="33">
        <v>5940272.7</v>
      </c>
      <c r="X20" s="33">
        <v>14244713.11</v>
      </c>
      <c r="Y20" s="33">
        <v>4549408.78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268</v>
      </c>
      <c r="G21" s="56" t="s">
        <v>282</v>
      </c>
      <c r="H21" s="33">
        <v>40388284.87</v>
      </c>
      <c r="I21" s="33">
        <v>8830.23</v>
      </c>
      <c r="J21" s="33">
        <v>316188.41</v>
      </c>
      <c r="K21" s="33">
        <v>1219463.21</v>
      </c>
      <c r="L21" s="33">
        <v>0</v>
      </c>
      <c r="M21" s="33">
        <v>7314467.51</v>
      </c>
      <c r="N21" s="33">
        <v>3310368.29</v>
      </c>
      <c r="O21" s="33">
        <v>126733.98</v>
      </c>
      <c r="P21" s="33">
        <v>7281132.99</v>
      </c>
      <c r="Q21" s="33">
        <v>294737.46</v>
      </c>
      <c r="R21" s="33">
        <v>1707105.96</v>
      </c>
      <c r="S21" s="33">
        <v>6140684.59</v>
      </c>
      <c r="T21" s="33">
        <v>55290</v>
      </c>
      <c r="U21" s="33">
        <v>3542243.31</v>
      </c>
      <c r="V21" s="33">
        <v>5579207.38</v>
      </c>
      <c r="W21" s="33">
        <v>2555727.4</v>
      </c>
      <c r="X21" s="33">
        <v>224040.66</v>
      </c>
      <c r="Y21" s="33">
        <v>712063.49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268</v>
      </c>
      <c r="G22" s="56" t="s">
        <v>283</v>
      </c>
      <c r="H22" s="33">
        <v>118949309.76</v>
      </c>
      <c r="I22" s="33">
        <v>3893.46</v>
      </c>
      <c r="J22" s="33">
        <v>0</v>
      </c>
      <c r="K22" s="33">
        <v>4957702.56</v>
      </c>
      <c r="L22" s="33">
        <v>0</v>
      </c>
      <c r="M22" s="33">
        <v>4008811.99</v>
      </c>
      <c r="N22" s="33">
        <v>11417778</v>
      </c>
      <c r="O22" s="33">
        <v>4005985.83</v>
      </c>
      <c r="P22" s="33">
        <v>38671008.8</v>
      </c>
      <c r="Q22" s="33">
        <v>902227.31</v>
      </c>
      <c r="R22" s="33">
        <v>7057754.36</v>
      </c>
      <c r="S22" s="33">
        <v>10104586.47</v>
      </c>
      <c r="T22" s="33">
        <v>201356.75</v>
      </c>
      <c r="U22" s="33">
        <v>13596664.62</v>
      </c>
      <c r="V22" s="33">
        <v>7947512.05</v>
      </c>
      <c r="W22" s="33">
        <v>3258594.73</v>
      </c>
      <c r="X22" s="33">
        <v>11126517.92</v>
      </c>
      <c r="Y22" s="33">
        <v>1688914.91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268</v>
      </c>
      <c r="G23" s="56" t="s">
        <v>284</v>
      </c>
      <c r="H23" s="33">
        <v>69027488.76</v>
      </c>
      <c r="I23" s="33">
        <v>54564.5</v>
      </c>
      <c r="J23" s="33">
        <v>125913.22</v>
      </c>
      <c r="K23" s="33">
        <v>502262.79</v>
      </c>
      <c r="L23" s="33">
        <v>2021520.73</v>
      </c>
      <c r="M23" s="33">
        <v>4324517.45</v>
      </c>
      <c r="N23" s="33">
        <v>4838578.82</v>
      </c>
      <c r="O23" s="33">
        <v>694125.98</v>
      </c>
      <c r="P23" s="33">
        <v>27543110.2</v>
      </c>
      <c r="Q23" s="33">
        <v>505574.41</v>
      </c>
      <c r="R23" s="33">
        <v>5452936.46</v>
      </c>
      <c r="S23" s="33">
        <v>4037794.56</v>
      </c>
      <c r="T23" s="33">
        <v>71680.75</v>
      </c>
      <c r="U23" s="33">
        <v>11013576.16</v>
      </c>
      <c r="V23" s="33">
        <v>1426711.47</v>
      </c>
      <c r="W23" s="33">
        <v>2653292.75</v>
      </c>
      <c r="X23" s="33">
        <v>2662664.78</v>
      </c>
      <c r="Y23" s="33">
        <v>1098663.73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268</v>
      </c>
      <c r="G24" s="56" t="s">
        <v>285</v>
      </c>
      <c r="H24" s="33">
        <v>21883368.55</v>
      </c>
      <c r="I24" s="33">
        <v>663579.65</v>
      </c>
      <c r="J24" s="33">
        <v>220017.85</v>
      </c>
      <c r="K24" s="33">
        <v>443544.46</v>
      </c>
      <c r="L24" s="33">
        <v>0</v>
      </c>
      <c r="M24" s="33">
        <v>23194.5</v>
      </c>
      <c r="N24" s="33">
        <v>2693234.76</v>
      </c>
      <c r="O24" s="33">
        <v>126407.4</v>
      </c>
      <c r="P24" s="33">
        <v>6991185.86</v>
      </c>
      <c r="Q24" s="33">
        <v>69326.7</v>
      </c>
      <c r="R24" s="33">
        <v>1105214.02</v>
      </c>
      <c r="S24" s="33">
        <v>3147926.26</v>
      </c>
      <c r="T24" s="33">
        <v>36788.32</v>
      </c>
      <c r="U24" s="33">
        <v>3098937.58</v>
      </c>
      <c r="V24" s="33">
        <v>2819548.1</v>
      </c>
      <c r="W24" s="33">
        <v>350169.51</v>
      </c>
      <c r="X24" s="33">
        <v>45000</v>
      </c>
      <c r="Y24" s="33">
        <v>49293.58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268</v>
      </c>
      <c r="G25" s="56" t="s">
        <v>286</v>
      </c>
      <c r="H25" s="33">
        <v>39296824.2</v>
      </c>
      <c r="I25" s="33">
        <v>2903552.83</v>
      </c>
      <c r="J25" s="33">
        <v>0</v>
      </c>
      <c r="K25" s="33">
        <v>3962180.14</v>
      </c>
      <c r="L25" s="33">
        <v>0</v>
      </c>
      <c r="M25" s="33">
        <v>144271.67</v>
      </c>
      <c r="N25" s="33">
        <v>3982798.14</v>
      </c>
      <c r="O25" s="33">
        <v>195579.16</v>
      </c>
      <c r="P25" s="33">
        <v>10230355.3</v>
      </c>
      <c r="Q25" s="33">
        <v>101846.39</v>
      </c>
      <c r="R25" s="33">
        <v>2430907.32</v>
      </c>
      <c r="S25" s="33">
        <v>4733568.41</v>
      </c>
      <c r="T25" s="33">
        <v>35216.23</v>
      </c>
      <c r="U25" s="33">
        <v>5970863.98</v>
      </c>
      <c r="V25" s="33">
        <v>2784320.37</v>
      </c>
      <c r="W25" s="33">
        <v>1160880.7</v>
      </c>
      <c r="X25" s="33">
        <v>236754.57</v>
      </c>
      <c r="Y25" s="33">
        <v>423728.99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268</v>
      </c>
      <c r="G26" s="56" t="s">
        <v>286</v>
      </c>
      <c r="H26" s="33">
        <v>27891270</v>
      </c>
      <c r="I26" s="33">
        <v>720506.49</v>
      </c>
      <c r="J26" s="33">
        <v>194893.27</v>
      </c>
      <c r="K26" s="33">
        <v>5430581.51</v>
      </c>
      <c r="L26" s="33">
        <v>0</v>
      </c>
      <c r="M26" s="33">
        <v>61882.83</v>
      </c>
      <c r="N26" s="33">
        <v>2989531.63</v>
      </c>
      <c r="O26" s="33">
        <v>525763.07</v>
      </c>
      <c r="P26" s="33">
        <v>6432907.24</v>
      </c>
      <c r="Q26" s="33">
        <v>82009.91</v>
      </c>
      <c r="R26" s="33">
        <v>1911072.69</v>
      </c>
      <c r="S26" s="33">
        <v>3994553.26</v>
      </c>
      <c r="T26" s="33">
        <v>64387.59</v>
      </c>
      <c r="U26" s="33">
        <v>3524170.26</v>
      </c>
      <c r="V26" s="33">
        <v>1335891.36</v>
      </c>
      <c r="W26" s="33">
        <v>392590.02</v>
      </c>
      <c r="X26" s="33">
        <v>69905.3</v>
      </c>
      <c r="Y26" s="33">
        <v>160623.57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268</v>
      </c>
      <c r="G27" s="56" t="s">
        <v>287</v>
      </c>
      <c r="H27" s="33">
        <v>20081723.79</v>
      </c>
      <c r="I27" s="33">
        <v>349817.98</v>
      </c>
      <c r="J27" s="33">
        <v>119749.79</v>
      </c>
      <c r="K27" s="33">
        <v>1408095.47</v>
      </c>
      <c r="L27" s="33">
        <v>0</v>
      </c>
      <c r="M27" s="33">
        <v>0</v>
      </c>
      <c r="N27" s="33">
        <v>2574772.05</v>
      </c>
      <c r="O27" s="33">
        <v>600506.83</v>
      </c>
      <c r="P27" s="33">
        <v>5404693.23</v>
      </c>
      <c r="Q27" s="33">
        <v>36224.88</v>
      </c>
      <c r="R27" s="33">
        <v>1101467.26</v>
      </c>
      <c r="S27" s="33">
        <v>2152153.06</v>
      </c>
      <c r="T27" s="33">
        <v>48506</v>
      </c>
      <c r="U27" s="33">
        <v>4043985.47</v>
      </c>
      <c r="V27" s="33">
        <v>942772.25</v>
      </c>
      <c r="W27" s="33">
        <v>714723.88</v>
      </c>
      <c r="X27" s="33">
        <v>556685.9</v>
      </c>
      <c r="Y27" s="33">
        <v>27569.74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268</v>
      </c>
      <c r="G28" s="56" t="s">
        <v>288</v>
      </c>
      <c r="H28" s="33">
        <v>31324388.09</v>
      </c>
      <c r="I28" s="33">
        <v>1454432.59</v>
      </c>
      <c r="J28" s="33">
        <v>102122.1</v>
      </c>
      <c r="K28" s="33">
        <v>6451514.75</v>
      </c>
      <c r="L28" s="33">
        <v>0</v>
      </c>
      <c r="M28" s="33">
        <v>144321.8</v>
      </c>
      <c r="N28" s="33">
        <v>2906834.15</v>
      </c>
      <c r="O28" s="33">
        <v>118783.17</v>
      </c>
      <c r="P28" s="33">
        <v>6338863.81</v>
      </c>
      <c r="Q28" s="33">
        <v>51767.61</v>
      </c>
      <c r="R28" s="33">
        <v>1257249.77</v>
      </c>
      <c r="S28" s="33">
        <v>3856505.02</v>
      </c>
      <c r="T28" s="33">
        <v>50772.92</v>
      </c>
      <c r="U28" s="33">
        <v>3090437.09</v>
      </c>
      <c r="V28" s="33">
        <v>2157066.14</v>
      </c>
      <c r="W28" s="33">
        <v>3311617.5</v>
      </c>
      <c r="X28" s="33">
        <v>15000</v>
      </c>
      <c r="Y28" s="33">
        <v>17099.67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268</v>
      </c>
      <c r="G29" s="56" t="s">
        <v>289</v>
      </c>
      <c r="H29" s="33">
        <v>22713950.32</v>
      </c>
      <c r="I29" s="33">
        <v>506362.15</v>
      </c>
      <c r="J29" s="33">
        <v>363238.84</v>
      </c>
      <c r="K29" s="33">
        <v>4535975.47</v>
      </c>
      <c r="L29" s="33">
        <v>0</v>
      </c>
      <c r="M29" s="33">
        <v>40066.84</v>
      </c>
      <c r="N29" s="33">
        <v>2595085.84</v>
      </c>
      <c r="O29" s="33">
        <v>201717.88</v>
      </c>
      <c r="P29" s="33">
        <v>5922446.41</v>
      </c>
      <c r="Q29" s="33">
        <v>1011261.11</v>
      </c>
      <c r="R29" s="33">
        <v>841903.71</v>
      </c>
      <c r="S29" s="33">
        <v>2268150.31</v>
      </c>
      <c r="T29" s="33">
        <v>40530</v>
      </c>
      <c r="U29" s="33">
        <v>2552708.82</v>
      </c>
      <c r="V29" s="33">
        <v>761670.13</v>
      </c>
      <c r="W29" s="33">
        <v>616507</v>
      </c>
      <c r="X29" s="33">
        <v>80711.41</v>
      </c>
      <c r="Y29" s="33">
        <v>375614.4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268</v>
      </c>
      <c r="G30" s="56" t="s">
        <v>290</v>
      </c>
      <c r="H30" s="33">
        <v>21011380.33</v>
      </c>
      <c r="I30" s="33">
        <v>2032070.3</v>
      </c>
      <c r="J30" s="33">
        <v>10646.26</v>
      </c>
      <c r="K30" s="33">
        <v>1144610.32</v>
      </c>
      <c r="L30" s="33">
        <v>177565.06</v>
      </c>
      <c r="M30" s="33">
        <v>50296.9</v>
      </c>
      <c r="N30" s="33">
        <v>2813420.56</v>
      </c>
      <c r="O30" s="33">
        <v>158953.29</v>
      </c>
      <c r="P30" s="33">
        <v>5386949.31</v>
      </c>
      <c r="Q30" s="33">
        <v>198851.81</v>
      </c>
      <c r="R30" s="33">
        <v>1068428.2</v>
      </c>
      <c r="S30" s="33">
        <v>2687345.58</v>
      </c>
      <c r="T30" s="33">
        <v>41543.95</v>
      </c>
      <c r="U30" s="33">
        <v>2980271.84</v>
      </c>
      <c r="V30" s="33">
        <v>1164491.53</v>
      </c>
      <c r="W30" s="33">
        <v>574447.78</v>
      </c>
      <c r="X30" s="33">
        <v>150920.61</v>
      </c>
      <c r="Y30" s="33">
        <v>370567.03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268</v>
      </c>
      <c r="G31" s="56" t="s">
        <v>291</v>
      </c>
      <c r="H31" s="33">
        <v>83481901.55</v>
      </c>
      <c r="I31" s="33">
        <v>6784193.13</v>
      </c>
      <c r="J31" s="33">
        <v>53914.79</v>
      </c>
      <c r="K31" s="33">
        <v>5723071.45</v>
      </c>
      <c r="L31" s="33">
        <v>0</v>
      </c>
      <c r="M31" s="33">
        <v>40923.26</v>
      </c>
      <c r="N31" s="33">
        <v>5485122.36</v>
      </c>
      <c r="O31" s="33">
        <v>798628.92</v>
      </c>
      <c r="P31" s="33">
        <v>25507799.94</v>
      </c>
      <c r="Q31" s="33">
        <v>210768.72</v>
      </c>
      <c r="R31" s="33">
        <v>3698856.08</v>
      </c>
      <c r="S31" s="33">
        <v>12143127.71</v>
      </c>
      <c r="T31" s="33">
        <v>282927.5</v>
      </c>
      <c r="U31" s="33">
        <v>13687972.52</v>
      </c>
      <c r="V31" s="33">
        <v>5323052.93</v>
      </c>
      <c r="W31" s="33">
        <v>2919901.93</v>
      </c>
      <c r="X31" s="33">
        <v>388447.05</v>
      </c>
      <c r="Y31" s="33">
        <v>433193.26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268</v>
      </c>
      <c r="G32" s="56" t="s">
        <v>292</v>
      </c>
      <c r="H32" s="33">
        <v>19969536.8</v>
      </c>
      <c r="I32" s="33">
        <v>539879.12</v>
      </c>
      <c r="J32" s="33">
        <v>507026.3</v>
      </c>
      <c r="K32" s="33">
        <v>1610541.91</v>
      </c>
      <c r="L32" s="33">
        <v>0</v>
      </c>
      <c r="M32" s="33">
        <v>21538.37</v>
      </c>
      <c r="N32" s="33">
        <v>2575566.5</v>
      </c>
      <c r="O32" s="33">
        <v>356861.67</v>
      </c>
      <c r="P32" s="33">
        <v>3759626</v>
      </c>
      <c r="Q32" s="33">
        <v>50781.13</v>
      </c>
      <c r="R32" s="33">
        <v>1123539.48</v>
      </c>
      <c r="S32" s="33">
        <v>2905355.59</v>
      </c>
      <c r="T32" s="33">
        <v>20724.38</v>
      </c>
      <c r="U32" s="33">
        <v>2705872.23</v>
      </c>
      <c r="V32" s="33">
        <v>661088.21</v>
      </c>
      <c r="W32" s="33">
        <v>2882096.27</v>
      </c>
      <c r="X32" s="33">
        <v>124162.66</v>
      </c>
      <c r="Y32" s="33">
        <v>124876.98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268</v>
      </c>
      <c r="G33" s="56" t="s">
        <v>269</v>
      </c>
      <c r="H33" s="33">
        <v>84282587.69</v>
      </c>
      <c r="I33" s="33">
        <v>7253124.52</v>
      </c>
      <c r="J33" s="33">
        <v>936833.91</v>
      </c>
      <c r="K33" s="33">
        <v>3665502.92</v>
      </c>
      <c r="L33" s="33">
        <v>12300</v>
      </c>
      <c r="M33" s="33">
        <v>775437.25</v>
      </c>
      <c r="N33" s="33">
        <v>8308638.31</v>
      </c>
      <c r="O33" s="33">
        <v>1859111.43</v>
      </c>
      <c r="P33" s="33">
        <v>25368293.44</v>
      </c>
      <c r="Q33" s="33">
        <v>188996.33</v>
      </c>
      <c r="R33" s="33">
        <v>5721693.12</v>
      </c>
      <c r="S33" s="33">
        <v>8744464.05</v>
      </c>
      <c r="T33" s="33">
        <v>55750.4</v>
      </c>
      <c r="U33" s="33">
        <v>14501016.35</v>
      </c>
      <c r="V33" s="33">
        <v>4340114.36</v>
      </c>
      <c r="W33" s="33">
        <v>1617678.89</v>
      </c>
      <c r="X33" s="33">
        <v>241261.27</v>
      </c>
      <c r="Y33" s="33">
        <v>692371.14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268</v>
      </c>
      <c r="G34" s="56" t="s">
        <v>293</v>
      </c>
      <c r="H34" s="33">
        <v>26485081.36</v>
      </c>
      <c r="I34" s="33">
        <v>614323.65</v>
      </c>
      <c r="J34" s="33">
        <v>33851</v>
      </c>
      <c r="K34" s="33">
        <v>435001.95</v>
      </c>
      <c r="L34" s="33">
        <v>0</v>
      </c>
      <c r="M34" s="33">
        <v>92674.78</v>
      </c>
      <c r="N34" s="33">
        <v>3183107.58</v>
      </c>
      <c r="O34" s="33">
        <v>234228.75</v>
      </c>
      <c r="P34" s="33">
        <v>6037247.5</v>
      </c>
      <c r="Q34" s="33">
        <v>70775.41</v>
      </c>
      <c r="R34" s="33">
        <v>1263069.4</v>
      </c>
      <c r="S34" s="33">
        <v>3124758.01</v>
      </c>
      <c r="T34" s="33">
        <v>61796.8</v>
      </c>
      <c r="U34" s="33">
        <v>3675562.07</v>
      </c>
      <c r="V34" s="33">
        <v>4742643.53</v>
      </c>
      <c r="W34" s="33">
        <v>2271954.49</v>
      </c>
      <c r="X34" s="33">
        <v>13150</v>
      </c>
      <c r="Y34" s="33">
        <v>630936.44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268</v>
      </c>
      <c r="G35" s="56" t="s">
        <v>294</v>
      </c>
      <c r="H35" s="33">
        <v>43074866.93</v>
      </c>
      <c r="I35" s="33">
        <v>2861174.15</v>
      </c>
      <c r="J35" s="33">
        <v>0</v>
      </c>
      <c r="K35" s="33">
        <v>500084.89</v>
      </c>
      <c r="L35" s="33">
        <v>0</v>
      </c>
      <c r="M35" s="33">
        <v>135403.42</v>
      </c>
      <c r="N35" s="33">
        <v>3839080.27</v>
      </c>
      <c r="O35" s="33">
        <v>699866.83</v>
      </c>
      <c r="P35" s="33">
        <v>13734525.59</v>
      </c>
      <c r="Q35" s="33">
        <v>72987.28</v>
      </c>
      <c r="R35" s="33">
        <v>2340848.92</v>
      </c>
      <c r="S35" s="33">
        <v>5561720.76</v>
      </c>
      <c r="T35" s="33">
        <v>181923</v>
      </c>
      <c r="U35" s="33">
        <v>6351476.17</v>
      </c>
      <c r="V35" s="33">
        <v>5433105</v>
      </c>
      <c r="W35" s="33">
        <v>799488.25</v>
      </c>
      <c r="X35" s="33">
        <v>63734.44</v>
      </c>
      <c r="Y35" s="33">
        <v>499447.96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268</v>
      </c>
      <c r="G36" s="56" t="s">
        <v>295</v>
      </c>
      <c r="H36" s="33">
        <v>25528340.72</v>
      </c>
      <c r="I36" s="33">
        <v>581037.13</v>
      </c>
      <c r="J36" s="33">
        <v>676992.14</v>
      </c>
      <c r="K36" s="33">
        <v>5657804.22</v>
      </c>
      <c r="L36" s="33">
        <v>0</v>
      </c>
      <c r="M36" s="33">
        <v>46685.31</v>
      </c>
      <c r="N36" s="33">
        <v>2785529.73</v>
      </c>
      <c r="O36" s="33">
        <v>195333.07</v>
      </c>
      <c r="P36" s="33">
        <v>5433280.44</v>
      </c>
      <c r="Q36" s="33">
        <v>300613.95</v>
      </c>
      <c r="R36" s="33">
        <v>916395.77</v>
      </c>
      <c r="S36" s="33">
        <v>3127598.25</v>
      </c>
      <c r="T36" s="33">
        <v>22120</v>
      </c>
      <c r="U36" s="33">
        <v>4092788.17</v>
      </c>
      <c r="V36" s="33">
        <v>775040.67</v>
      </c>
      <c r="W36" s="33">
        <v>543970.37</v>
      </c>
      <c r="X36" s="33">
        <v>90209.7</v>
      </c>
      <c r="Y36" s="33">
        <v>282941.8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268</v>
      </c>
      <c r="G37" s="56" t="s">
        <v>296</v>
      </c>
      <c r="H37" s="33">
        <v>93600857.21</v>
      </c>
      <c r="I37" s="33">
        <v>3128310.86</v>
      </c>
      <c r="J37" s="33">
        <v>0</v>
      </c>
      <c r="K37" s="33">
        <v>13623504.23</v>
      </c>
      <c r="L37" s="33">
        <v>138620.34</v>
      </c>
      <c r="M37" s="33">
        <v>3603121.21</v>
      </c>
      <c r="N37" s="33">
        <v>9640216.17</v>
      </c>
      <c r="O37" s="33">
        <v>1222728.27</v>
      </c>
      <c r="P37" s="33">
        <v>22353996.78</v>
      </c>
      <c r="Q37" s="33">
        <v>200885.36</v>
      </c>
      <c r="R37" s="33">
        <v>4069342.21</v>
      </c>
      <c r="S37" s="33">
        <v>12759090.82</v>
      </c>
      <c r="T37" s="33">
        <v>142219.89</v>
      </c>
      <c r="U37" s="33">
        <v>12517315.81</v>
      </c>
      <c r="V37" s="33">
        <v>7628115.11</v>
      </c>
      <c r="W37" s="33">
        <v>1224123.71</v>
      </c>
      <c r="X37" s="33">
        <v>422862.04</v>
      </c>
      <c r="Y37" s="33">
        <v>926404.4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268</v>
      </c>
      <c r="G38" s="56" t="s">
        <v>297</v>
      </c>
      <c r="H38" s="33">
        <v>43393459.82</v>
      </c>
      <c r="I38" s="33">
        <v>537689.61</v>
      </c>
      <c r="J38" s="33">
        <v>141408.19</v>
      </c>
      <c r="K38" s="33">
        <v>4580286.03</v>
      </c>
      <c r="L38" s="33">
        <v>0</v>
      </c>
      <c r="M38" s="33">
        <v>68575.94</v>
      </c>
      <c r="N38" s="33">
        <v>4186687.64</v>
      </c>
      <c r="O38" s="33">
        <v>1059184.88</v>
      </c>
      <c r="P38" s="33">
        <v>11114467.48</v>
      </c>
      <c r="Q38" s="33">
        <v>149124.17</v>
      </c>
      <c r="R38" s="33">
        <v>2672381.17</v>
      </c>
      <c r="S38" s="33">
        <v>6185823.77</v>
      </c>
      <c r="T38" s="33">
        <v>170017.06</v>
      </c>
      <c r="U38" s="33">
        <v>8145247.15</v>
      </c>
      <c r="V38" s="33">
        <v>3626501.1</v>
      </c>
      <c r="W38" s="33">
        <v>490756.84</v>
      </c>
      <c r="X38" s="33">
        <v>85331.04</v>
      </c>
      <c r="Y38" s="33">
        <v>179977.75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268</v>
      </c>
      <c r="G39" s="56" t="s">
        <v>298</v>
      </c>
      <c r="H39" s="33">
        <v>30651585.27</v>
      </c>
      <c r="I39" s="33">
        <v>1358048.41</v>
      </c>
      <c r="J39" s="33">
        <v>208757.91</v>
      </c>
      <c r="K39" s="33">
        <v>9557917.54</v>
      </c>
      <c r="L39" s="33">
        <v>0</v>
      </c>
      <c r="M39" s="33">
        <v>161701.12</v>
      </c>
      <c r="N39" s="33">
        <v>2505418.95</v>
      </c>
      <c r="O39" s="33">
        <v>100643.63</v>
      </c>
      <c r="P39" s="33">
        <v>5096226.34</v>
      </c>
      <c r="Q39" s="33">
        <v>13843.98</v>
      </c>
      <c r="R39" s="33">
        <v>811282.49</v>
      </c>
      <c r="S39" s="33">
        <v>2236853.79</v>
      </c>
      <c r="T39" s="33">
        <v>45700</v>
      </c>
      <c r="U39" s="33">
        <v>2569227.03</v>
      </c>
      <c r="V39" s="33">
        <v>5509615.74</v>
      </c>
      <c r="W39" s="33">
        <v>126909.13</v>
      </c>
      <c r="X39" s="33">
        <v>81752.2</v>
      </c>
      <c r="Y39" s="33">
        <v>267687.01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268</v>
      </c>
      <c r="G40" s="56" t="s">
        <v>299</v>
      </c>
      <c r="H40" s="33">
        <v>61452835.79</v>
      </c>
      <c r="I40" s="33">
        <v>861933.83</v>
      </c>
      <c r="J40" s="33">
        <v>324312.53</v>
      </c>
      <c r="K40" s="33">
        <v>3854493.7</v>
      </c>
      <c r="L40" s="33">
        <v>8804.7</v>
      </c>
      <c r="M40" s="33">
        <v>165412.82</v>
      </c>
      <c r="N40" s="33">
        <v>7674896.74</v>
      </c>
      <c r="O40" s="33">
        <v>792923.01</v>
      </c>
      <c r="P40" s="33">
        <v>18565048.4</v>
      </c>
      <c r="Q40" s="33">
        <v>146014.61</v>
      </c>
      <c r="R40" s="33">
        <v>2394029.94</v>
      </c>
      <c r="S40" s="33">
        <v>7830462.44</v>
      </c>
      <c r="T40" s="33">
        <v>59474.93</v>
      </c>
      <c r="U40" s="33">
        <v>9155136.75</v>
      </c>
      <c r="V40" s="33">
        <v>8205524.67</v>
      </c>
      <c r="W40" s="33">
        <v>992300.83</v>
      </c>
      <c r="X40" s="33">
        <v>300616.16</v>
      </c>
      <c r="Y40" s="33">
        <v>121449.73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268</v>
      </c>
      <c r="G41" s="56" t="s">
        <v>300</v>
      </c>
      <c r="H41" s="33">
        <v>27601997.68</v>
      </c>
      <c r="I41" s="33">
        <v>834805.67</v>
      </c>
      <c r="J41" s="33">
        <v>446965.02</v>
      </c>
      <c r="K41" s="33">
        <v>580236.48</v>
      </c>
      <c r="L41" s="33">
        <v>0</v>
      </c>
      <c r="M41" s="33">
        <v>44237.02</v>
      </c>
      <c r="N41" s="33">
        <v>3008650.1</v>
      </c>
      <c r="O41" s="33">
        <v>398332.22</v>
      </c>
      <c r="P41" s="33">
        <v>7592143.57</v>
      </c>
      <c r="Q41" s="33">
        <v>77309.61</v>
      </c>
      <c r="R41" s="33">
        <v>1710996.56</v>
      </c>
      <c r="S41" s="33">
        <v>4015763.17</v>
      </c>
      <c r="T41" s="33">
        <v>60997.55</v>
      </c>
      <c r="U41" s="33">
        <v>3456324.59</v>
      </c>
      <c r="V41" s="33">
        <v>3770563.41</v>
      </c>
      <c r="W41" s="33">
        <v>978329.51</v>
      </c>
      <c r="X41" s="33">
        <v>198414.35</v>
      </c>
      <c r="Y41" s="33">
        <v>427928.85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268</v>
      </c>
      <c r="G42" s="56" t="s">
        <v>301</v>
      </c>
      <c r="H42" s="33">
        <v>23676701.73</v>
      </c>
      <c r="I42" s="33">
        <v>907232.99</v>
      </c>
      <c r="J42" s="33">
        <v>251783.24</v>
      </c>
      <c r="K42" s="33">
        <v>245749.39</v>
      </c>
      <c r="L42" s="33">
        <v>73086.94</v>
      </c>
      <c r="M42" s="33">
        <v>61972.1</v>
      </c>
      <c r="N42" s="33">
        <v>3373596.82</v>
      </c>
      <c r="O42" s="33">
        <v>706407.39</v>
      </c>
      <c r="P42" s="33">
        <v>5965739.85</v>
      </c>
      <c r="Q42" s="33">
        <v>64084.96</v>
      </c>
      <c r="R42" s="33">
        <v>1887865.55</v>
      </c>
      <c r="S42" s="33">
        <v>3500363.82</v>
      </c>
      <c r="T42" s="33">
        <v>47200</v>
      </c>
      <c r="U42" s="33">
        <v>3682089</v>
      </c>
      <c r="V42" s="33">
        <v>1800536.95</v>
      </c>
      <c r="W42" s="33">
        <v>772516.42</v>
      </c>
      <c r="X42" s="33">
        <v>117666.22</v>
      </c>
      <c r="Y42" s="33">
        <v>218810.09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268</v>
      </c>
      <c r="G43" s="56" t="s">
        <v>302</v>
      </c>
      <c r="H43" s="33">
        <v>37370575.56</v>
      </c>
      <c r="I43" s="33">
        <v>1863674.16</v>
      </c>
      <c r="J43" s="33">
        <v>0</v>
      </c>
      <c r="K43" s="33">
        <v>4342015.73</v>
      </c>
      <c r="L43" s="33">
        <v>0</v>
      </c>
      <c r="M43" s="33">
        <v>168188.56</v>
      </c>
      <c r="N43" s="33">
        <v>2859667.22</v>
      </c>
      <c r="O43" s="33">
        <v>2745903.35</v>
      </c>
      <c r="P43" s="33">
        <v>8592554.3</v>
      </c>
      <c r="Q43" s="33">
        <v>99755.81</v>
      </c>
      <c r="R43" s="33">
        <v>2024569.25</v>
      </c>
      <c r="S43" s="33">
        <v>5878569.53</v>
      </c>
      <c r="T43" s="33">
        <v>37682.09</v>
      </c>
      <c r="U43" s="33">
        <v>3534103.23</v>
      </c>
      <c r="V43" s="33">
        <v>4167194.15</v>
      </c>
      <c r="W43" s="33">
        <v>955311.16</v>
      </c>
      <c r="X43" s="33">
        <v>24005.35</v>
      </c>
      <c r="Y43" s="33">
        <v>77381.67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268</v>
      </c>
      <c r="G44" s="56" t="s">
        <v>303</v>
      </c>
      <c r="H44" s="33">
        <v>42954411.66</v>
      </c>
      <c r="I44" s="33">
        <v>3028464.72</v>
      </c>
      <c r="J44" s="33">
        <v>245876.96</v>
      </c>
      <c r="K44" s="33">
        <v>5919610.85</v>
      </c>
      <c r="L44" s="33">
        <v>0</v>
      </c>
      <c r="M44" s="33">
        <v>118460.76</v>
      </c>
      <c r="N44" s="33">
        <v>2979421.47</v>
      </c>
      <c r="O44" s="33">
        <v>1868497.14</v>
      </c>
      <c r="P44" s="33">
        <v>9567215.29</v>
      </c>
      <c r="Q44" s="33">
        <v>114501.37</v>
      </c>
      <c r="R44" s="33">
        <v>3173178.62</v>
      </c>
      <c r="S44" s="33">
        <v>7766393.22</v>
      </c>
      <c r="T44" s="33">
        <v>113053.29</v>
      </c>
      <c r="U44" s="33">
        <v>5395511.56</v>
      </c>
      <c r="V44" s="33">
        <v>1816565.92</v>
      </c>
      <c r="W44" s="33">
        <v>635163.74</v>
      </c>
      <c r="X44" s="33">
        <v>119983.06</v>
      </c>
      <c r="Y44" s="33">
        <v>92513.69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268</v>
      </c>
      <c r="G45" s="56" t="s">
        <v>304</v>
      </c>
      <c r="H45" s="33">
        <v>34426817.97</v>
      </c>
      <c r="I45" s="33">
        <v>1123509.6</v>
      </c>
      <c r="J45" s="33">
        <v>374377.76</v>
      </c>
      <c r="K45" s="33">
        <v>3213144.08</v>
      </c>
      <c r="L45" s="33">
        <v>0</v>
      </c>
      <c r="M45" s="33">
        <v>96447.27</v>
      </c>
      <c r="N45" s="33">
        <v>3667945.89</v>
      </c>
      <c r="O45" s="33">
        <v>407268.84</v>
      </c>
      <c r="P45" s="33">
        <v>10452985.09</v>
      </c>
      <c r="Q45" s="33">
        <v>71437.07</v>
      </c>
      <c r="R45" s="33">
        <v>1156624.48</v>
      </c>
      <c r="S45" s="33">
        <v>3567902.33</v>
      </c>
      <c r="T45" s="33">
        <v>96016</v>
      </c>
      <c r="U45" s="33">
        <v>5174337.34</v>
      </c>
      <c r="V45" s="33">
        <v>3730976.33</v>
      </c>
      <c r="W45" s="33">
        <v>730534.03</v>
      </c>
      <c r="X45" s="33">
        <v>0</v>
      </c>
      <c r="Y45" s="33">
        <v>563311.86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268</v>
      </c>
      <c r="G46" s="56" t="s">
        <v>305</v>
      </c>
      <c r="H46" s="33">
        <v>14551224.65</v>
      </c>
      <c r="I46" s="33">
        <v>534941.2</v>
      </c>
      <c r="J46" s="33">
        <v>18019.12</v>
      </c>
      <c r="K46" s="33">
        <v>894130.04</v>
      </c>
      <c r="L46" s="33">
        <v>234929.83</v>
      </c>
      <c r="M46" s="33">
        <v>77691.54</v>
      </c>
      <c r="N46" s="33">
        <v>2385185.6</v>
      </c>
      <c r="O46" s="33">
        <v>560699.15</v>
      </c>
      <c r="P46" s="33">
        <v>2828417.3</v>
      </c>
      <c r="Q46" s="33">
        <v>134775.06</v>
      </c>
      <c r="R46" s="33">
        <v>1225468.81</v>
      </c>
      <c r="S46" s="33">
        <v>2113268.32</v>
      </c>
      <c r="T46" s="33">
        <v>84986</v>
      </c>
      <c r="U46" s="33">
        <v>1675952.38</v>
      </c>
      <c r="V46" s="33">
        <v>738390.67</v>
      </c>
      <c r="W46" s="33">
        <v>732414.64</v>
      </c>
      <c r="X46" s="33">
        <v>181.99</v>
      </c>
      <c r="Y46" s="33">
        <v>311773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268</v>
      </c>
      <c r="G47" s="56" t="s">
        <v>306</v>
      </c>
      <c r="H47" s="33">
        <v>35604719.87</v>
      </c>
      <c r="I47" s="33">
        <v>3908241.09</v>
      </c>
      <c r="J47" s="33">
        <v>0</v>
      </c>
      <c r="K47" s="33">
        <v>1691438.14</v>
      </c>
      <c r="L47" s="33">
        <v>0</v>
      </c>
      <c r="M47" s="33">
        <v>376457.81</v>
      </c>
      <c r="N47" s="33">
        <v>2805725.78</v>
      </c>
      <c r="O47" s="33">
        <v>452031.8</v>
      </c>
      <c r="P47" s="33">
        <v>10028059.44</v>
      </c>
      <c r="Q47" s="33">
        <v>67070.87</v>
      </c>
      <c r="R47" s="33">
        <v>1572425.08</v>
      </c>
      <c r="S47" s="33">
        <v>4062508</v>
      </c>
      <c r="T47" s="33">
        <v>90927.93</v>
      </c>
      <c r="U47" s="33">
        <v>4509728.84</v>
      </c>
      <c r="V47" s="33">
        <v>5070589.32</v>
      </c>
      <c r="W47" s="33">
        <v>626000</v>
      </c>
      <c r="X47" s="33">
        <v>275164.89</v>
      </c>
      <c r="Y47" s="33">
        <v>68350.88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268</v>
      </c>
      <c r="G48" s="56" t="s">
        <v>307</v>
      </c>
      <c r="H48" s="33">
        <v>38923778.79</v>
      </c>
      <c r="I48" s="33">
        <v>934168.77</v>
      </c>
      <c r="J48" s="33">
        <v>250204.12</v>
      </c>
      <c r="K48" s="33">
        <v>3284039.63</v>
      </c>
      <c r="L48" s="33">
        <v>0</v>
      </c>
      <c r="M48" s="33">
        <v>149325.72</v>
      </c>
      <c r="N48" s="33">
        <v>3516537.66</v>
      </c>
      <c r="O48" s="33">
        <v>318944.71</v>
      </c>
      <c r="P48" s="33">
        <v>12084996.03</v>
      </c>
      <c r="Q48" s="33">
        <v>105131.24</v>
      </c>
      <c r="R48" s="33">
        <v>2136136.24</v>
      </c>
      <c r="S48" s="33">
        <v>4596396.67</v>
      </c>
      <c r="T48" s="33">
        <v>74470.12</v>
      </c>
      <c r="U48" s="33">
        <v>5027527.6</v>
      </c>
      <c r="V48" s="33">
        <v>5542446.29</v>
      </c>
      <c r="W48" s="33">
        <v>666013.43</v>
      </c>
      <c r="X48" s="33">
        <v>153385.12</v>
      </c>
      <c r="Y48" s="33">
        <v>84055.44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268</v>
      </c>
      <c r="G49" s="56" t="s">
        <v>308</v>
      </c>
      <c r="H49" s="33">
        <v>39924757.61</v>
      </c>
      <c r="I49" s="33">
        <v>6599377.41</v>
      </c>
      <c r="J49" s="33">
        <v>334852.95</v>
      </c>
      <c r="K49" s="33">
        <v>2579136.03</v>
      </c>
      <c r="L49" s="33">
        <v>0</v>
      </c>
      <c r="M49" s="33">
        <v>101630.11</v>
      </c>
      <c r="N49" s="33">
        <v>4752359.51</v>
      </c>
      <c r="O49" s="33">
        <v>470053.61</v>
      </c>
      <c r="P49" s="33">
        <v>6785543.23</v>
      </c>
      <c r="Q49" s="33">
        <v>68140.49</v>
      </c>
      <c r="R49" s="33">
        <v>1365697.09</v>
      </c>
      <c r="S49" s="33">
        <v>4923478.49</v>
      </c>
      <c r="T49" s="33">
        <v>51364.8</v>
      </c>
      <c r="U49" s="33">
        <v>4424438.78</v>
      </c>
      <c r="V49" s="33">
        <v>5770352.8</v>
      </c>
      <c r="W49" s="33">
        <v>494907.9</v>
      </c>
      <c r="X49" s="33">
        <v>832131.22</v>
      </c>
      <c r="Y49" s="33">
        <v>371293.19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268</v>
      </c>
      <c r="G50" s="56" t="s">
        <v>309</v>
      </c>
      <c r="H50" s="33">
        <v>45233498.36</v>
      </c>
      <c r="I50" s="33">
        <v>4753633.14</v>
      </c>
      <c r="J50" s="33">
        <v>237637.11</v>
      </c>
      <c r="K50" s="33">
        <v>4032412.43</v>
      </c>
      <c r="L50" s="33">
        <v>0</v>
      </c>
      <c r="M50" s="33">
        <v>230380.19</v>
      </c>
      <c r="N50" s="33">
        <v>5410291.69</v>
      </c>
      <c r="O50" s="33">
        <v>742506.97</v>
      </c>
      <c r="P50" s="33">
        <v>9185171.87</v>
      </c>
      <c r="Q50" s="33">
        <v>115180.29</v>
      </c>
      <c r="R50" s="33">
        <v>2299340.3</v>
      </c>
      <c r="S50" s="33">
        <v>5784014.08</v>
      </c>
      <c r="T50" s="33">
        <v>159498.66</v>
      </c>
      <c r="U50" s="33">
        <v>6545958.68</v>
      </c>
      <c r="V50" s="33">
        <v>3558523.76</v>
      </c>
      <c r="W50" s="33">
        <v>773131.28</v>
      </c>
      <c r="X50" s="33">
        <v>1019333.01</v>
      </c>
      <c r="Y50" s="33">
        <v>386484.9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268</v>
      </c>
      <c r="G51" s="56" t="s">
        <v>310</v>
      </c>
      <c r="H51" s="33">
        <v>58896005.67</v>
      </c>
      <c r="I51" s="33">
        <v>1490871.63</v>
      </c>
      <c r="J51" s="33">
        <v>1062952.16</v>
      </c>
      <c r="K51" s="33">
        <v>2737023.22</v>
      </c>
      <c r="L51" s="33">
        <v>0</v>
      </c>
      <c r="M51" s="33">
        <v>260312.31</v>
      </c>
      <c r="N51" s="33">
        <v>4709349.62</v>
      </c>
      <c r="O51" s="33">
        <v>1315366.12</v>
      </c>
      <c r="P51" s="33">
        <v>17594517.55</v>
      </c>
      <c r="Q51" s="33">
        <v>3757502.73</v>
      </c>
      <c r="R51" s="33">
        <v>2878531.93</v>
      </c>
      <c r="S51" s="33">
        <v>7828980.77</v>
      </c>
      <c r="T51" s="33">
        <v>123801.09</v>
      </c>
      <c r="U51" s="33">
        <v>7944947.13</v>
      </c>
      <c r="V51" s="33">
        <v>6235191.18</v>
      </c>
      <c r="W51" s="33">
        <v>652729.59</v>
      </c>
      <c r="X51" s="33">
        <v>281651.24</v>
      </c>
      <c r="Y51" s="33">
        <v>22277.4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268</v>
      </c>
      <c r="G52" s="56" t="s">
        <v>311</v>
      </c>
      <c r="H52" s="33">
        <v>91975371.01</v>
      </c>
      <c r="I52" s="33">
        <v>3527784.68</v>
      </c>
      <c r="J52" s="33">
        <v>0</v>
      </c>
      <c r="K52" s="33">
        <v>9989705.3</v>
      </c>
      <c r="L52" s="33">
        <v>1427</v>
      </c>
      <c r="M52" s="33">
        <v>518187.89</v>
      </c>
      <c r="N52" s="33">
        <v>7961764.72</v>
      </c>
      <c r="O52" s="33">
        <v>776310.6</v>
      </c>
      <c r="P52" s="33">
        <v>26538984.97</v>
      </c>
      <c r="Q52" s="33">
        <v>223904.79</v>
      </c>
      <c r="R52" s="33">
        <v>2597894.81</v>
      </c>
      <c r="S52" s="33">
        <v>6465888.36</v>
      </c>
      <c r="T52" s="33">
        <v>241547.21</v>
      </c>
      <c r="U52" s="33">
        <v>12256374.28</v>
      </c>
      <c r="V52" s="33">
        <v>17845132.67</v>
      </c>
      <c r="W52" s="33">
        <v>1255055.83</v>
      </c>
      <c r="X52" s="33">
        <v>115029.41</v>
      </c>
      <c r="Y52" s="33">
        <v>1660378.49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268</v>
      </c>
      <c r="G53" s="56" t="s">
        <v>312</v>
      </c>
      <c r="H53" s="33">
        <v>28208694.32</v>
      </c>
      <c r="I53" s="33">
        <v>782337.74</v>
      </c>
      <c r="J53" s="33">
        <v>152947.55</v>
      </c>
      <c r="K53" s="33">
        <v>1176931.73</v>
      </c>
      <c r="L53" s="33">
        <v>0</v>
      </c>
      <c r="M53" s="33">
        <v>87684.93</v>
      </c>
      <c r="N53" s="33">
        <v>2673271.84</v>
      </c>
      <c r="O53" s="33">
        <v>313108.93</v>
      </c>
      <c r="P53" s="33">
        <v>8946560.06</v>
      </c>
      <c r="Q53" s="33">
        <v>86560.21</v>
      </c>
      <c r="R53" s="33">
        <v>1458533.91</v>
      </c>
      <c r="S53" s="33">
        <v>3869116.49</v>
      </c>
      <c r="T53" s="33">
        <v>63844</v>
      </c>
      <c r="U53" s="33">
        <v>5269967</v>
      </c>
      <c r="V53" s="33">
        <v>1002889.73</v>
      </c>
      <c r="W53" s="33">
        <v>1904344.02</v>
      </c>
      <c r="X53" s="33">
        <v>30109.51</v>
      </c>
      <c r="Y53" s="33">
        <v>390486.67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268</v>
      </c>
      <c r="G54" s="56" t="s">
        <v>313</v>
      </c>
      <c r="H54" s="33">
        <v>20157714.43</v>
      </c>
      <c r="I54" s="33">
        <v>700820.65</v>
      </c>
      <c r="J54" s="33">
        <v>1004318.57</v>
      </c>
      <c r="K54" s="33">
        <v>1936842.05</v>
      </c>
      <c r="L54" s="33">
        <v>0</v>
      </c>
      <c r="M54" s="33">
        <v>58271</v>
      </c>
      <c r="N54" s="33">
        <v>3750695.22</v>
      </c>
      <c r="O54" s="33">
        <v>70184.33</v>
      </c>
      <c r="P54" s="33">
        <v>3731697.06</v>
      </c>
      <c r="Q54" s="33">
        <v>34134.97</v>
      </c>
      <c r="R54" s="33">
        <v>902023.89</v>
      </c>
      <c r="S54" s="33">
        <v>3275284</v>
      </c>
      <c r="T54" s="33">
        <v>60326</v>
      </c>
      <c r="U54" s="33">
        <v>2445441.25</v>
      </c>
      <c r="V54" s="33">
        <v>583431.08</v>
      </c>
      <c r="W54" s="33">
        <v>1403599.34</v>
      </c>
      <c r="X54" s="33">
        <v>78834</v>
      </c>
      <c r="Y54" s="33">
        <v>121811.02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268</v>
      </c>
      <c r="G55" s="56" t="s">
        <v>314</v>
      </c>
      <c r="H55" s="33">
        <v>45359758.41</v>
      </c>
      <c r="I55" s="33">
        <v>722753.95</v>
      </c>
      <c r="J55" s="33">
        <v>220856.67</v>
      </c>
      <c r="K55" s="33">
        <v>1216380.4</v>
      </c>
      <c r="L55" s="33">
        <v>0</v>
      </c>
      <c r="M55" s="33">
        <v>37129.9</v>
      </c>
      <c r="N55" s="33">
        <v>5288112.01</v>
      </c>
      <c r="O55" s="33">
        <v>495850.3</v>
      </c>
      <c r="P55" s="33">
        <v>15022267.59</v>
      </c>
      <c r="Q55" s="33">
        <v>83108.79</v>
      </c>
      <c r="R55" s="33">
        <v>4306001.41</v>
      </c>
      <c r="S55" s="33">
        <v>4969128.87</v>
      </c>
      <c r="T55" s="33">
        <v>114512.13</v>
      </c>
      <c r="U55" s="33">
        <v>7186481.27</v>
      </c>
      <c r="V55" s="33">
        <v>3591473.77</v>
      </c>
      <c r="W55" s="33">
        <v>1105477.92</v>
      </c>
      <c r="X55" s="33">
        <v>411926.97</v>
      </c>
      <c r="Y55" s="33">
        <v>588296.46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268</v>
      </c>
      <c r="G56" s="56" t="s">
        <v>315</v>
      </c>
      <c r="H56" s="33">
        <v>28693172.96</v>
      </c>
      <c r="I56" s="33">
        <v>1099253.29</v>
      </c>
      <c r="J56" s="33">
        <v>551826.82</v>
      </c>
      <c r="K56" s="33">
        <v>5459583.36</v>
      </c>
      <c r="L56" s="33">
        <v>0</v>
      </c>
      <c r="M56" s="33">
        <v>62522.56</v>
      </c>
      <c r="N56" s="33">
        <v>2083797.03</v>
      </c>
      <c r="O56" s="33">
        <v>316953.82</v>
      </c>
      <c r="P56" s="33">
        <v>6742580.38</v>
      </c>
      <c r="Q56" s="33">
        <v>49130.36</v>
      </c>
      <c r="R56" s="33">
        <v>1468121.42</v>
      </c>
      <c r="S56" s="33">
        <v>3669137.37</v>
      </c>
      <c r="T56" s="33">
        <v>81019.47</v>
      </c>
      <c r="U56" s="33">
        <v>2819919.27</v>
      </c>
      <c r="V56" s="33">
        <v>3480629.5</v>
      </c>
      <c r="W56" s="33">
        <v>596796.66</v>
      </c>
      <c r="X56" s="33">
        <v>56271.27</v>
      </c>
      <c r="Y56" s="33">
        <v>155630.38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268</v>
      </c>
      <c r="G57" s="56" t="s">
        <v>316</v>
      </c>
      <c r="H57" s="33">
        <v>19018638.86</v>
      </c>
      <c r="I57" s="33">
        <v>1198393.24</v>
      </c>
      <c r="J57" s="33">
        <v>157308.99</v>
      </c>
      <c r="K57" s="33">
        <v>227214.36</v>
      </c>
      <c r="L57" s="33">
        <v>49.2</v>
      </c>
      <c r="M57" s="33">
        <v>939510.71</v>
      </c>
      <c r="N57" s="33">
        <v>2538926.2</v>
      </c>
      <c r="O57" s="33">
        <v>966922.51</v>
      </c>
      <c r="P57" s="33">
        <v>5240666.65</v>
      </c>
      <c r="Q57" s="33">
        <v>31554.97</v>
      </c>
      <c r="R57" s="33">
        <v>1956870.39</v>
      </c>
      <c r="S57" s="33">
        <v>1776975.52</v>
      </c>
      <c r="T57" s="33">
        <v>72782.65</v>
      </c>
      <c r="U57" s="33">
        <v>2787920.77</v>
      </c>
      <c r="V57" s="33">
        <v>270462.28</v>
      </c>
      <c r="W57" s="33">
        <v>463119.71</v>
      </c>
      <c r="X57" s="33">
        <v>193487.11</v>
      </c>
      <c r="Y57" s="33">
        <v>196473.6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268</v>
      </c>
      <c r="G58" s="56" t="s">
        <v>317</v>
      </c>
      <c r="H58" s="33">
        <v>25046606.92</v>
      </c>
      <c r="I58" s="33">
        <v>1883906.41</v>
      </c>
      <c r="J58" s="33">
        <v>0</v>
      </c>
      <c r="K58" s="33">
        <v>3077777.03</v>
      </c>
      <c r="L58" s="33">
        <v>10158.33</v>
      </c>
      <c r="M58" s="33">
        <v>125358.49</v>
      </c>
      <c r="N58" s="33">
        <v>2386608.06</v>
      </c>
      <c r="O58" s="33">
        <v>1668240.52</v>
      </c>
      <c r="P58" s="33">
        <v>5353164.05</v>
      </c>
      <c r="Q58" s="33">
        <v>265689.6</v>
      </c>
      <c r="R58" s="33">
        <v>1381540.51</v>
      </c>
      <c r="S58" s="33">
        <v>3532137.24</v>
      </c>
      <c r="T58" s="33">
        <v>81244</v>
      </c>
      <c r="U58" s="33">
        <v>3842602.31</v>
      </c>
      <c r="V58" s="33">
        <v>205151.41</v>
      </c>
      <c r="W58" s="33">
        <v>808027.92</v>
      </c>
      <c r="X58" s="33">
        <v>158171.7</v>
      </c>
      <c r="Y58" s="33">
        <v>266829.34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268</v>
      </c>
      <c r="G59" s="56" t="s">
        <v>318</v>
      </c>
      <c r="H59" s="33">
        <v>35274059.15</v>
      </c>
      <c r="I59" s="33">
        <v>1051403.18</v>
      </c>
      <c r="J59" s="33">
        <v>0</v>
      </c>
      <c r="K59" s="33">
        <v>1332496.41</v>
      </c>
      <c r="L59" s="33">
        <v>0</v>
      </c>
      <c r="M59" s="33">
        <v>17302.52</v>
      </c>
      <c r="N59" s="33">
        <v>2913701.19</v>
      </c>
      <c r="O59" s="33">
        <v>640792.34</v>
      </c>
      <c r="P59" s="33">
        <v>8585432.71</v>
      </c>
      <c r="Q59" s="33">
        <v>266204.55</v>
      </c>
      <c r="R59" s="33">
        <v>2562831.86</v>
      </c>
      <c r="S59" s="33">
        <v>5605216.69</v>
      </c>
      <c r="T59" s="33">
        <v>177738</v>
      </c>
      <c r="U59" s="33">
        <v>4245884.85</v>
      </c>
      <c r="V59" s="33">
        <v>1282733.28</v>
      </c>
      <c r="W59" s="33">
        <v>1174798.39</v>
      </c>
      <c r="X59" s="33">
        <v>5207558.95</v>
      </c>
      <c r="Y59" s="33">
        <v>209964.23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268</v>
      </c>
      <c r="G60" s="56" t="s">
        <v>271</v>
      </c>
      <c r="H60" s="33">
        <v>65589491.23</v>
      </c>
      <c r="I60" s="33">
        <v>2547366.57</v>
      </c>
      <c r="J60" s="33">
        <v>506390.26</v>
      </c>
      <c r="K60" s="33">
        <v>7221644.95</v>
      </c>
      <c r="L60" s="33">
        <v>0</v>
      </c>
      <c r="M60" s="33">
        <v>296649.1</v>
      </c>
      <c r="N60" s="33">
        <v>6746137.55</v>
      </c>
      <c r="O60" s="33">
        <v>721623.25</v>
      </c>
      <c r="P60" s="33">
        <v>18089237.66</v>
      </c>
      <c r="Q60" s="33">
        <v>66787</v>
      </c>
      <c r="R60" s="33">
        <v>4237534.25</v>
      </c>
      <c r="S60" s="33">
        <v>9134587</v>
      </c>
      <c r="T60" s="33">
        <v>133944.8</v>
      </c>
      <c r="U60" s="33">
        <v>9051008.07</v>
      </c>
      <c r="V60" s="33">
        <v>4084776.95</v>
      </c>
      <c r="W60" s="33">
        <v>2124129.64</v>
      </c>
      <c r="X60" s="33">
        <v>260534.8</v>
      </c>
      <c r="Y60" s="33">
        <v>367139.38</v>
      </c>
    </row>
    <row r="61" spans="1:25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268</v>
      </c>
      <c r="G61" s="56" t="s">
        <v>319</v>
      </c>
      <c r="H61" s="33">
        <v>48727266.51</v>
      </c>
      <c r="I61" s="33">
        <v>1816489.68</v>
      </c>
      <c r="J61" s="33">
        <v>0</v>
      </c>
      <c r="K61" s="33">
        <v>4444712.79</v>
      </c>
      <c r="L61" s="33">
        <v>11900</v>
      </c>
      <c r="M61" s="33">
        <v>309351.84</v>
      </c>
      <c r="N61" s="33">
        <v>4159766.72</v>
      </c>
      <c r="O61" s="33">
        <v>490474.04</v>
      </c>
      <c r="P61" s="33">
        <v>17915411.93</v>
      </c>
      <c r="Q61" s="33">
        <v>177943.09</v>
      </c>
      <c r="R61" s="33">
        <v>2175444.26</v>
      </c>
      <c r="S61" s="33">
        <v>6623176.68</v>
      </c>
      <c r="T61" s="33">
        <v>47052.47</v>
      </c>
      <c r="U61" s="33">
        <v>6384484.65</v>
      </c>
      <c r="V61" s="33">
        <v>2121068.91</v>
      </c>
      <c r="W61" s="33">
        <v>741580.03</v>
      </c>
      <c r="X61" s="33">
        <v>526375.64</v>
      </c>
      <c r="Y61" s="33">
        <v>782033.78</v>
      </c>
    </row>
    <row r="62" spans="1:25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268</v>
      </c>
      <c r="G62" s="56" t="s">
        <v>320</v>
      </c>
      <c r="H62" s="33">
        <v>26959717.6</v>
      </c>
      <c r="I62" s="33">
        <v>2093342.18</v>
      </c>
      <c r="J62" s="33">
        <v>137031.7</v>
      </c>
      <c r="K62" s="33">
        <v>1375074.88</v>
      </c>
      <c r="L62" s="33">
        <v>0</v>
      </c>
      <c r="M62" s="33">
        <v>99691.46</v>
      </c>
      <c r="N62" s="33">
        <v>2791209.91</v>
      </c>
      <c r="O62" s="33">
        <v>737777.55</v>
      </c>
      <c r="P62" s="33">
        <v>6734104.03</v>
      </c>
      <c r="Q62" s="33">
        <v>46542.2</v>
      </c>
      <c r="R62" s="33">
        <v>1660999.05</v>
      </c>
      <c r="S62" s="33">
        <v>3694349.89</v>
      </c>
      <c r="T62" s="33">
        <v>30114.67</v>
      </c>
      <c r="U62" s="33">
        <v>3352346.55</v>
      </c>
      <c r="V62" s="33">
        <v>1178451.07</v>
      </c>
      <c r="W62" s="33">
        <v>991454.24</v>
      </c>
      <c r="X62" s="33">
        <v>1345756.8</v>
      </c>
      <c r="Y62" s="33">
        <v>691471.42</v>
      </c>
    </row>
    <row r="63" spans="1:25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268</v>
      </c>
      <c r="G63" s="56" t="s">
        <v>321</v>
      </c>
      <c r="H63" s="33">
        <v>23506070.49</v>
      </c>
      <c r="I63" s="33">
        <v>184847.78</v>
      </c>
      <c r="J63" s="33">
        <v>377571.98</v>
      </c>
      <c r="K63" s="33">
        <v>3722405.45</v>
      </c>
      <c r="L63" s="33">
        <v>0</v>
      </c>
      <c r="M63" s="33">
        <v>447375.21</v>
      </c>
      <c r="N63" s="33">
        <v>2634186.95</v>
      </c>
      <c r="O63" s="33">
        <v>323977.35</v>
      </c>
      <c r="P63" s="33">
        <v>5444847.16</v>
      </c>
      <c r="Q63" s="33">
        <v>35125.73</v>
      </c>
      <c r="R63" s="33">
        <v>1140064.9</v>
      </c>
      <c r="S63" s="33">
        <v>3183738.33</v>
      </c>
      <c r="T63" s="33">
        <v>10740.4</v>
      </c>
      <c r="U63" s="33">
        <v>3512317.06</v>
      </c>
      <c r="V63" s="33">
        <v>1100844.65</v>
      </c>
      <c r="W63" s="33">
        <v>804500</v>
      </c>
      <c r="X63" s="33">
        <v>60000</v>
      </c>
      <c r="Y63" s="33">
        <v>523527.54</v>
      </c>
    </row>
    <row r="64" spans="1:25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268</v>
      </c>
      <c r="G64" s="56" t="s">
        <v>322</v>
      </c>
      <c r="H64" s="33">
        <v>35637722.83</v>
      </c>
      <c r="I64" s="33">
        <v>832692.23</v>
      </c>
      <c r="J64" s="33">
        <v>580389.66</v>
      </c>
      <c r="K64" s="33">
        <v>4624648.19</v>
      </c>
      <c r="L64" s="33">
        <v>0</v>
      </c>
      <c r="M64" s="33">
        <v>285688.82</v>
      </c>
      <c r="N64" s="33">
        <v>3352912.49</v>
      </c>
      <c r="O64" s="33">
        <v>173841.9</v>
      </c>
      <c r="P64" s="33">
        <v>8123069.49</v>
      </c>
      <c r="Q64" s="33">
        <v>58993.5</v>
      </c>
      <c r="R64" s="33">
        <v>1979038.71</v>
      </c>
      <c r="S64" s="33">
        <v>4677351.92</v>
      </c>
      <c r="T64" s="33">
        <v>59991.22</v>
      </c>
      <c r="U64" s="33">
        <v>4224432.12</v>
      </c>
      <c r="V64" s="33">
        <v>5558247.96</v>
      </c>
      <c r="W64" s="33">
        <v>1049707.24</v>
      </c>
      <c r="X64" s="33">
        <v>50297.07</v>
      </c>
      <c r="Y64" s="33">
        <v>6420.31</v>
      </c>
    </row>
    <row r="65" spans="1:25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268</v>
      </c>
      <c r="G65" s="56" t="s">
        <v>323</v>
      </c>
      <c r="H65" s="33">
        <v>24313935.61</v>
      </c>
      <c r="I65" s="33">
        <v>792566.32</v>
      </c>
      <c r="J65" s="33">
        <v>115772.84</v>
      </c>
      <c r="K65" s="33">
        <v>4322078.64</v>
      </c>
      <c r="L65" s="33">
        <v>0</v>
      </c>
      <c r="M65" s="33">
        <v>1996.49</v>
      </c>
      <c r="N65" s="33">
        <v>2899720.75</v>
      </c>
      <c r="O65" s="33">
        <v>178729.25</v>
      </c>
      <c r="P65" s="33">
        <v>5565909.37</v>
      </c>
      <c r="Q65" s="33">
        <v>33621.35</v>
      </c>
      <c r="R65" s="33">
        <v>1047894.37</v>
      </c>
      <c r="S65" s="33">
        <v>3260564.8</v>
      </c>
      <c r="T65" s="33">
        <v>41686</v>
      </c>
      <c r="U65" s="33">
        <v>2586973.74</v>
      </c>
      <c r="V65" s="33">
        <v>2689398.25</v>
      </c>
      <c r="W65" s="33">
        <v>436816.47</v>
      </c>
      <c r="X65" s="33">
        <v>161661.32</v>
      </c>
      <c r="Y65" s="33">
        <v>178545.65</v>
      </c>
    </row>
    <row r="66" spans="1:25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268</v>
      </c>
      <c r="G66" s="56" t="s">
        <v>324</v>
      </c>
      <c r="H66" s="33">
        <v>92097356.92</v>
      </c>
      <c r="I66" s="33">
        <v>12854229.2</v>
      </c>
      <c r="J66" s="33">
        <v>0</v>
      </c>
      <c r="K66" s="33">
        <v>6752526.45</v>
      </c>
      <c r="L66" s="33">
        <v>0</v>
      </c>
      <c r="M66" s="33">
        <v>4510351.83</v>
      </c>
      <c r="N66" s="33">
        <v>7588911.42</v>
      </c>
      <c r="O66" s="33">
        <v>494936.37</v>
      </c>
      <c r="P66" s="33">
        <v>21701813.54</v>
      </c>
      <c r="Q66" s="33">
        <v>145958.27</v>
      </c>
      <c r="R66" s="33">
        <v>3526447.22</v>
      </c>
      <c r="S66" s="33">
        <v>9719015.8</v>
      </c>
      <c r="T66" s="33">
        <v>100144.09</v>
      </c>
      <c r="U66" s="33">
        <v>12991211.52</v>
      </c>
      <c r="V66" s="33">
        <v>8251509.75</v>
      </c>
      <c r="W66" s="33">
        <v>1693223.54</v>
      </c>
      <c r="X66" s="33">
        <v>130930.61</v>
      </c>
      <c r="Y66" s="33">
        <v>1636147.31</v>
      </c>
    </row>
    <row r="67" spans="1:25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268</v>
      </c>
      <c r="G67" s="56" t="s">
        <v>325</v>
      </c>
      <c r="H67" s="33">
        <v>15775673.59</v>
      </c>
      <c r="I67" s="33">
        <v>284232.32</v>
      </c>
      <c r="J67" s="33">
        <v>150617.91</v>
      </c>
      <c r="K67" s="33">
        <v>758583.58</v>
      </c>
      <c r="L67" s="33">
        <v>0</v>
      </c>
      <c r="M67" s="33">
        <v>6278.08</v>
      </c>
      <c r="N67" s="33">
        <v>2387162.22</v>
      </c>
      <c r="O67" s="33">
        <v>502095.17</v>
      </c>
      <c r="P67" s="33">
        <v>3277532.73</v>
      </c>
      <c r="Q67" s="33">
        <v>50587.9</v>
      </c>
      <c r="R67" s="33">
        <v>1382469.45</v>
      </c>
      <c r="S67" s="33">
        <v>2376815.25</v>
      </c>
      <c r="T67" s="33">
        <v>88890</v>
      </c>
      <c r="U67" s="33">
        <v>2361632.93</v>
      </c>
      <c r="V67" s="33">
        <v>1637846.68</v>
      </c>
      <c r="W67" s="33">
        <v>368170.81</v>
      </c>
      <c r="X67" s="33">
        <v>0</v>
      </c>
      <c r="Y67" s="33">
        <v>142758.56</v>
      </c>
    </row>
    <row r="68" spans="1:25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268</v>
      </c>
      <c r="G68" s="56" t="s">
        <v>326</v>
      </c>
      <c r="H68" s="33">
        <v>31269750.34</v>
      </c>
      <c r="I68" s="33">
        <v>1083063.04</v>
      </c>
      <c r="J68" s="33">
        <v>9054.46</v>
      </c>
      <c r="K68" s="33">
        <v>3825344.59</v>
      </c>
      <c r="L68" s="33">
        <v>0</v>
      </c>
      <c r="M68" s="33">
        <v>12315.79</v>
      </c>
      <c r="N68" s="33">
        <v>2505460.11</v>
      </c>
      <c r="O68" s="33">
        <v>256335.46</v>
      </c>
      <c r="P68" s="33">
        <v>7740262.86</v>
      </c>
      <c r="Q68" s="33">
        <v>84928.96</v>
      </c>
      <c r="R68" s="33">
        <v>1850738.44</v>
      </c>
      <c r="S68" s="33">
        <v>4279844.95</v>
      </c>
      <c r="T68" s="33">
        <v>36029.48</v>
      </c>
      <c r="U68" s="33">
        <v>3707617.68</v>
      </c>
      <c r="V68" s="33">
        <v>4761971.94</v>
      </c>
      <c r="W68" s="33">
        <v>777679.42</v>
      </c>
      <c r="X68" s="33">
        <v>67406.8</v>
      </c>
      <c r="Y68" s="33">
        <v>271696.36</v>
      </c>
    </row>
    <row r="69" spans="1:25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268</v>
      </c>
      <c r="G69" s="56" t="s">
        <v>327</v>
      </c>
      <c r="H69" s="33">
        <v>36764026.43</v>
      </c>
      <c r="I69" s="33">
        <v>540290.72</v>
      </c>
      <c r="J69" s="33">
        <v>0</v>
      </c>
      <c r="K69" s="33">
        <v>4237736.86</v>
      </c>
      <c r="L69" s="33">
        <v>0</v>
      </c>
      <c r="M69" s="33">
        <v>149995.73</v>
      </c>
      <c r="N69" s="33">
        <v>3174865.82</v>
      </c>
      <c r="O69" s="33">
        <v>1958251.74</v>
      </c>
      <c r="P69" s="33">
        <v>9939334.54</v>
      </c>
      <c r="Q69" s="33">
        <v>839142.21</v>
      </c>
      <c r="R69" s="33">
        <v>2060456.34</v>
      </c>
      <c r="S69" s="33">
        <v>4731048.08</v>
      </c>
      <c r="T69" s="33">
        <v>65823.77</v>
      </c>
      <c r="U69" s="33">
        <v>5194336.96</v>
      </c>
      <c r="V69" s="33">
        <v>1357940.2</v>
      </c>
      <c r="W69" s="33">
        <v>1785127.55</v>
      </c>
      <c r="X69" s="33">
        <v>76800</v>
      </c>
      <c r="Y69" s="33">
        <v>652875.91</v>
      </c>
    </row>
    <row r="70" spans="1:25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268</v>
      </c>
      <c r="G70" s="56" t="s">
        <v>328</v>
      </c>
      <c r="H70" s="33">
        <v>54751205.98</v>
      </c>
      <c r="I70" s="33">
        <v>4122865.1</v>
      </c>
      <c r="J70" s="33">
        <v>316709.41</v>
      </c>
      <c r="K70" s="33">
        <v>3639170.03</v>
      </c>
      <c r="L70" s="33">
        <v>0</v>
      </c>
      <c r="M70" s="33">
        <v>705887.79</v>
      </c>
      <c r="N70" s="33">
        <v>3866087.49</v>
      </c>
      <c r="O70" s="33">
        <v>921778.43</v>
      </c>
      <c r="P70" s="33">
        <v>14645698.49</v>
      </c>
      <c r="Q70" s="33">
        <v>63228.11</v>
      </c>
      <c r="R70" s="33">
        <v>3017087.42</v>
      </c>
      <c r="S70" s="33">
        <v>7179962.54</v>
      </c>
      <c r="T70" s="33">
        <v>149659</v>
      </c>
      <c r="U70" s="33">
        <v>7934163.53</v>
      </c>
      <c r="V70" s="33">
        <v>6355863.63</v>
      </c>
      <c r="W70" s="33">
        <v>1272914.03</v>
      </c>
      <c r="X70" s="33">
        <v>187965.19</v>
      </c>
      <c r="Y70" s="33">
        <v>372165.79</v>
      </c>
    </row>
    <row r="71" spans="1:25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268</v>
      </c>
      <c r="G71" s="56" t="s">
        <v>329</v>
      </c>
      <c r="H71" s="33">
        <v>61763864.2</v>
      </c>
      <c r="I71" s="33">
        <v>2285328.1</v>
      </c>
      <c r="J71" s="33">
        <v>733343.45</v>
      </c>
      <c r="K71" s="33">
        <v>16920436.59</v>
      </c>
      <c r="L71" s="33">
        <v>0</v>
      </c>
      <c r="M71" s="33">
        <v>13839.8</v>
      </c>
      <c r="N71" s="33">
        <v>3925036.91</v>
      </c>
      <c r="O71" s="33">
        <v>513393.48</v>
      </c>
      <c r="P71" s="33">
        <v>12959306.88</v>
      </c>
      <c r="Q71" s="33">
        <v>85607.85</v>
      </c>
      <c r="R71" s="33">
        <v>2431049.73</v>
      </c>
      <c r="S71" s="33">
        <v>5315645.38</v>
      </c>
      <c r="T71" s="33">
        <v>121307.56</v>
      </c>
      <c r="U71" s="33">
        <v>7400441.27</v>
      </c>
      <c r="V71" s="33">
        <v>7855292.39</v>
      </c>
      <c r="W71" s="33">
        <v>692765.31</v>
      </c>
      <c r="X71" s="33">
        <v>74575.03</v>
      </c>
      <c r="Y71" s="33">
        <v>436494.47</v>
      </c>
    </row>
    <row r="72" spans="1:25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268</v>
      </c>
      <c r="G72" s="56" t="s">
        <v>330</v>
      </c>
      <c r="H72" s="33">
        <v>21540976.98</v>
      </c>
      <c r="I72" s="33">
        <v>1257534.77</v>
      </c>
      <c r="J72" s="33">
        <v>224220.02</v>
      </c>
      <c r="K72" s="33">
        <v>311538.02</v>
      </c>
      <c r="L72" s="33">
        <v>0</v>
      </c>
      <c r="M72" s="33">
        <v>87335.36</v>
      </c>
      <c r="N72" s="33">
        <v>3387612.8</v>
      </c>
      <c r="O72" s="33">
        <v>187819.97</v>
      </c>
      <c r="P72" s="33">
        <v>5990180.1</v>
      </c>
      <c r="Q72" s="33">
        <v>68924.07</v>
      </c>
      <c r="R72" s="33">
        <v>2436497.23</v>
      </c>
      <c r="S72" s="33">
        <v>3198878</v>
      </c>
      <c r="T72" s="33">
        <v>39660.6</v>
      </c>
      <c r="U72" s="33">
        <v>2587292.22</v>
      </c>
      <c r="V72" s="33">
        <v>765122.08</v>
      </c>
      <c r="W72" s="33">
        <v>670168.17</v>
      </c>
      <c r="X72" s="33">
        <v>4710.06</v>
      </c>
      <c r="Y72" s="33">
        <v>323483.51</v>
      </c>
    </row>
    <row r="73" spans="1:25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268</v>
      </c>
      <c r="G73" s="56" t="s">
        <v>331</v>
      </c>
      <c r="H73" s="33">
        <v>26956792.01</v>
      </c>
      <c r="I73" s="33">
        <v>2501302.61</v>
      </c>
      <c r="J73" s="33">
        <v>104912.34</v>
      </c>
      <c r="K73" s="33">
        <v>416850.62</v>
      </c>
      <c r="L73" s="33">
        <v>0</v>
      </c>
      <c r="M73" s="33">
        <v>258882.77</v>
      </c>
      <c r="N73" s="33">
        <v>2796039.74</v>
      </c>
      <c r="O73" s="33">
        <v>899045.56</v>
      </c>
      <c r="P73" s="33">
        <v>8486488.87</v>
      </c>
      <c r="Q73" s="33">
        <v>93743.92</v>
      </c>
      <c r="R73" s="33">
        <v>1776440.98</v>
      </c>
      <c r="S73" s="33">
        <v>3888135.56</v>
      </c>
      <c r="T73" s="33">
        <v>112032.22</v>
      </c>
      <c r="U73" s="33">
        <v>3134224.23</v>
      </c>
      <c r="V73" s="33">
        <v>922146.3</v>
      </c>
      <c r="W73" s="33">
        <v>1180498.29</v>
      </c>
      <c r="X73" s="33">
        <v>58029.99</v>
      </c>
      <c r="Y73" s="33">
        <v>328018.01</v>
      </c>
    </row>
    <row r="74" spans="1:25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268</v>
      </c>
      <c r="G74" s="56" t="s">
        <v>332</v>
      </c>
      <c r="H74" s="33">
        <v>28241823.3</v>
      </c>
      <c r="I74" s="33">
        <v>3975126.87</v>
      </c>
      <c r="J74" s="33">
        <v>117910.66</v>
      </c>
      <c r="K74" s="33">
        <v>560927.38</v>
      </c>
      <c r="L74" s="33">
        <v>80497.63</v>
      </c>
      <c r="M74" s="33">
        <v>217899.11</v>
      </c>
      <c r="N74" s="33">
        <v>4088953.31</v>
      </c>
      <c r="O74" s="33">
        <v>240651</v>
      </c>
      <c r="P74" s="33">
        <v>5740833.38</v>
      </c>
      <c r="Q74" s="33">
        <v>43919.9</v>
      </c>
      <c r="R74" s="33">
        <v>1947224.57</v>
      </c>
      <c r="S74" s="33">
        <v>3719967.94</v>
      </c>
      <c r="T74" s="33">
        <v>129492</v>
      </c>
      <c r="U74" s="33">
        <v>4172791.28</v>
      </c>
      <c r="V74" s="33">
        <v>2151064.05</v>
      </c>
      <c r="W74" s="33">
        <v>680856.51</v>
      </c>
      <c r="X74" s="33">
        <v>17793.65</v>
      </c>
      <c r="Y74" s="33">
        <v>355914.06</v>
      </c>
    </row>
    <row r="75" spans="1:25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268</v>
      </c>
      <c r="G75" s="56" t="s">
        <v>333</v>
      </c>
      <c r="H75" s="33">
        <v>84048761.22</v>
      </c>
      <c r="I75" s="33">
        <v>4419431.21</v>
      </c>
      <c r="J75" s="33">
        <v>607630.42</v>
      </c>
      <c r="K75" s="33">
        <v>12639143.02</v>
      </c>
      <c r="L75" s="33">
        <v>2000</v>
      </c>
      <c r="M75" s="33">
        <v>2239362.08</v>
      </c>
      <c r="N75" s="33">
        <v>6631431.98</v>
      </c>
      <c r="O75" s="33">
        <v>700240.35</v>
      </c>
      <c r="P75" s="33">
        <v>21975345.57</v>
      </c>
      <c r="Q75" s="33">
        <v>185243.86</v>
      </c>
      <c r="R75" s="33">
        <v>3721834.95</v>
      </c>
      <c r="S75" s="33">
        <v>9197005.16</v>
      </c>
      <c r="T75" s="33">
        <v>75297.2</v>
      </c>
      <c r="U75" s="33">
        <v>13143175.1</v>
      </c>
      <c r="V75" s="33">
        <v>6210518.78</v>
      </c>
      <c r="W75" s="33">
        <v>1348965.36</v>
      </c>
      <c r="X75" s="33">
        <v>204719.85</v>
      </c>
      <c r="Y75" s="33">
        <v>747416.33</v>
      </c>
    </row>
    <row r="76" spans="1:25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268</v>
      </c>
      <c r="G76" s="56" t="s">
        <v>334</v>
      </c>
      <c r="H76" s="33">
        <v>27073922.38</v>
      </c>
      <c r="I76" s="33">
        <v>520221.57</v>
      </c>
      <c r="J76" s="33">
        <v>261927.81</v>
      </c>
      <c r="K76" s="33">
        <v>1452592.08</v>
      </c>
      <c r="L76" s="33">
        <v>5244.97</v>
      </c>
      <c r="M76" s="33">
        <v>206578.22</v>
      </c>
      <c r="N76" s="33">
        <v>3597077.22</v>
      </c>
      <c r="O76" s="33">
        <v>626714.85</v>
      </c>
      <c r="P76" s="33">
        <v>8545998.59</v>
      </c>
      <c r="Q76" s="33">
        <v>87263.34</v>
      </c>
      <c r="R76" s="33">
        <v>1729735.32</v>
      </c>
      <c r="S76" s="33">
        <v>4093637.99</v>
      </c>
      <c r="T76" s="33">
        <v>51689.93</v>
      </c>
      <c r="U76" s="33">
        <v>3513455.24</v>
      </c>
      <c r="V76" s="33">
        <v>1437085.6</v>
      </c>
      <c r="W76" s="33">
        <v>771017.42</v>
      </c>
      <c r="X76" s="33">
        <v>28995</v>
      </c>
      <c r="Y76" s="33">
        <v>144687.23</v>
      </c>
    </row>
    <row r="77" spans="1:25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268</v>
      </c>
      <c r="G77" s="56" t="s">
        <v>335</v>
      </c>
      <c r="H77" s="33">
        <v>59189113.4</v>
      </c>
      <c r="I77" s="33">
        <v>4414609.31</v>
      </c>
      <c r="J77" s="33">
        <v>238696.02</v>
      </c>
      <c r="K77" s="33">
        <v>5082098.92</v>
      </c>
      <c r="L77" s="33">
        <v>0</v>
      </c>
      <c r="M77" s="33">
        <v>2865499.2</v>
      </c>
      <c r="N77" s="33">
        <v>4857656.45</v>
      </c>
      <c r="O77" s="33">
        <v>692130.52</v>
      </c>
      <c r="P77" s="33">
        <v>13940748.68</v>
      </c>
      <c r="Q77" s="33">
        <v>103846.61</v>
      </c>
      <c r="R77" s="33">
        <v>3918746.81</v>
      </c>
      <c r="S77" s="33">
        <v>5416063.59</v>
      </c>
      <c r="T77" s="33">
        <v>73308.73</v>
      </c>
      <c r="U77" s="33">
        <v>8584497.1</v>
      </c>
      <c r="V77" s="33">
        <v>6983526.03</v>
      </c>
      <c r="W77" s="33">
        <v>1180924</v>
      </c>
      <c r="X77" s="33">
        <v>404655.92</v>
      </c>
      <c r="Y77" s="33">
        <v>432105.51</v>
      </c>
    </row>
    <row r="78" spans="1:25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268</v>
      </c>
      <c r="G78" s="56" t="s">
        <v>272</v>
      </c>
      <c r="H78" s="33">
        <v>47196637.49</v>
      </c>
      <c r="I78" s="33">
        <v>978800.01</v>
      </c>
      <c r="J78" s="33">
        <v>392326.21</v>
      </c>
      <c r="K78" s="33">
        <v>4634107.87</v>
      </c>
      <c r="L78" s="33">
        <v>12999.99</v>
      </c>
      <c r="M78" s="33">
        <v>245751.77</v>
      </c>
      <c r="N78" s="33">
        <v>3916106.22</v>
      </c>
      <c r="O78" s="33">
        <v>1353491.8</v>
      </c>
      <c r="P78" s="33">
        <v>15396362.56</v>
      </c>
      <c r="Q78" s="33">
        <v>330158.85</v>
      </c>
      <c r="R78" s="33">
        <v>3164787.3</v>
      </c>
      <c r="S78" s="33">
        <v>5707072.53</v>
      </c>
      <c r="T78" s="33">
        <v>52087</v>
      </c>
      <c r="U78" s="33">
        <v>6866220.37</v>
      </c>
      <c r="V78" s="33">
        <v>2293975.37</v>
      </c>
      <c r="W78" s="33">
        <v>1114003.27</v>
      </c>
      <c r="X78" s="33">
        <v>139000.5</v>
      </c>
      <c r="Y78" s="33">
        <v>599385.87</v>
      </c>
    </row>
    <row r="79" spans="1:25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268</v>
      </c>
      <c r="G79" s="56" t="s">
        <v>336</v>
      </c>
      <c r="H79" s="33">
        <v>21249116.35</v>
      </c>
      <c r="I79" s="33">
        <v>1139329.13</v>
      </c>
      <c r="J79" s="33">
        <v>500094.46</v>
      </c>
      <c r="K79" s="33">
        <v>1368653.84</v>
      </c>
      <c r="L79" s="33">
        <v>0</v>
      </c>
      <c r="M79" s="33">
        <v>44020.32</v>
      </c>
      <c r="N79" s="33">
        <v>2803207.69</v>
      </c>
      <c r="O79" s="33">
        <v>275117.52</v>
      </c>
      <c r="P79" s="33">
        <v>4531443.42</v>
      </c>
      <c r="Q79" s="33">
        <v>34500.6</v>
      </c>
      <c r="R79" s="33">
        <v>1339625.43</v>
      </c>
      <c r="S79" s="33">
        <v>3660277.89</v>
      </c>
      <c r="T79" s="33">
        <v>71750.07</v>
      </c>
      <c r="U79" s="33">
        <v>3130353.53</v>
      </c>
      <c r="V79" s="33">
        <v>1248419.47</v>
      </c>
      <c r="W79" s="33">
        <v>723388.1</v>
      </c>
      <c r="X79" s="33">
        <v>141463.52</v>
      </c>
      <c r="Y79" s="33">
        <v>237471.36</v>
      </c>
    </row>
    <row r="80" spans="1:25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268</v>
      </c>
      <c r="G80" s="56" t="s">
        <v>273</v>
      </c>
      <c r="H80" s="33">
        <v>37918214.08</v>
      </c>
      <c r="I80" s="33">
        <v>2285066.16</v>
      </c>
      <c r="J80" s="33">
        <v>317539.23</v>
      </c>
      <c r="K80" s="33">
        <v>1582563.08</v>
      </c>
      <c r="L80" s="33">
        <v>0</v>
      </c>
      <c r="M80" s="33">
        <v>179778.5</v>
      </c>
      <c r="N80" s="33">
        <v>3071894.74</v>
      </c>
      <c r="O80" s="33">
        <v>96016.11</v>
      </c>
      <c r="P80" s="33">
        <v>13289491.92</v>
      </c>
      <c r="Q80" s="33">
        <v>194753.46</v>
      </c>
      <c r="R80" s="33">
        <v>2343932.56</v>
      </c>
      <c r="S80" s="33">
        <v>5243479.49</v>
      </c>
      <c r="T80" s="33">
        <v>51818</v>
      </c>
      <c r="U80" s="33">
        <v>6187559.8</v>
      </c>
      <c r="V80" s="33">
        <v>2436362.15</v>
      </c>
      <c r="W80" s="33">
        <v>244379.05</v>
      </c>
      <c r="X80" s="33">
        <v>222713.17</v>
      </c>
      <c r="Y80" s="33">
        <v>170866.66</v>
      </c>
    </row>
    <row r="81" spans="1:25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268</v>
      </c>
      <c r="G81" s="56" t="s">
        <v>337</v>
      </c>
      <c r="H81" s="33">
        <v>23701229.28</v>
      </c>
      <c r="I81" s="33">
        <v>3698718.02</v>
      </c>
      <c r="J81" s="33">
        <v>213746.7</v>
      </c>
      <c r="K81" s="33">
        <v>3318793.97</v>
      </c>
      <c r="L81" s="33">
        <v>0</v>
      </c>
      <c r="M81" s="33">
        <v>115470.11</v>
      </c>
      <c r="N81" s="33">
        <v>2415484.83</v>
      </c>
      <c r="O81" s="33">
        <v>170553.05</v>
      </c>
      <c r="P81" s="33">
        <v>5298046.35</v>
      </c>
      <c r="Q81" s="33">
        <v>38376.36</v>
      </c>
      <c r="R81" s="33">
        <v>988117.62</v>
      </c>
      <c r="S81" s="33">
        <v>3043561.55</v>
      </c>
      <c r="T81" s="33">
        <v>48946.83</v>
      </c>
      <c r="U81" s="33">
        <v>2468184.79</v>
      </c>
      <c r="V81" s="33">
        <v>857887.86</v>
      </c>
      <c r="W81" s="33">
        <v>822613.92</v>
      </c>
      <c r="X81" s="33">
        <v>10290.22</v>
      </c>
      <c r="Y81" s="33">
        <v>192437.1</v>
      </c>
    </row>
    <row r="82" spans="1:25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268</v>
      </c>
      <c r="G82" s="56" t="s">
        <v>338</v>
      </c>
      <c r="H82" s="33">
        <v>33325030.48</v>
      </c>
      <c r="I82" s="33">
        <v>2549160.25</v>
      </c>
      <c r="J82" s="33">
        <v>397766.38</v>
      </c>
      <c r="K82" s="33">
        <v>2948869.21</v>
      </c>
      <c r="L82" s="33">
        <v>0</v>
      </c>
      <c r="M82" s="33">
        <v>42466.79</v>
      </c>
      <c r="N82" s="33">
        <v>2827821.68</v>
      </c>
      <c r="O82" s="33">
        <v>223370.01</v>
      </c>
      <c r="P82" s="33">
        <v>8364384.66</v>
      </c>
      <c r="Q82" s="33">
        <v>72241.11</v>
      </c>
      <c r="R82" s="33">
        <v>1648378.53</v>
      </c>
      <c r="S82" s="33">
        <v>3869815.98</v>
      </c>
      <c r="T82" s="33">
        <v>37700</v>
      </c>
      <c r="U82" s="33">
        <v>3467107.04</v>
      </c>
      <c r="V82" s="33">
        <v>6296962.25</v>
      </c>
      <c r="W82" s="33">
        <v>571566.59</v>
      </c>
      <c r="X82" s="33">
        <v>1200</v>
      </c>
      <c r="Y82" s="33">
        <v>6220</v>
      </c>
    </row>
    <row r="83" spans="1:25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268</v>
      </c>
      <c r="G83" s="56" t="s">
        <v>339</v>
      </c>
      <c r="H83" s="33">
        <v>72856659.17</v>
      </c>
      <c r="I83" s="33">
        <v>3258577.8</v>
      </c>
      <c r="J83" s="33">
        <v>0</v>
      </c>
      <c r="K83" s="33">
        <v>5516924.25</v>
      </c>
      <c r="L83" s="33">
        <v>0</v>
      </c>
      <c r="M83" s="33">
        <v>1557666.54</v>
      </c>
      <c r="N83" s="33">
        <v>4889225.06</v>
      </c>
      <c r="O83" s="33">
        <v>1117753.69</v>
      </c>
      <c r="P83" s="33">
        <v>26007592.47</v>
      </c>
      <c r="Q83" s="33">
        <v>214804.25</v>
      </c>
      <c r="R83" s="33">
        <v>5916752.6</v>
      </c>
      <c r="S83" s="33">
        <v>7287530.48</v>
      </c>
      <c r="T83" s="33">
        <v>147110.22</v>
      </c>
      <c r="U83" s="33">
        <v>12305482.35</v>
      </c>
      <c r="V83" s="33">
        <v>2323575.98</v>
      </c>
      <c r="W83" s="33">
        <v>1323861.6</v>
      </c>
      <c r="X83" s="33">
        <v>408037.17</v>
      </c>
      <c r="Y83" s="33">
        <v>581764.71</v>
      </c>
    </row>
    <row r="84" spans="1:25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268</v>
      </c>
      <c r="G84" s="56" t="s">
        <v>340</v>
      </c>
      <c r="H84" s="33">
        <v>47672477.06</v>
      </c>
      <c r="I84" s="33">
        <v>768509.07</v>
      </c>
      <c r="J84" s="33">
        <v>352584.44</v>
      </c>
      <c r="K84" s="33">
        <v>3199364</v>
      </c>
      <c r="L84" s="33">
        <v>0</v>
      </c>
      <c r="M84" s="33">
        <v>69126</v>
      </c>
      <c r="N84" s="33">
        <v>3476419.39</v>
      </c>
      <c r="O84" s="33">
        <v>1736876.94</v>
      </c>
      <c r="P84" s="33">
        <v>16453337.17</v>
      </c>
      <c r="Q84" s="33">
        <v>80254</v>
      </c>
      <c r="R84" s="33">
        <v>1397429.6</v>
      </c>
      <c r="S84" s="33">
        <v>4658816.17</v>
      </c>
      <c r="T84" s="33">
        <v>170380</v>
      </c>
      <c r="U84" s="33">
        <v>7373673.32</v>
      </c>
      <c r="V84" s="33">
        <v>6835403.12</v>
      </c>
      <c r="W84" s="33">
        <v>693951.01</v>
      </c>
      <c r="X84" s="33">
        <v>364163.47</v>
      </c>
      <c r="Y84" s="33">
        <v>42189.36</v>
      </c>
    </row>
    <row r="85" spans="1:25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268</v>
      </c>
      <c r="G85" s="56" t="s">
        <v>341</v>
      </c>
      <c r="H85" s="33">
        <v>52684985.06</v>
      </c>
      <c r="I85" s="33">
        <v>5844066.4</v>
      </c>
      <c r="J85" s="33">
        <v>0</v>
      </c>
      <c r="K85" s="33">
        <v>2828558.74</v>
      </c>
      <c r="L85" s="33">
        <v>0</v>
      </c>
      <c r="M85" s="33">
        <v>293194.39</v>
      </c>
      <c r="N85" s="33">
        <v>3543689</v>
      </c>
      <c r="O85" s="33">
        <v>3064957.22</v>
      </c>
      <c r="P85" s="33">
        <v>13924442.05</v>
      </c>
      <c r="Q85" s="33">
        <v>138385.5</v>
      </c>
      <c r="R85" s="33">
        <v>2424831.1</v>
      </c>
      <c r="S85" s="33">
        <v>6565030.84</v>
      </c>
      <c r="T85" s="33">
        <v>55124</v>
      </c>
      <c r="U85" s="33">
        <v>7478760.55</v>
      </c>
      <c r="V85" s="33">
        <v>4568876.48</v>
      </c>
      <c r="W85" s="33">
        <v>1647653.03</v>
      </c>
      <c r="X85" s="33">
        <v>124735.87</v>
      </c>
      <c r="Y85" s="33">
        <v>182679.89</v>
      </c>
    </row>
    <row r="86" spans="1:25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268</v>
      </c>
      <c r="G86" s="56" t="s">
        <v>342</v>
      </c>
      <c r="H86" s="33">
        <v>31428779.5</v>
      </c>
      <c r="I86" s="33">
        <v>967585.18</v>
      </c>
      <c r="J86" s="33">
        <v>342097.39</v>
      </c>
      <c r="K86" s="33">
        <v>4006815.2</v>
      </c>
      <c r="L86" s="33">
        <v>0</v>
      </c>
      <c r="M86" s="33">
        <v>322365.32</v>
      </c>
      <c r="N86" s="33">
        <v>3136972.69</v>
      </c>
      <c r="O86" s="33">
        <v>169440.55</v>
      </c>
      <c r="P86" s="33">
        <v>7508767.26</v>
      </c>
      <c r="Q86" s="33">
        <v>52775.98</v>
      </c>
      <c r="R86" s="33">
        <v>1489311.87</v>
      </c>
      <c r="S86" s="33">
        <v>3285906.49</v>
      </c>
      <c r="T86" s="33">
        <v>72923.86</v>
      </c>
      <c r="U86" s="33">
        <v>4001694.91</v>
      </c>
      <c r="V86" s="33">
        <v>5053532.88</v>
      </c>
      <c r="W86" s="33">
        <v>779331.95</v>
      </c>
      <c r="X86" s="33">
        <v>52023.92</v>
      </c>
      <c r="Y86" s="33">
        <v>187234.05</v>
      </c>
    </row>
    <row r="87" spans="1:25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268</v>
      </c>
      <c r="G87" s="56" t="s">
        <v>343</v>
      </c>
      <c r="H87" s="33">
        <v>35154998.66</v>
      </c>
      <c r="I87" s="33">
        <v>1200179.36</v>
      </c>
      <c r="J87" s="33">
        <v>907657.58</v>
      </c>
      <c r="K87" s="33">
        <v>5820052.63</v>
      </c>
      <c r="L87" s="33">
        <v>46909.88</v>
      </c>
      <c r="M87" s="33">
        <v>3289404.76</v>
      </c>
      <c r="N87" s="33">
        <v>3953755.88</v>
      </c>
      <c r="O87" s="33">
        <v>472783.39</v>
      </c>
      <c r="P87" s="33">
        <v>7348158.01</v>
      </c>
      <c r="Q87" s="33">
        <v>45577.64</v>
      </c>
      <c r="R87" s="33">
        <v>3390224.13</v>
      </c>
      <c r="S87" s="33">
        <v>3746143.13</v>
      </c>
      <c r="T87" s="33">
        <v>43938.28</v>
      </c>
      <c r="U87" s="33">
        <v>3318582.82</v>
      </c>
      <c r="V87" s="33">
        <v>842643.02</v>
      </c>
      <c r="W87" s="33">
        <v>502625.05</v>
      </c>
      <c r="X87" s="33">
        <v>67899.03</v>
      </c>
      <c r="Y87" s="33">
        <v>158464.07</v>
      </c>
    </row>
    <row r="88" spans="1:25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268</v>
      </c>
      <c r="G88" s="56" t="s">
        <v>274</v>
      </c>
      <c r="H88" s="33">
        <v>75718626.69</v>
      </c>
      <c r="I88" s="33">
        <v>1131497.61</v>
      </c>
      <c r="J88" s="33">
        <v>125377.59</v>
      </c>
      <c r="K88" s="33">
        <v>14110154.87</v>
      </c>
      <c r="L88" s="33">
        <v>0</v>
      </c>
      <c r="M88" s="33">
        <v>170230.81</v>
      </c>
      <c r="N88" s="33">
        <v>6773467.31</v>
      </c>
      <c r="O88" s="33">
        <v>381728.5</v>
      </c>
      <c r="P88" s="33">
        <v>19208722.65</v>
      </c>
      <c r="Q88" s="33">
        <v>82350.54</v>
      </c>
      <c r="R88" s="33">
        <v>4193971.67</v>
      </c>
      <c r="S88" s="33">
        <v>9264638.87</v>
      </c>
      <c r="T88" s="33">
        <v>102344.15</v>
      </c>
      <c r="U88" s="33">
        <v>10599419.37</v>
      </c>
      <c r="V88" s="33">
        <v>4807197.55</v>
      </c>
      <c r="W88" s="33">
        <v>2148627.49</v>
      </c>
      <c r="X88" s="33">
        <v>944578.89</v>
      </c>
      <c r="Y88" s="33">
        <v>1674318.82</v>
      </c>
    </row>
    <row r="89" spans="1:25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268</v>
      </c>
      <c r="G89" s="56" t="s">
        <v>344</v>
      </c>
      <c r="H89" s="33">
        <v>41058174.73</v>
      </c>
      <c r="I89" s="33">
        <v>1011129.46</v>
      </c>
      <c r="J89" s="33">
        <v>1003042.52</v>
      </c>
      <c r="K89" s="33">
        <v>2019522.3</v>
      </c>
      <c r="L89" s="33">
        <v>21847.27</v>
      </c>
      <c r="M89" s="33">
        <v>165429.32</v>
      </c>
      <c r="N89" s="33">
        <v>4827173.2</v>
      </c>
      <c r="O89" s="33">
        <v>1075668.08</v>
      </c>
      <c r="P89" s="33">
        <v>11865496.13</v>
      </c>
      <c r="Q89" s="33">
        <v>99856.1</v>
      </c>
      <c r="R89" s="33">
        <v>1828533.06</v>
      </c>
      <c r="S89" s="33">
        <v>5098474</v>
      </c>
      <c r="T89" s="33">
        <v>29906.99</v>
      </c>
      <c r="U89" s="33">
        <v>6090204.44</v>
      </c>
      <c r="V89" s="33">
        <v>3673022.82</v>
      </c>
      <c r="W89" s="33">
        <v>1338352.29</v>
      </c>
      <c r="X89" s="33">
        <v>112784.16</v>
      </c>
      <c r="Y89" s="33">
        <v>797732.59</v>
      </c>
    </row>
    <row r="90" spans="1:25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268</v>
      </c>
      <c r="G90" s="56" t="s">
        <v>345</v>
      </c>
      <c r="H90" s="33">
        <v>38261031.68</v>
      </c>
      <c r="I90" s="33">
        <v>1822536.09</v>
      </c>
      <c r="J90" s="33">
        <v>34960.85</v>
      </c>
      <c r="K90" s="33">
        <v>5340400.75</v>
      </c>
      <c r="L90" s="33">
        <v>23672.91</v>
      </c>
      <c r="M90" s="33">
        <v>103792.57</v>
      </c>
      <c r="N90" s="33">
        <v>3241765.97</v>
      </c>
      <c r="O90" s="33">
        <v>736109.95</v>
      </c>
      <c r="P90" s="33">
        <v>9517174.88</v>
      </c>
      <c r="Q90" s="33">
        <v>87637.32</v>
      </c>
      <c r="R90" s="33">
        <v>1988109.02</v>
      </c>
      <c r="S90" s="33">
        <v>4115462.24</v>
      </c>
      <c r="T90" s="33">
        <v>86178</v>
      </c>
      <c r="U90" s="33">
        <v>4899737.07</v>
      </c>
      <c r="V90" s="33">
        <v>5338636.03</v>
      </c>
      <c r="W90" s="33">
        <v>477400.46</v>
      </c>
      <c r="X90" s="33">
        <v>173248.5</v>
      </c>
      <c r="Y90" s="33">
        <v>274209.07</v>
      </c>
    </row>
    <row r="91" spans="1:25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268</v>
      </c>
      <c r="G91" s="56" t="s">
        <v>346</v>
      </c>
      <c r="H91" s="33">
        <v>29292258.71</v>
      </c>
      <c r="I91" s="33">
        <v>458228.46</v>
      </c>
      <c r="J91" s="33">
        <v>762376.04</v>
      </c>
      <c r="K91" s="33">
        <v>4123673.87</v>
      </c>
      <c r="L91" s="33">
        <v>0</v>
      </c>
      <c r="M91" s="33">
        <v>11904.64</v>
      </c>
      <c r="N91" s="33">
        <v>2925292.23</v>
      </c>
      <c r="O91" s="33">
        <v>490830.38</v>
      </c>
      <c r="P91" s="33">
        <v>7342927.5</v>
      </c>
      <c r="Q91" s="33">
        <v>49337.75</v>
      </c>
      <c r="R91" s="33">
        <v>1447599.28</v>
      </c>
      <c r="S91" s="33">
        <v>4860539.68</v>
      </c>
      <c r="T91" s="33">
        <v>27461.44</v>
      </c>
      <c r="U91" s="33">
        <v>3972898.34</v>
      </c>
      <c r="V91" s="33">
        <v>1232119.09</v>
      </c>
      <c r="W91" s="33">
        <v>1389483.54</v>
      </c>
      <c r="X91" s="33">
        <v>146104.24</v>
      </c>
      <c r="Y91" s="33">
        <v>51482.23</v>
      </c>
    </row>
    <row r="92" spans="1:25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268</v>
      </c>
      <c r="G92" s="56" t="s">
        <v>347</v>
      </c>
      <c r="H92" s="33">
        <v>33520918.49</v>
      </c>
      <c r="I92" s="33">
        <v>1163699.13</v>
      </c>
      <c r="J92" s="33">
        <v>342571.6</v>
      </c>
      <c r="K92" s="33">
        <v>5722454.82</v>
      </c>
      <c r="L92" s="33">
        <v>5394.44</v>
      </c>
      <c r="M92" s="33">
        <v>131562.56</v>
      </c>
      <c r="N92" s="33">
        <v>2972693.35</v>
      </c>
      <c r="O92" s="33">
        <v>203109.9</v>
      </c>
      <c r="P92" s="33">
        <v>8520459.24</v>
      </c>
      <c r="Q92" s="33">
        <v>85302.29</v>
      </c>
      <c r="R92" s="33">
        <v>1524105.76</v>
      </c>
      <c r="S92" s="33">
        <v>3316499.86</v>
      </c>
      <c r="T92" s="33">
        <v>119964.6</v>
      </c>
      <c r="U92" s="33">
        <v>3966103.12</v>
      </c>
      <c r="V92" s="33">
        <v>2793419.59</v>
      </c>
      <c r="W92" s="33">
        <v>2240985.56</v>
      </c>
      <c r="X92" s="33">
        <v>176266.89</v>
      </c>
      <c r="Y92" s="33">
        <v>236325.78</v>
      </c>
    </row>
    <row r="93" spans="1:25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268</v>
      </c>
      <c r="G93" s="56" t="s">
        <v>348</v>
      </c>
      <c r="H93" s="33">
        <v>25905269.01</v>
      </c>
      <c r="I93" s="33">
        <v>633719.05</v>
      </c>
      <c r="J93" s="33">
        <v>215667.72</v>
      </c>
      <c r="K93" s="33">
        <v>3932397.75</v>
      </c>
      <c r="L93" s="33">
        <v>0</v>
      </c>
      <c r="M93" s="33">
        <v>90569.41</v>
      </c>
      <c r="N93" s="33">
        <v>2790801.44</v>
      </c>
      <c r="O93" s="33">
        <v>264487.69</v>
      </c>
      <c r="P93" s="33">
        <v>6074160.93</v>
      </c>
      <c r="Q93" s="33">
        <v>37790.16</v>
      </c>
      <c r="R93" s="33">
        <v>1477203.27</v>
      </c>
      <c r="S93" s="33">
        <v>5059198.73</v>
      </c>
      <c r="T93" s="33">
        <v>75168.81</v>
      </c>
      <c r="U93" s="33">
        <v>3203534.79</v>
      </c>
      <c r="V93" s="33">
        <v>603663.34</v>
      </c>
      <c r="W93" s="33">
        <v>729248.29</v>
      </c>
      <c r="X93" s="33">
        <v>274794.35</v>
      </c>
      <c r="Y93" s="33">
        <v>442863.28</v>
      </c>
    </row>
    <row r="94" spans="1:25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268</v>
      </c>
      <c r="G94" s="56" t="s">
        <v>349</v>
      </c>
      <c r="H94" s="33">
        <v>28476675.9</v>
      </c>
      <c r="I94" s="33">
        <v>5690013.39</v>
      </c>
      <c r="J94" s="33">
        <v>83655.28</v>
      </c>
      <c r="K94" s="33">
        <v>2269056.47</v>
      </c>
      <c r="L94" s="33">
        <v>0</v>
      </c>
      <c r="M94" s="33">
        <v>19109.12</v>
      </c>
      <c r="N94" s="33">
        <v>2075948.26</v>
      </c>
      <c r="O94" s="33">
        <v>188234.35</v>
      </c>
      <c r="P94" s="33">
        <v>6457822.28</v>
      </c>
      <c r="Q94" s="33">
        <v>77431.37</v>
      </c>
      <c r="R94" s="33">
        <v>1392174.02</v>
      </c>
      <c r="S94" s="33">
        <v>4084635.35</v>
      </c>
      <c r="T94" s="33">
        <v>70809.93</v>
      </c>
      <c r="U94" s="33">
        <v>3723593.86</v>
      </c>
      <c r="V94" s="33">
        <v>919794.56</v>
      </c>
      <c r="W94" s="33">
        <v>1190055</v>
      </c>
      <c r="X94" s="33">
        <v>200616.68</v>
      </c>
      <c r="Y94" s="33">
        <v>33725.98</v>
      </c>
    </row>
    <row r="95" spans="1:25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268</v>
      </c>
      <c r="G95" s="56" t="s">
        <v>275</v>
      </c>
      <c r="H95" s="33">
        <v>127273838.3</v>
      </c>
      <c r="I95" s="33">
        <v>23406158.86</v>
      </c>
      <c r="J95" s="33">
        <v>0</v>
      </c>
      <c r="K95" s="33">
        <v>5101767.19</v>
      </c>
      <c r="L95" s="33">
        <v>100998.47</v>
      </c>
      <c r="M95" s="33">
        <v>488521.57</v>
      </c>
      <c r="N95" s="33">
        <v>7702440.14</v>
      </c>
      <c r="O95" s="33">
        <v>679567.95</v>
      </c>
      <c r="P95" s="33">
        <v>39963808.63</v>
      </c>
      <c r="Q95" s="33">
        <v>250252.46</v>
      </c>
      <c r="R95" s="33">
        <v>5363406.53</v>
      </c>
      <c r="S95" s="33">
        <v>13056693.71</v>
      </c>
      <c r="T95" s="33">
        <v>303160.36</v>
      </c>
      <c r="U95" s="33">
        <v>20461658.41</v>
      </c>
      <c r="V95" s="33">
        <v>7168589.96</v>
      </c>
      <c r="W95" s="33">
        <v>2011839.84</v>
      </c>
      <c r="X95" s="33">
        <v>170185.71</v>
      </c>
      <c r="Y95" s="33">
        <v>1044788.51</v>
      </c>
    </row>
    <row r="96" spans="1:25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268</v>
      </c>
      <c r="G96" s="56" t="s">
        <v>350</v>
      </c>
      <c r="H96" s="33">
        <v>22127972.2</v>
      </c>
      <c r="I96" s="33">
        <v>863295.79</v>
      </c>
      <c r="J96" s="33">
        <v>240571.86</v>
      </c>
      <c r="K96" s="33">
        <v>4271388.06</v>
      </c>
      <c r="L96" s="33">
        <v>0</v>
      </c>
      <c r="M96" s="33">
        <v>20029.41</v>
      </c>
      <c r="N96" s="33">
        <v>2331155.38</v>
      </c>
      <c r="O96" s="33">
        <v>57631.12</v>
      </c>
      <c r="P96" s="33">
        <v>5237441.6</v>
      </c>
      <c r="Q96" s="33">
        <v>117995.83</v>
      </c>
      <c r="R96" s="33">
        <v>1140275.33</v>
      </c>
      <c r="S96" s="33">
        <v>2460495.28</v>
      </c>
      <c r="T96" s="33">
        <v>67640.85</v>
      </c>
      <c r="U96" s="33">
        <v>3520767.94</v>
      </c>
      <c r="V96" s="33">
        <v>1352750.7</v>
      </c>
      <c r="W96" s="33">
        <v>295837.8</v>
      </c>
      <c r="X96" s="33">
        <v>149.99</v>
      </c>
      <c r="Y96" s="33">
        <v>150545.26</v>
      </c>
    </row>
    <row r="97" spans="1:25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268</v>
      </c>
      <c r="G97" s="56" t="s">
        <v>351</v>
      </c>
      <c r="H97" s="33">
        <v>60999910.88</v>
      </c>
      <c r="I97" s="33">
        <v>581899.6</v>
      </c>
      <c r="J97" s="33">
        <v>3917079.89</v>
      </c>
      <c r="K97" s="33">
        <v>7615477.56</v>
      </c>
      <c r="L97" s="33">
        <v>0</v>
      </c>
      <c r="M97" s="33">
        <v>238368.18</v>
      </c>
      <c r="N97" s="33">
        <v>4200811.26</v>
      </c>
      <c r="O97" s="33">
        <v>409704.04</v>
      </c>
      <c r="P97" s="33">
        <v>14292237.17</v>
      </c>
      <c r="Q97" s="33">
        <v>77595.42</v>
      </c>
      <c r="R97" s="33">
        <v>2508365.81</v>
      </c>
      <c r="S97" s="33">
        <v>7553592.76</v>
      </c>
      <c r="T97" s="33">
        <v>88220.52</v>
      </c>
      <c r="U97" s="33">
        <v>8499317.26</v>
      </c>
      <c r="V97" s="33">
        <v>7690592.37</v>
      </c>
      <c r="W97" s="33">
        <v>2938615.37</v>
      </c>
      <c r="X97" s="33">
        <v>97658.35</v>
      </c>
      <c r="Y97" s="33">
        <v>290375.32</v>
      </c>
    </row>
    <row r="98" spans="1:25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268</v>
      </c>
      <c r="G98" s="56" t="s">
        <v>352</v>
      </c>
      <c r="H98" s="33">
        <v>38209314.78</v>
      </c>
      <c r="I98" s="33">
        <v>1287236.02</v>
      </c>
      <c r="J98" s="33">
        <v>20500.01</v>
      </c>
      <c r="K98" s="33">
        <v>2329661.26</v>
      </c>
      <c r="L98" s="33">
        <v>636032.94</v>
      </c>
      <c r="M98" s="33">
        <v>52424.64</v>
      </c>
      <c r="N98" s="33">
        <v>2828038.95</v>
      </c>
      <c r="O98" s="33">
        <v>332249.81</v>
      </c>
      <c r="P98" s="33">
        <v>10130841.87</v>
      </c>
      <c r="Q98" s="33">
        <v>34768.51</v>
      </c>
      <c r="R98" s="33">
        <v>2396019.74</v>
      </c>
      <c r="S98" s="33">
        <v>4731162.18</v>
      </c>
      <c r="T98" s="33">
        <v>60642.29</v>
      </c>
      <c r="U98" s="33">
        <v>4412512.04</v>
      </c>
      <c r="V98" s="33">
        <v>8439173.5</v>
      </c>
      <c r="W98" s="33">
        <v>251048.73</v>
      </c>
      <c r="X98" s="33">
        <v>111880</v>
      </c>
      <c r="Y98" s="33">
        <v>155122.29</v>
      </c>
    </row>
    <row r="99" spans="1:25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268</v>
      </c>
      <c r="G99" s="56" t="s">
        <v>353</v>
      </c>
      <c r="H99" s="33">
        <v>44263537.74</v>
      </c>
      <c r="I99" s="33">
        <v>2549488.36</v>
      </c>
      <c r="J99" s="33">
        <v>216964.12</v>
      </c>
      <c r="K99" s="33">
        <v>6307161.54</v>
      </c>
      <c r="L99" s="33">
        <v>0</v>
      </c>
      <c r="M99" s="33">
        <v>18415.73</v>
      </c>
      <c r="N99" s="33">
        <v>4381289.83</v>
      </c>
      <c r="O99" s="33">
        <v>281809.01</v>
      </c>
      <c r="P99" s="33">
        <v>10736097.47</v>
      </c>
      <c r="Q99" s="33">
        <v>106978.18</v>
      </c>
      <c r="R99" s="33">
        <v>2639601.1</v>
      </c>
      <c r="S99" s="33">
        <v>5666583.82</v>
      </c>
      <c r="T99" s="33">
        <v>97033</v>
      </c>
      <c r="U99" s="33">
        <v>4669018</v>
      </c>
      <c r="V99" s="33">
        <v>5624678.43</v>
      </c>
      <c r="W99" s="33">
        <v>352246.15</v>
      </c>
      <c r="X99" s="33">
        <v>100800</v>
      </c>
      <c r="Y99" s="33">
        <v>515373</v>
      </c>
    </row>
    <row r="100" spans="1:25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268</v>
      </c>
      <c r="G100" s="56" t="s">
        <v>276</v>
      </c>
      <c r="H100" s="33">
        <v>79679226.74</v>
      </c>
      <c r="I100" s="33">
        <v>4212365.19</v>
      </c>
      <c r="J100" s="33">
        <v>1365629.01</v>
      </c>
      <c r="K100" s="33">
        <v>5747566.58</v>
      </c>
      <c r="L100" s="33">
        <v>0</v>
      </c>
      <c r="M100" s="33">
        <v>712325.42</v>
      </c>
      <c r="N100" s="33">
        <v>5962358.45</v>
      </c>
      <c r="O100" s="33">
        <v>1179065.89</v>
      </c>
      <c r="P100" s="33">
        <v>23450454.88</v>
      </c>
      <c r="Q100" s="33">
        <v>122256.36</v>
      </c>
      <c r="R100" s="33">
        <v>4432168.82</v>
      </c>
      <c r="S100" s="33">
        <v>8191874.59</v>
      </c>
      <c r="T100" s="33">
        <v>219510.11</v>
      </c>
      <c r="U100" s="33">
        <v>9652595.91</v>
      </c>
      <c r="V100" s="33">
        <v>5575485.64</v>
      </c>
      <c r="W100" s="33">
        <v>8141312.29</v>
      </c>
      <c r="X100" s="33">
        <v>132775.05</v>
      </c>
      <c r="Y100" s="33">
        <v>581482.55</v>
      </c>
    </row>
    <row r="101" spans="1:25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268</v>
      </c>
      <c r="G101" s="56" t="s">
        <v>354</v>
      </c>
      <c r="H101" s="33">
        <v>30368109.02</v>
      </c>
      <c r="I101" s="33">
        <v>4963016.52</v>
      </c>
      <c r="J101" s="33">
        <v>322730.85</v>
      </c>
      <c r="K101" s="33">
        <v>2703552.77</v>
      </c>
      <c r="L101" s="33">
        <v>0</v>
      </c>
      <c r="M101" s="33">
        <v>80282.82</v>
      </c>
      <c r="N101" s="33">
        <v>2714448.6</v>
      </c>
      <c r="O101" s="33">
        <v>717428.93</v>
      </c>
      <c r="P101" s="33">
        <v>6743103.49</v>
      </c>
      <c r="Q101" s="33">
        <v>38936.81</v>
      </c>
      <c r="R101" s="33">
        <v>1550448.29</v>
      </c>
      <c r="S101" s="33">
        <v>3190824.21</v>
      </c>
      <c r="T101" s="33">
        <v>120915.7</v>
      </c>
      <c r="U101" s="33">
        <v>3538272.59</v>
      </c>
      <c r="V101" s="33">
        <v>2330109.17</v>
      </c>
      <c r="W101" s="33">
        <v>989074.52</v>
      </c>
      <c r="X101" s="33">
        <v>189952.7</v>
      </c>
      <c r="Y101" s="33">
        <v>175011.05</v>
      </c>
    </row>
    <row r="102" spans="1:25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268</v>
      </c>
      <c r="G102" s="56" t="s">
        <v>355</v>
      </c>
      <c r="H102" s="33">
        <v>79133717.94</v>
      </c>
      <c r="I102" s="33">
        <v>657485.66</v>
      </c>
      <c r="J102" s="33">
        <v>2268949.19</v>
      </c>
      <c r="K102" s="33">
        <v>15719975.61</v>
      </c>
      <c r="L102" s="33">
        <v>0</v>
      </c>
      <c r="M102" s="33">
        <v>2583116.82</v>
      </c>
      <c r="N102" s="33">
        <v>5393148.48</v>
      </c>
      <c r="O102" s="33">
        <v>475711.21</v>
      </c>
      <c r="P102" s="33">
        <v>14976200.21</v>
      </c>
      <c r="Q102" s="33">
        <v>1952040.72</v>
      </c>
      <c r="R102" s="33">
        <v>4578603.09</v>
      </c>
      <c r="S102" s="33">
        <v>7154180.57</v>
      </c>
      <c r="T102" s="33">
        <v>37403.94</v>
      </c>
      <c r="U102" s="33">
        <v>8067077.93</v>
      </c>
      <c r="V102" s="33">
        <v>10977980.02</v>
      </c>
      <c r="W102" s="33">
        <v>1199740.1</v>
      </c>
      <c r="X102" s="33">
        <v>1040481.98</v>
      </c>
      <c r="Y102" s="33">
        <v>2051622.41</v>
      </c>
    </row>
    <row r="103" spans="1:25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268</v>
      </c>
      <c r="G103" s="56" t="s">
        <v>356</v>
      </c>
      <c r="H103" s="33">
        <v>41944961.61</v>
      </c>
      <c r="I103" s="33">
        <v>2071022.66</v>
      </c>
      <c r="J103" s="33">
        <v>0</v>
      </c>
      <c r="K103" s="33">
        <v>6105080.38</v>
      </c>
      <c r="L103" s="33">
        <v>3000</v>
      </c>
      <c r="M103" s="33">
        <v>109150.83</v>
      </c>
      <c r="N103" s="33">
        <v>3932584.49</v>
      </c>
      <c r="O103" s="33">
        <v>935795.21</v>
      </c>
      <c r="P103" s="33">
        <v>10622261.57</v>
      </c>
      <c r="Q103" s="33">
        <v>77988.57</v>
      </c>
      <c r="R103" s="33">
        <v>3481056.63</v>
      </c>
      <c r="S103" s="33">
        <v>6495465.22</v>
      </c>
      <c r="T103" s="33">
        <v>59740.96</v>
      </c>
      <c r="U103" s="33">
        <v>5011523.33</v>
      </c>
      <c r="V103" s="33">
        <v>1334424.41</v>
      </c>
      <c r="W103" s="33">
        <v>1205924.02</v>
      </c>
      <c r="X103" s="33">
        <v>182431.02</v>
      </c>
      <c r="Y103" s="33">
        <v>317512.31</v>
      </c>
    </row>
    <row r="104" spans="1:25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268</v>
      </c>
      <c r="G104" s="56" t="s">
        <v>357</v>
      </c>
      <c r="H104" s="33">
        <v>74803290.86</v>
      </c>
      <c r="I104" s="33">
        <v>1736017.39</v>
      </c>
      <c r="J104" s="33">
        <v>1377764.6</v>
      </c>
      <c r="K104" s="33">
        <v>6930219.53</v>
      </c>
      <c r="L104" s="33">
        <v>0</v>
      </c>
      <c r="M104" s="33">
        <v>980129.01</v>
      </c>
      <c r="N104" s="33">
        <v>6036089.85</v>
      </c>
      <c r="O104" s="33">
        <v>716845.84</v>
      </c>
      <c r="P104" s="33">
        <v>26726227.51</v>
      </c>
      <c r="Q104" s="33">
        <v>198034.92</v>
      </c>
      <c r="R104" s="33">
        <v>3154411.74</v>
      </c>
      <c r="S104" s="33">
        <v>7379329.33</v>
      </c>
      <c r="T104" s="33">
        <v>82028.41</v>
      </c>
      <c r="U104" s="33">
        <v>12503964.49</v>
      </c>
      <c r="V104" s="33">
        <v>4487245.49</v>
      </c>
      <c r="W104" s="33">
        <v>1376500.77</v>
      </c>
      <c r="X104" s="33">
        <v>203500</v>
      </c>
      <c r="Y104" s="33">
        <v>914981.98</v>
      </c>
    </row>
    <row r="105" spans="1:25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268</v>
      </c>
      <c r="G105" s="56" t="s">
        <v>358</v>
      </c>
      <c r="H105" s="33">
        <v>36956688.47</v>
      </c>
      <c r="I105" s="33">
        <v>3457647.79</v>
      </c>
      <c r="J105" s="33">
        <v>317029.13</v>
      </c>
      <c r="K105" s="33">
        <v>1757998.06</v>
      </c>
      <c r="L105" s="33">
        <v>8133.35</v>
      </c>
      <c r="M105" s="33">
        <v>16358.97</v>
      </c>
      <c r="N105" s="33">
        <v>3796196.03</v>
      </c>
      <c r="O105" s="33">
        <v>330237.6</v>
      </c>
      <c r="P105" s="33">
        <v>10845201.78</v>
      </c>
      <c r="Q105" s="33">
        <v>87587.1</v>
      </c>
      <c r="R105" s="33">
        <v>2144702.93</v>
      </c>
      <c r="S105" s="33">
        <v>5685840.51</v>
      </c>
      <c r="T105" s="33">
        <v>43531.44</v>
      </c>
      <c r="U105" s="33">
        <v>5449784.35</v>
      </c>
      <c r="V105" s="33">
        <v>1097971.78</v>
      </c>
      <c r="W105" s="33">
        <v>1414333.48</v>
      </c>
      <c r="X105" s="33">
        <v>148826.02</v>
      </c>
      <c r="Y105" s="33">
        <v>355308.15</v>
      </c>
    </row>
    <row r="106" spans="1:25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268</v>
      </c>
      <c r="G106" s="56" t="s">
        <v>359</v>
      </c>
      <c r="H106" s="33">
        <v>33793541.85</v>
      </c>
      <c r="I106" s="33">
        <v>988520.39</v>
      </c>
      <c r="J106" s="33">
        <v>352513.92</v>
      </c>
      <c r="K106" s="33">
        <v>2031561.78</v>
      </c>
      <c r="L106" s="33">
        <v>99555.39</v>
      </c>
      <c r="M106" s="33">
        <v>929975.27</v>
      </c>
      <c r="N106" s="33">
        <v>3307745.06</v>
      </c>
      <c r="O106" s="33">
        <v>709047.97</v>
      </c>
      <c r="P106" s="33">
        <v>8223628</v>
      </c>
      <c r="Q106" s="33">
        <v>93883.94</v>
      </c>
      <c r="R106" s="33">
        <v>2256518.72</v>
      </c>
      <c r="S106" s="33">
        <v>6944976.03</v>
      </c>
      <c r="T106" s="33">
        <v>87602</v>
      </c>
      <c r="U106" s="33">
        <v>4747053.95</v>
      </c>
      <c r="V106" s="33">
        <v>1160754.92</v>
      </c>
      <c r="W106" s="33">
        <v>825855.3</v>
      </c>
      <c r="X106" s="33">
        <v>198686.35</v>
      </c>
      <c r="Y106" s="33">
        <v>835662.86</v>
      </c>
    </row>
    <row r="107" spans="1:25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268</v>
      </c>
      <c r="G107" s="56" t="s">
        <v>360</v>
      </c>
      <c r="H107" s="33">
        <v>117741588.49</v>
      </c>
      <c r="I107" s="33">
        <v>718263.09</v>
      </c>
      <c r="J107" s="33">
        <v>0</v>
      </c>
      <c r="K107" s="33">
        <v>6651326.07</v>
      </c>
      <c r="L107" s="33">
        <v>0</v>
      </c>
      <c r="M107" s="33">
        <v>3325634.9</v>
      </c>
      <c r="N107" s="33">
        <v>9858476.35</v>
      </c>
      <c r="O107" s="33">
        <v>1442863.91</v>
      </c>
      <c r="P107" s="33">
        <v>34882398.21</v>
      </c>
      <c r="Q107" s="33">
        <v>546433.91</v>
      </c>
      <c r="R107" s="33">
        <v>5292904.38</v>
      </c>
      <c r="S107" s="33">
        <v>13107836.98</v>
      </c>
      <c r="T107" s="33">
        <v>137472.36</v>
      </c>
      <c r="U107" s="33">
        <v>18926428.06</v>
      </c>
      <c r="V107" s="33">
        <v>18088422.95</v>
      </c>
      <c r="W107" s="33">
        <v>2389784.11</v>
      </c>
      <c r="X107" s="33">
        <v>754767.6</v>
      </c>
      <c r="Y107" s="33">
        <v>1618575.61</v>
      </c>
    </row>
    <row r="108" spans="1:25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268</v>
      </c>
      <c r="G108" s="56" t="s">
        <v>361</v>
      </c>
      <c r="H108" s="33">
        <v>31059093.52</v>
      </c>
      <c r="I108" s="33">
        <v>3060106.81</v>
      </c>
      <c r="J108" s="33">
        <v>0</v>
      </c>
      <c r="K108" s="33">
        <v>2564451.52</v>
      </c>
      <c r="L108" s="33">
        <v>0</v>
      </c>
      <c r="M108" s="33">
        <v>0</v>
      </c>
      <c r="N108" s="33">
        <v>3172180.77</v>
      </c>
      <c r="O108" s="33">
        <v>358481.97</v>
      </c>
      <c r="P108" s="33">
        <v>7549246.66</v>
      </c>
      <c r="Q108" s="33">
        <v>57390.54</v>
      </c>
      <c r="R108" s="33">
        <v>1579544.43</v>
      </c>
      <c r="S108" s="33">
        <v>3553112.36</v>
      </c>
      <c r="T108" s="33">
        <v>159945</v>
      </c>
      <c r="U108" s="33">
        <v>4424213.07</v>
      </c>
      <c r="V108" s="33">
        <v>4186805.48</v>
      </c>
      <c r="W108" s="33">
        <v>290164.76</v>
      </c>
      <c r="X108" s="33">
        <v>59554.83</v>
      </c>
      <c r="Y108" s="33">
        <v>43895.32</v>
      </c>
    </row>
    <row r="109" spans="1:25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268</v>
      </c>
      <c r="G109" s="56" t="s">
        <v>362</v>
      </c>
      <c r="H109" s="33">
        <v>29797780.82</v>
      </c>
      <c r="I109" s="33">
        <v>1119405.66</v>
      </c>
      <c r="J109" s="33">
        <v>0</v>
      </c>
      <c r="K109" s="33">
        <v>2236770.02</v>
      </c>
      <c r="L109" s="33">
        <v>0</v>
      </c>
      <c r="M109" s="33">
        <v>3230842.67</v>
      </c>
      <c r="N109" s="33">
        <v>2284566.59</v>
      </c>
      <c r="O109" s="33">
        <v>316233.09</v>
      </c>
      <c r="P109" s="33">
        <v>8550746.4</v>
      </c>
      <c r="Q109" s="33">
        <v>145293.46</v>
      </c>
      <c r="R109" s="33">
        <v>1437048.73</v>
      </c>
      <c r="S109" s="33">
        <v>3881020.06</v>
      </c>
      <c r="T109" s="33">
        <v>106119.2</v>
      </c>
      <c r="U109" s="33">
        <v>3585024.68</v>
      </c>
      <c r="V109" s="33">
        <v>1311922.28</v>
      </c>
      <c r="W109" s="33">
        <v>886139.69</v>
      </c>
      <c r="X109" s="33">
        <v>15779.17</v>
      </c>
      <c r="Y109" s="33">
        <v>690869.12</v>
      </c>
    </row>
    <row r="110" spans="1:25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268</v>
      </c>
      <c r="G110" s="56" t="s">
        <v>363</v>
      </c>
      <c r="H110" s="33">
        <v>24755509.65</v>
      </c>
      <c r="I110" s="33">
        <v>539864.31</v>
      </c>
      <c r="J110" s="33">
        <v>97873</v>
      </c>
      <c r="K110" s="33">
        <v>1389532.07</v>
      </c>
      <c r="L110" s="33">
        <v>0</v>
      </c>
      <c r="M110" s="33">
        <v>251320.06</v>
      </c>
      <c r="N110" s="33">
        <v>3224570.82</v>
      </c>
      <c r="O110" s="33">
        <v>208641.19</v>
      </c>
      <c r="P110" s="33">
        <v>7390041.93</v>
      </c>
      <c r="Q110" s="33">
        <v>39384.88</v>
      </c>
      <c r="R110" s="33">
        <v>2129271.05</v>
      </c>
      <c r="S110" s="33">
        <v>3406162.66</v>
      </c>
      <c r="T110" s="33">
        <v>96353.56</v>
      </c>
      <c r="U110" s="33">
        <v>4314943.94</v>
      </c>
      <c r="V110" s="33">
        <v>1021223.46</v>
      </c>
      <c r="W110" s="33">
        <v>367674.43</v>
      </c>
      <c r="X110" s="33">
        <v>22975.89</v>
      </c>
      <c r="Y110" s="33">
        <v>255676.4</v>
      </c>
    </row>
    <row r="111" spans="1:25" ht="12.75">
      <c r="A111" s="34">
        <v>6</v>
      </c>
      <c r="B111" s="34">
        <v>1</v>
      </c>
      <c r="C111" s="34">
        <v>11</v>
      </c>
      <c r="D111" s="35">
        <v>2</v>
      </c>
      <c r="E111" s="36"/>
      <c r="F111" s="31" t="s">
        <v>268</v>
      </c>
      <c r="G111" s="56" t="s">
        <v>364</v>
      </c>
      <c r="H111" s="33">
        <v>50667777.92</v>
      </c>
      <c r="I111" s="33">
        <v>717609.89</v>
      </c>
      <c r="J111" s="33">
        <v>0</v>
      </c>
      <c r="K111" s="33">
        <v>5346760.27</v>
      </c>
      <c r="L111" s="33">
        <v>59019.49</v>
      </c>
      <c r="M111" s="33">
        <v>1644575.24</v>
      </c>
      <c r="N111" s="33">
        <v>4103290.87</v>
      </c>
      <c r="O111" s="33">
        <v>534201.95</v>
      </c>
      <c r="P111" s="33">
        <v>14107320.39</v>
      </c>
      <c r="Q111" s="33">
        <v>104574.45</v>
      </c>
      <c r="R111" s="33">
        <v>2194213.12</v>
      </c>
      <c r="S111" s="33">
        <v>6410853.05</v>
      </c>
      <c r="T111" s="33">
        <v>2044904.5</v>
      </c>
      <c r="U111" s="33">
        <v>6694602.97</v>
      </c>
      <c r="V111" s="33">
        <v>4480345.78</v>
      </c>
      <c r="W111" s="33">
        <v>949469.77</v>
      </c>
      <c r="X111" s="33">
        <v>206691.19</v>
      </c>
      <c r="Y111" s="33">
        <v>1069344.99</v>
      </c>
    </row>
    <row r="112" spans="1:25" ht="12.75">
      <c r="A112" s="34">
        <v>6</v>
      </c>
      <c r="B112" s="34">
        <v>13</v>
      </c>
      <c r="C112" s="34">
        <v>5</v>
      </c>
      <c r="D112" s="35">
        <v>2</v>
      </c>
      <c r="E112" s="36"/>
      <c r="F112" s="31" t="s">
        <v>268</v>
      </c>
      <c r="G112" s="56" t="s">
        <v>365</v>
      </c>
      <c r="H112" s="33">
        <v>11566039.65</v>
      </c>
      <c r="I112" s="33">
        <v>1327736.63</v>
      </c>
      <c r="J112" s="33">
        <v>39086.71</v>
      </c>
      <c r="K112" s="33">
        <v>1690611.45</v>
      </c>
      <c r="L112" s="33">
        <v>3500</v>
      </c>
      <c r="M112" s="33">
        <v>642968.3</v>
      </c>
      <c r="N112" s="33">
        <v>1694997.33</v>
      </c>
      <c r="O112" s="33">
        <v>74106.03</v>
      </c>
      <c r="P112" s="33">
        <v>1890264.77</v>
      </c>
      <c r="Q112" s="33">
        <v>11996.87</v>
      </c>
      <c r="R112" s="33">
        <v>932927.12</v>
      </c>
      <c r="S112" s="33">
        <v>1653878.93</v>
      </c>
      <c r="T112" s="33">
        <v>26340</v>
      </c>
      <c r="U112" s="33">
        <v>1049737.41</v>
      </c>
      <c r="V112" s="33">
        <v>145212.7</v>
      </c>
      <c r="W112" s="33">
        <v>142253.96</v>
      </c>
      <c r="X112" s="33">
        <v>0</v>
      </c>
      <c r="Y112" s="33">
        <v>240421.44</v>
      </c>
    </row>
    <row r="113" spans="1:25" ht="12.75">
      <c r="A113" s="34">
        <v>6</v>
      </c>
      <c r="B113" s="34">
        <v>2</v>
      </c>
      <c r="C113" s="34">
        <v>11</v>
      </c>
      <c r="D113" s="35">
        <v>2</v>
      </c>
      <c r="E113" s="36"/>
      <c r="F113" s="31" t="s">
        <v>268</v>
      </c>
      <c r="G113" s="56" t="s">
        <v>366</v>
      </c>
      <c r="H113" s="33">
        <v>38615204.52</v>
      </c>
      <c r="I113" s="33">
        <v>8490942.81</v>
      </c>
      <c r="J113" s="33">
        <v>29999.7</v>
      </c>
      <c r="K113" s="33">
        <v>6851776.97</v>
      </c>
      <c r="L113" s="33">
        <v>0</v>
      </c>
      <c r="M113" s="33">
        <v>36772.64</v>
      </c>
      <c r="N113" s="33">
        <v>2872832.45</v>
      </c>
      <c r="O113" s="33">
        <v>439563.03</v>
      </c>
      <c r="P113" s="33">
        <v>8550728.02</v>
      </c>
      <c r="Q113" s="33">
        <v>59864.23</v>
      </c>
      <c r="R113" s="33">
        <v>1449577.91</v>
      </c>
      <c r="S113" s="33">
        <v>3014904.4</v>
      </c>
      <c r="T113" s="33">
        <v>89155.51</v>
      </c>
      <c r="U113" s="33">
        <v>4098344.55</v>
      </c>
      <c r="V113" s="33">
        <v>1363677</v>
      </c>
      <c r="W113" s="33">
        <v>566899.57</v>
      </c>
      <c r="X113" s="33">
        <v>57500</v>
      </c>
      <c r="Y113" s="33">
        <v>642665.73</v>
      </c>
    </row>
    <row r="114" spans="1:25" ht="12.75">
      <c r="A114" s="34">
        <v>6</v>
      </c>
      <c r="B114" s="34">
        <v>5</v>
      </c>
      <c r="C114" s="34">
        <v>7</v>
      </c>
      <c r="D114" s="35">
        <v>2</v>
      </c>
      <c r="E114" s="36"/>
      <c r="F114" s="31" t="s">
        <v>268</v>
      </c>
      <c r="G114" s="56" t="s">
        <v>367</v>
      </c>
      <c r="H114" s="33">
        <v>32557898.59</v>
      </c>
      <c r="I114" s="33">
        <v>526101.85</v>
      </c>
      <c r="J114" s="33">
        <v>230481.74</v>
      </c>
      <c r="K114" s="33">
        <v>1069317.1</v>
      </c>
      <c r="L114" s="33">
        <v>0</v>
      </c>
      <c r="M114" s="33">
        <v>1980965.42</v>
      </c>
      <c r="N114" s="33">
        <v>3295934.31</v>
      </c>
      <c r="O114" s="33">
        <v>328470.89</v>
      </c>
      <c r="P114" s="33">
        <v>7142868.19</v>
      </c>
      <c r="Q114" s="33">
        <v>1584501.11</v>
      </c>
      <c r="R114" s="33">
        <v>1914554.86</v>
      </c>
      <c r="S114" s="33">
        <v>4119573.37</v>
      </c>
      <c r="T114" s="33">
        <v>69160</v>
      </c>
      <c r="U114" s="33">
        <v>3120760.44</v>
      </c>
      <c r="V114" s="33">
        <v>3240155.42</v>
      </c>
      <c r="W114" s="33">
        <v>3650811.07</v>
      </c>
      <c r="X114" s="33">
        <v>122899.17</v>
      </c>
      <c r="Y114" s="33">
        <v>161343.65</v>
      </c>
    </row>
    <row r="115" spans="1:25" ht="12.75">
      <c r="A115" s="34">
        <v>6</v>
      </c>
      <c r="B115" s="34">
        <v>10</v>
      </c>
      <c r="C115" s="34">
        <v>5</v>
      </c>
      <c r="D115" s="35">
        <v>2</v>
      </c>
      <c r="E115" s="36"/>
      <c r="F115" s="31" t="s">
        <v>268</v>
      </c>
      <c r="G115" s="56" t="s">
        <v>368</v>
      </c>
      <c r="H115" s="33">
        <v>65013337.87</v>
      </c>
      <c r="I115" s="33">
        <v>4882694.77</v>
      </c>
      <c r="J115" s="33">
        <v>817469.05</v>
      </c>
      <c r="K115" s="33">
        <v>1614095.1</v>
      </c>
      <c r="L115" s="33">
        <v>0</v>
      </c>
      <c r="M115" s="33">
        <v>3134322.11</v>
      </c>
      <c r="N115" s="33">
        <v>6385643.02</v>
      </c>
      <c r="O115" s="33">
        <v>2464286.59</v>
      </c>
      <c r="P115" s="33">
        <v>20471154.48</v>
      </c>
      <c r="Q115" s="33">
        <v>238103.95</v>
      </c>
      <c r="R115" s="33">
        <v>2049370.3</v>
      </c>
      <c r="S115" s="33">
        <v>4931867.76</v>
      </c>
      <c r="T115" s="33">
        <v>23695.3</v>
      </c>
      <c r="U115" s="33">
        <v>6566939.58</v>
      </c>
      <c r="V115" s="33">
        <v>4531208.24</v>
      </c>
      <c r="W115" s="33">
        <v>2210480.5</v>
      </c>
      <c r="X115" s="33">
        <v>505204.74</v>
      </c>
      <c r="Y115" s="33">
        <v>4186802.38</v>
      </c>
    </row>
    <row r="116" spans="1:25" ht="12.75">
      <c r="A116" s="34">
        <v>6</v>
      </c>
      <c r="B116" s="34">
        <v>14</v>
      </c>
      <c r="C116" s="34">
        <v>9</v>
      </c>
      <c r="D116" s="35">
        <v>2</v>
      </c>
      <c r="E116" s="36"/>
      <c r="F116" s="31" t="s">
        <v>268</v>
      </c>
      <c r="G116" s="56" t="s">
        <v>277</v>
      </c>
      <c r="H116" s="33">
        <v>72600972.01</v>
      </c>
      <c r="I116" s="33">
        <v>405117.66</v>
      </c>
      <c r="J116" s="33">
        <v>1475723.12</v>
      </c>
      <c r="K116" s="33">
        <v>4876993.73</v>
      </c>
      <c r="L116" s="33">
        <v>134074.39</v>
      </c>
      <c r="M116" s="33">
        <v>126642.18</v>
      </c>
      <c r="N116" s="33">
        <v>4732475.09</v>
      </c>
      <c r="O116" s="33">
        <v>899688.58</v>
      </c>
      <c r="P116" s="33">
        <v>20614718.87</v>
      </c>
      <c r="Q116" s="33">
        <v>229545.32</v>
      </c>
      <c r="R116" s="33">
        <v>3408629.11</v>
      </c>
      <c r="S116" s="33">
        <v>11805951.6</v>
      </c>
      <c r="T116" s="33">
        <v>46813.01</v>
      </c>
      <c r="U116" s="33">
        <v>9709325.38</v>
      </c>
      <c r="V116" s="33">
        <v>12248334.44</v>
      </c>
      <c r="W116" s="33">
        <v>1242256.78</v>
      </c>
      <c r="X116" s="33">
        <v>625962.75</v>
      </c>
      <c r="Y116" s="33">
        <v>18720</v>
      </c>
    </row>
    <row r="117" spans="1:25" ht="12.75">
      <c r="A117" s="34">
        <v>6</v>
      </c>
      <c r="B117" s="34">
        <v>18</v>
      </c>
      <c r="C117" s="34">
        <v>7</v>
      </c>
      <c r="D117" s="35">
        <v>2</v>
      </c>
      <c r="E117" s="36"/>
      <c r="F117" s="31" t="s">
        <v>268</v>
      </c>
      <c r="G117" s="56" t="s">
        <v>369</v>
      </c>
      <c r="H117" s="33">
        <v>31137949.06</v>
      </c>
      <c r="I117" s="33">
        <v>2295411.19</v>
      </c>
      <c r="J117" s="33">
        <v>347341.95</v>
      </c>
      <c r="K117" s="33">
        <v>2511382.95</v>
      </c>
      <c r="L117" s="33">
        <v>0</v>
      </c>
      <c r="M117" s="33">
        <v>69977.45</v>
      </c>
      <c r="N117" s="33">
        <v>3293418.16</v>
      </c>
      <c r="O117" s="33">
        <v>389084.93</v>
      </c>
      <c r="P117" s="33">
        <v>7420340.93</v>
      </c>
      <c r="Q117" s="33">
        <v>30985.35</v>
      </c>
      <c r="R117" s="33">
        <v>2001646.66</v>
      </c>
      <c r="S117" s="33">
        <v>5237911.39</v>
      </c>
      <c r="T117" s="33">
        <v>60576.76</v>
      </c>
      <c r="U117" s="33">
        <v>4184208.29</v>
      </c>
      <c r="V117" s="33">
        <v>1473355.84</v>
      </c>
      <c r="W117" s="33">
        <v>1083933.01</v>
      </c>
      <c r="X117" s="33">
        <v>81056.42</v>
      </c>
      <c r="Y117" s="33">
        <v>657317.78</v>
      </c>
    </row>
    <row r="118" spans="1:25" ht="12.75">
      <c r="A118" s="34">
        <v>6</v>
      </c>
      <c r="B118" s="34">
        <v>20</v>
      </c>
      <c r="C118" s="34">
        <v>8</v>
      </c>
      <c r="D118" s="35">
        <v>2</v>
      </c>
      <c r="E118" s="36"/>
      <c r="F118" s="31" t="s">
        <v>268</v>
      </c>
      <c r="G118" s="56" t="s">
        <v>370</v>
      </c>
      <c r="H118" s="33">
        <v>36896784.61</v>
      </c>
      <c r="I118" s="33">
        <v>1201676.47</v>
      </c>
      <c r="J118" s="33">
        <v>350233.8</v>
      </c>
      <c r="K118" s="33">
        <v>7925026.44</v>
      </c>
      <c r="L118" s="33">
        <v>0</v>
      </c>
      <c r="M118" s="33">
        <v>27857.21</v>
      </c>
      <c r="N118" s="33">
        <v>3834618.1</v>
      </c>
      <c r="O118" s="33">
        <v>564372.62</v>
      </c>
      <c r="P118" s="33">
        <v>7615196.03</v>
      </c>
      <c r="Q118" s="33">
        <v>144872.51</v>
      </c>
      <c r="R118" s="33">
        <v>1615983.14</v>
      </c>
      <c r="S118" s="33">
        <v>5047105.87</v>
      </c>
      <c r="T118" s="33">
        <v>45458.4</v>
      </c>
      <c r="U118" s="33">
        <v>3834779.21</v>
      </c>
      <c r="V118" s="33">
        <v>2000301.6</v>
      </c>
      <c r="W118" s="33">
        <v>619837.63</v>
      </c>
      <c r="X118" s="33">
        <v>1959778.79</v>
      </c>
      <c r="Y118" s="33">
        <v>109686.79</v>
      </c>
    </row>
    <row r="119" spans="1:25" ht="12.75">
      <c r="A119" s="34">
        <v>6</v>
      </c>
      <c r="B119" s="34">
        <v>15</v>
      </c>
      <c r="C119" s="34">
        <v>6</v>
      </c>
      <c r="D119" s="35">
        <v>2</v>
      </c>
      <c r="E119" s="36"/>
      <c r="F119" s="31" t="s">
        <v>268</v>
      </c>
      <c r="G119" s="56" t="s">
        <v>278</v>
      </c>
      <c r="H119" s="33">
        <v>49284827.17</v>
      </c>
      <c r="I119" s="33">
        <v>2403154.32</v>
      </c>
      <c r="J119" s="33">
        <v>887774.39</v>
      </c>
      <c r="K119" s="33">
        <v>3210488.55</v>
      </c>
      <c r="L119" s="33">
        <v>0</v>
      </c>
      <c r="M119" s="33">
        <v>75859.48</v>
      </c>
      <c r="N119" s="33">
        <v>4239630.34</v>
      </c>
      <c r="O119" s="33">
        <v>395935.08</v>
      </c>
      <c r="P119" s="33">
        <v>16589497.18</v>
      </c>
      <c r="Q119" s="33">
        <v>73526.12</v>
      </c>
      <c r="R119" s="33">
        <v>3545935.21</v>
      </c>
      <c r="S119" s="33">
        <v>6478860.22</v>
      </c>
      <c r="T119" s="33">
        <v>254457.5</v>
      </c>
      <c r="U119" s="33">
        <v>7461863.59</v>
      </c>
      <c r="V119" s="33">
        <v>2205601.76</v>
      </c>
      <c r="W119" s="33">
        <v>986372.75</v>
      </c>
      <c r="X119" s="33">
        <v>150404.58</v>
      </c>
      <c r="Y119" s="33">
        <v>325466.1</v>
      </c>
    </row>
    <row r="120" spans="1:25" ht="12.75">
      <c r="A120" s="34">
        <v>6</v>
      </c>
      <c r="B120" s="34">
        <v>3</v>
      </c>
      <c r="C120" s="34">
        <v>8</v>
      </c>
      <c r="D120" s="35">
        <v>2</v>
      </c>
      <c r="E120" s="36"/>
      <c r="F120" s="31" t="s">
        <v>268</v>
      </c>
      <c r="G120" s="56" t="s">
        <v>279</v>
      </c>
      <c r="H120" s="33">
        <v>31077355.63</v>
      </c>
      <c r="I120" s="33">
        <v>3238348.46</v>
      </c>
      <c r="J120" s="33">
        <v>194585.31</v>
      </c>
      <c r="K120" s="33">
        <v>3466752.6</v>
      </c>
      <c r="L120" s="33">
        <v>0</v>
      </c>
      <c r="M120" s="33">
        <v>267408.59</v>
      </c>
      <c r="N120" s="33">
        <v>3465617.37</v>
      </c>
      <c r="O120" s="33">
        <v>546320.19</v>
      </c>
      <c r="P120" s="33">
        <v>7468209.96</v>
      </c>
      <c r="Q120" s="33">
        <v>53841.52</v>
      </c>
      <c r="R120" s="33">
        <v>2097702.72</v>
      </c>
      <c r="S120" s="33">
        <v>3829846.84</v>
      </c>
      <c r="T120" s="33">
        <v>23932</v>
      </c>
      <c r="U120" s="33">
        <v>4103394.13</v>
      </c>
      <c r="V120" s="33">
        <v>1049964.82</v>
      </c>
      <c r="W120" s="33">
        <v>771088.31</v>
      </c>
      <c r="X120" s="33">
        <v>64466</v>
      </c>
      <c r="Y120" s="33">
        <v>435876.81</v>
      </c>
    </row>
    <row r="121" spans="1:25" ht="12.75">
      <c r="A121" s="34">
        <v>6</v>
      </c>
      <c r="B121" s="34">
        <v>1</v>
      </c>
      <c r="C121" s="34">
        <v>12</v>
      </c>
      <c r="D121" s="35">
        <v>2</v>
      </c>
      <c r="E121" s="36"/>
      <c r="F121" s="31" t="s">
        <v>268</v>
      </c>
      <c r="G121" s="56" t="s">
        <v>371</v>
      </c>
      <c r="H121" s="33">
        <v>20241613.71</v>
      </c>
      <c r="I121" s="33">
        <v>1188688.23</v>
      </c>
      <c r="J121" s="33">
        <v>0</v>
      </c>
      <c r="K121" s="33">
        <v>1892573.94</v>
      </c>
      <c r="L121" s="33">
        <v>4951.64</v>
      </c>
      <c r="M121" s="33">
        <v>56746.35</v>
      </c>
      <c r="N121" s="33">
        <v>2432189.66</v>
      </c>
      <c r="O121" s="33">
        <v>576221.17</v>
      </c>
      <c r="P121" s="33">
        <v>6046869.43</v>
      </c>
      <c r="Q121" s="33">
        <v>43586.34</v>
      </c>
      <c r="R121" s="33">
        <v>1504038.68</v>
      </c>
      <c r="S121" s="33">
        <v>2389737.43</v>
      </c>
      <c r="T121" s="33">
        <v>49028.4</v>
      </c>
      <c r="U121" s="33">
        <v>2646748.47</v>
      </c>
      <c r="V121" s="33">
        <v>688010.34</v>
      </c>
      <c r="W121" s="33">
        <v>608412.3</v>
      </c>
      <c r="X121" s="33">
        <v>33000</v>
      </c>
      <c r="Y121" s="33">
        <v>80811.33</v>
      </c>
    </row>
    <row r="122" spans="1:25" ht="12.75">
      <c r="A122" s="34">
        <v>6</v>
      </c>
      <c r="B122" s="34">
        <v>1</v>
      </c>
      <c r="C122" s="34">
        <v>13</v>
      </c>
      <c r="D122" s="35">
        <v>2</v>
      </c>
      <c r="E122" s="36"/>
      <c r="F122" s="31" t="s">
        <v>268</v>
      </c>
      <c r="G122" s="56" t="s">
        <v>372</v>
      </c>
      <c r="H122" s="33">
        <v>13480537.82</v>
      </c>
      <c r="I122" s="33">
        <v>1852696.3</v>
      </c>
      <c r="J122" s="33">
        <v>79636.5</v>
      </c>
      <c r="K122" s="33">
        <v>157023.78</v>
      </c>
      <c r="L122" s="33">
        <v>0</v>
      </c>
      <c r="M122" s="33">
        <v>315432.31</v>
      </c>
      <c r="N122" s="33">
        <v>2511907.31</v>
      </c>
      <c r="O122" s="33">
        <v>164996.74</v>
      </c>
      <c r="P122" s="33">
        <v>3227119.54</v>
      </c>
      <c r="Q122" s="33">
        <v>19395.74</v>
      </c>
      <c r="R122" s="33">
        <v>915956.83</v>
      </c>
      <c r="S122" s="33">
        <v>1541540.4</v>
      </c>
      <c r="T122" s="33">
        <v>71504</v>
      </c>
      <c r="U122" s="33">
        <v>1769422.7</v>
      </c>
      <c r="V122" s="33">
        <v>325179.23</v>
      </c>
      <c r="W122" s="33">
        <v>411992.09</v>
      </c>
      <c r="X122" s="33">
        <v>0</v>
      </c>
      <c r="Y122" s="33">
        <v>116734.35</v>
      </c>
    </row>
    <row r="123" spans="1:25" ht="12.75">
      <c r="A123" s="34">
        <v>6</v>
      </c>
      <c r="B123" s="34">
        <v>3</v>
      </c>
      <c r="C123" s="34">
        <v>9</v>
      </c>
      <c r="D123" s="35">
        <v>2</v>
      </c>
      <c r="E123" s="36"/>
      <c r="F123" s="31" t="s">
        <v>268</v>
      </c>
      <c r="G123" s="56" t="s">
        <v>373</v>
      </c>
      <c r="H123" s="33">
        <v>25570947.08</v>
      </c>
      <c r="I123" s="33">
        <v>957677.15</v>
      </c>
      <c r="J123" s="33">
        <v>0</v>
      </c>
      <c r="K123" s="33">
        <v>2300278.63</v>
      </c>
      <c r="L123" s="33">
        <v>0</v>
      </c>
      <c r="M123" s="33">
        <v>172873.78</v>
      </c>
      <c r="N123" s="33">
        <v>2853532.87</v>
      </c>
      <c r="O123" s="33">
        <v>307722.93</v>
      </c>
      <c r="P123" s="33">
        <v>5075345.24</v>
      </c>
      <c r="Q123" s="33">
        <v>58140.01</v>
      </c>
      <c r="R123" s="33">
        <v>2686616.58</v>
      </c>
      <c r="S123" s="33">
        <v>4311347.77</v>
      </c>
      <c r="T123" s="33">
        <v>136251.2</v>
      </c>
      <c r="U123" s="33">
        <v>4744698.64</v>
      </c>
      <c r="V123" s="33">
        <v>747597.3</v>
      </c>
      <c r="W123" s="33">
        <v>945206.22</v>
      </c>
      <c r="X123" s="33">
        <v>109445.93</v>
      </c>
      <c r="Y123" s="33">
        <v>164212.83</v>
      </c>
    </row>
    <row r="124" spans="1:25" ht="12.75">
      <c r="A124" s="34">
        <v>6</v>
      </c>
      <c r="B124" s="34">
        <v>6</v>
      </c>
      <c r="C124" s="34">
        <v>9</v>
      </c>
      <c r="D124" s="35">
        <v>2</v>
      </c>
      <c r="E124" s="36"/>
      <c r="F124" s="31" t="s">
        <v>268</v>
      </c>
      <c r="G124" s="56" t="s">
        <v>374</v>
      </c>
      <c r="H124" s="33">
        <v>20369467.36</v>
      </c>
      <c r="I124" s="33">
        <v>625357.05</v>
      </c>
      <c r="J124" s="33">
        <v>426016.78</v>
      </c>
      <c r="K124" s="33">
        <v>994806.85</v>
      </c>
      <c r="L124" s="33">
        <v>0</v>
      </c>
      <c r="M124" s="33">
        <v>589024.08</v>
      </c>
      <c r="N124" s="33">
        <v>2543923.14</v>
      </c>
      <c r="O124" s="33">
        <v>284336.85</v>
      </c>
      <c r="P124" s="33">
        <v>5455991.49</v>
      </c>
      <c r="Q124" s="33">
        <v>37644.6</v>
      </c>
      <c r="R124" s="33">
        <v>1540433.91</v>
      </c>
      <c r="S124" s="33">
        <v>3296471.02</v>
      </c>
      <c r="T124" s="33">
        <v>93696</v>
      </c>
      <c r="U124" s="33">
        <v>2531819.43</v>
      </c>
      <c r="V124" s="33">
        <v>1322076.06</v>
      </c>
      <c r="W124" s="33">
        <v>459385.09</v>
      </c>
      <c r="X124" s="33">
        <v>2266.65</v>
      </c>
      <c r="Y124" s="33">
        <v>166218.36</v>
      </c>
    </row>
    <row r="125" spans="1:25" ht="12.75">
      <c r="A125" s="34">
        <v>6</v>
      </c>
      <c r="B125" s="34">
        <v>17</v>
      </c>
      <c r="C125" s="34">
        <v>4</v>
      </c>
      <c r="D125" s="35">
        <v>2</v>
      </c>
      <c r="E125" s="36"/>
      <c r="F125" s="31" t="s">
        <v>268</v>
      </c>
      <c r="G125" s="56" t="s">
        <v>375</v>
      </c>
      <c r="H125" s="33">
        <v>22394243.41</v>
      </c>
      <c r="I125" s="33">
        <v>1455982.31</v>
      </c>
      <c r="J125" s="33">
        <v>271588.53</v>
      </c>
      <c r="K125" s="33">
        <v>1847146.55</v>
      </c>
      <c r="L125" s="33">
        <v>0</v>
      </c>
      <c r="M125" s="33">
        <v>233469.19</v>
      </c>
      <c r="N125" s="33">
        <v>3178967.03</v>
      </c>
      <c r="O125" s="33">
        <v>199986.73</v>
      </c>
      <c r="P125" s="33">
        <v>4151080.56</v>
      </c>
      <c r="Q125" s="33">
        <v>39862.75</v>
      </c>
      <c r="R125" s="33">
        <v>1088789.6</v>
      </c>
      <c r="S125" s="33">
        <v>4278188.36</v>
      </c>
      <c r="T125" s="33">
        <v>14166.4</v>
      </c>
      <c r="U125" s="33">
        <v>3032169.73</v>
      </c>
      <c r="V125" s="33">
        <v>826976.86</v>
      </c>
      <c r="W125" s="33">
        <v>1274623.78</v>
      </c>
      <c r="X125" s="33">
        <v>145551.01</v>
      </c>
      <c r="Y125" s="33">
        <v>355694.02</v>
      </c>
    </row>
    <row r="126" spans="1:25" ht="12.75">
      <c r="A126" s="34">
        <v>6</v>
      </c>
      <c r="B126" s="34">
        <v>3</v>
      </c>
      <c r="C126" s="34">
        <v>10</v>
      </c>
      <c r="D126" s="35">
        <v>2</v>
      </c>
      <c r="E126" s="36"/>
      <c r="F126" s="31" t="s">
        <v>268</v>
      </c>
      <c r="G126" s="56" t="s">
        <v>376</v>
      </c>
      <c r="H126" s="33">
        <v>40149413.24</v>
      </c>
      <c r="I126" s="33">
        <v>6449846</v>
      </c>
      <c r="J126" s="33">
        <v>138270.99</v>
      </c>
      <c r="K126" s="33">
        <v>908253.54</v>
      </c>
      <c r="L126" s="33">
        <v>0</v>
      </c>
      <c r="M126" s="33">
        <v>228315.85</v>
      </c>
      <c r="N126" s="33">
        <v>4276828.01</v>
      </c>
      <c r="O126" s="33">
        <v>508639.09</v>
      </c>
      <c r="P126" s="33">
        <v>10227368.14</v>
      </c>
      <c r="Q126" s="33">
        <v>110361.66</v>
      </c>
      <c r="R126" s="33">
        <v>3179668.12</v>
      </c>
      <c r="S126" s="33">
        <v>5989009.22</v>
      </c>
      <c r="T126" s="33">
        <v>230119.8</v>
      </c>
      <c r="U126" s="33">
        <v>5230076.28</v>
      </c>
      <c r="V126" s="33">
        <v>1318102.81</v>
      </c>
      <c r="W126" s="33">
        <v>593415.45</v>
      </c>
      <c r="X126" s="33">
        <v>97195.81</v>
      </c>
      <c r="Y126" s="33">
        <v>663942.47</v>
      </c>
    </row>
    <row r="127" spans="1:25" ht="12.75">
      <c r="A127" s="34">
        <v>6</v>
      </c>
      <c r="B127" s="34">
        <v>8</v>
      </c>
      <c r="C127" s="34">
        <v>12</v>
      </c>
      <c r="D127" s="35">
        <v>2</v>
      </c>
      <c r="E127" s="36"/>
      <c r="F127" s="31" t="s">
        <v>268</v>
      </c>
      <c r="G127" s="56" t="s">
        <v>377</v>
      </c>
      <c r="H127" s="33">
        <v>31197313.51</v>
      </c>
      <c r="I127" s="33">
        <v>3211837.74</v>
      </c>
      <c r="J127" s="33">
        <v>293136.74</v>
      </c>
      <c r="K127" s="33">
        <v>1887182.52</v>
      </c>
      <c r="L127" s="33">
        <v>0</v>
      </c>
      <c r="M127" s="33">
        <v>649114.67</v>
      </c>
      <c r="N127" s="33">
        <v>3310796.31</v>
      </c>
      <c r="O127" s="33">
        <v>286612.37</v>
      </c>
      <c r="P127" s="33">
        <v>7947694.43</v>
      </c>
      <c r="Q127" s="33">
        <v>54128.27</v>
      </c>
      <c r="R127" s="33">
        <v>1572577.82</v>
      </c>
      <c r="S127" s="33">
        <v>4227602.07</v>
      </c>
      <c r="T127" s="33">
        <v>59271.8</v>
      </c>
      <c r="U127" s="33">
        <v>3814215.69</v>
      </c>
      <c r="V127" s="33">
        <v>3376189.48</v>
      </c>
      <c r="W127" s="33">
        <v>367676.59</v>
      </c>
      <c r="X127" s="33">
        <v>35132</v>
      </c>
      <c r="Y127" s="33">
        <v>104145.01</v>
      </c>
    </row>
    <row r="128" spans="1:25" ht="12.75">
      <c r="A128" s="34">
        <v>6</v>
      </c>
      <c r="B128" s="34">
        <v>11</v>
      </c>
      <c r="C128" s="34">
        <v>6</v>
      </c>
      <c r="D128" s="35">
        <v>2</v>
      </c>
      <c r="E128" s="36"/>
      <c r="F128" s="31" t="s">
        <v>268</v>
      </c>
      <c r="G128" s="56" t="s">
        <v>378</v>
      </c>
      <c r="H128" s="33">
        <v>28048064.15</v>
      </c>
      <c r="I128" s="33">
        <v>630073.8</v>
      </c>
      <c r="J128" s="33">
        <v>162803.11</v>
      </c>
      <c r="K128" s="33">
        <v>1898212.99</v>
      </c>
      <c r="L128" s="33">
        <v>0</v>
      </c>
      <c r="M128" s="33">
        <v>2976.74</v>
      </c>
      <c r="N128" s="33">
        <v>3101655.42</v>
      </c>
      <c r="O128" s="33">
        <v>93437.95</v>
      </c>
      <c r="P128" s="33">
        <v>8895623.48</v>
      </c>
      <c r="Q128" s="33">
        <v>50462.92</v>
      </c>
      <c r="R128" s="33">
        <v>1489186.81</v>
      </c>
      <c r="S128" s="33">
        <v>4217205.15</v>
      </c>
      <c r="T128" s="33">
        <v>152108</v>
      </c>
      <c r="U128" s="33">
        <v>3912175.23</v>
      </c>
      <c r="V128" s="33">
        <v>2661485.22</v>
      </c>
      <c r="W128" s="33">
        <v>604046.9</v>
      </c>
      <c r="X128" s="33">
        <v>46818.67</v>
      </c>
      <c r="Y128" s="33">
        <v>129791.76</v>
      </c>
    </row>
    <row r="129" spans="1:25" ht="12.75">
      <c r="A129" s="34">
        <v>6</v>
      </c>
      <c r="B129" s="34">
        <v>13</v>
      </c>
      <c r="C129" s="34">
        <v>6</v>
      </c>
      <c r="D129" s="35">
        <v>2</v>
      </c>
      <c r="E129" s="36"/>
      <c r="F129" s="31" t="s">
        <v>268</v>
      </c>
      <c r="G129" s="56" t="s">
        <v>379</v>
      </c>
      <c r="H129" s="33">
        <v>33272996.71</v>
      </c>
      <c r="I129" s="33">
        <v>3519846.06</v>
      </c>
      <c r="J129" s="33">
        <v>766.63</v>
      </c>
      <c r="K129" s="33">
        <v>1901125.18</v>
      </c>
      <c r="L129" s="33">
        <v>0</v>
      </c>
      <c r="M129" s="33">
        <v>95633.1</v>
      </c>
      <c r="N129" s="33">
        <v>2218733.76</v>
      </c>
      <c r="O129" s="33">
        <v>194810.34</v>
      </c>
      <c r="P129" s="33">
        <v>8438677.93</v>
      </c>
      <c r="Q129" s="33">
        <v>28607.6</v>
      </c>
      <c r="R129" s="33">
        <v>2013946.34</v>
      </c>
      <c r="S129" s="33">
        <v>4104448.63</v>
      </c>
      <c r="T129" s="33">
        <v>66491.68</v>
      </c>
      <c r="U129" s="33">
        <v>3500529.71</v>
      </c>
      <c r="V129" s="33">
        <v>4149828.07</v>
      </c>
      <c r="W129" s="33">
        <v>1058555.86</v>
      </c>
      <c r="X129" s="33">
        <v>1939408.92</v>
      </c>
      <c r="Y129" s="33">
        <v>41586.9</v>
      </c>
    </row>
    <row r="130" spans="1:25" ht="12.75">
      <c r="A130" s="34">
        <v>6</v>
      </c>
      <c r="B130" s="34">
        <v>6</v>
      </c>
      <c r="C130" s="34">
        <v>10</v>
      </c>
      <c r="D130" s="35">
        <v>2</v>
      </c>
      <c r="E130" s="36"/>
      <c r="F130" s="31" t="s">
        <v>268</v>
      </c>
      <c r="G130" s="56" t="s">
        <v>380</v>
      </c>
      <c r="H130" s="33">
        <v>24373347.64</v>
      </c>
      <c r="I130" s="33">
        <v>1455920.31</v>
      </c>
      <c r="J130" s="33">
        <v>153192.24</v>
      </c>
      <c r="K130" s="33">
        <v>568989.16</v>
      </c>
      <c r="L130" s="33">
        <v>0</v>
      </c>
      <c r="M130" s="33">
        <v>3145578.78</v>
      </c>
      <c r="N130" s="33">
        <v>2928157.5</v>
      </c>
      <c r="O130" s="33">
        <v>399132.11</v>
      </c>
      <c r="P130" s="33">
        <v>4748577.53</v>
      </c>
      <c r="Q130" s="33">
        <v>50167.18</v>
      </c>
      <c r="R130" s="33">
        <v>1142603.83</v>
      </c>
      <c r="S130" s="33">
        <v>3792130.6</v>
      </c>
      <c r="T130" s="33">
        <v>22052.72</v>
      </c>
      <c r="U130" s="33">
        <v>3042872.78</v>
      </c>
      <c r="V130" s="33">
        <v>1686743.79</v>
      </c>
      <c r="W130" s="33">
        <v>981824.62</v>
      </c>
      <c r="X130" s="33">
        <v>88169.49</v>
      </c>
      <c r="Y130" s="33">
        <v>167235</v>
      </c>
    </row>
    <row r="131" spans="1:25" ht="12.75">
      <c r="A131" s="34">
        <v>6</v>
      </c>
      <c r="B131" s="34">
        <v>20</v>
      </c>
      <c r="C131" s="34">
        <v>9</v>
      </c>
      <c r="D131" s="35">
        <v>2</v>
      </c>
      <c r="E131" s="36"/>
      <c r="F131" s="31" t="s">
        <v>268</v>
      </c>
      <c r="G131" s="56" t="s">
        <v>381</v>
      </c>
      <c r="H131" s="33">
        <v>38680874.76</v>
      </c>
      <c r="I131" s="33">
        <v>820235.43</v>
      </c>
      <c r="J131" s="33">
        <v>124559.89</v>
      </c>
      <c r="K131" s="33">
        <v>3369156.58</v>
      </c>
      <c r="L131" s="33">
        <v>20250</v>
      </c>
      <c r="M131" s="33">
        <v>63435.39</v>
      </c>
      <c r="N131" s="33">
        <v>3738120.89</v>
      </c>
      <c r="O131" s="33">
        <v>483018.84</v>
      </c>
      <c r="P131" s="33">
        <v>12443148.74</v>
      </c>
      <c r="Q131" s="33">
        <v>68534.81</v>
      </c>
      <c r="R131" s="33">
        <v>2298853.43</v>
      </c>
      <c r="S131" s="33">
        <v>5728932.51</v>
      </c>
      <c r="T131" s="33">
        <v>31895.52</v>
      </c>
      <c r="U131" s="33">
        <v>6272887.35</v>
      </c>
      <c r="V131" s="33">
        <v>1731515.57</v>
      </c>
      <c r="W131" s="33">
        <v>961052.09</v>
      </c>
      <c r="X131" s="33">
        <v>130981.64</v>
      </c>
      <c r="Y131" s="33">
        <v>394296.08</v>
      </c>
    </row>
    <row r="132" spans="1:25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31" t="s">
        <v>268</v>
      </c>
      <c r="G132" s="56" t="s">
        <v>382</v>
      </c>
      <c r="H132" s="33">
        <v>30962368.85</v>
      </c>
      <c r="I132" s="33">
        <v>1421533.47</v>
      </c>
      <c r="J132" s="33">
        <v>333651.41</v>
      </c>
      <c r="K132" s="33">
        <v>1971343.21</v>
      </c>
      <c r="L132" s="33">
        <v>0</v>
      </c>
      <c r="M132" s="33">
        <v>58086.27</v>
      </c>
      <c r="N132" s="33">
        <v>4159239.52</v>
      </c>
      <c r="O132" s="33">
        <v>1077045.96</v>
      </c>
      <c r="P132" s="33">
        <v>6883971.18</v>
      </c>
      <c r="Q132" s="33">
        <v>34661.09</v>
      </c>
      <c r="R132" s="33">
        <v>1637723.27</v>
      </c>
      <c r="S132" s="33">
        <v>3997474.85</v>
      </c>
      <c r="T132" s="33">
        <v>69688</v>
      </c>
      <c r="U132" s="33">
        <v>4114806.62</v>
      </c>
      <c r="V132" s="33">
        <v>2001803.38</v>
      </c>
      <c r="W132" s="33">
        <v>2473441.68</v>
      </c>
      <c r="X132" s="33">
        <v>64443.92</v>
      </c>
      <c r="Y132" s="33">
        <v>663455.02</v>
      </c>
    </row>
    <row r="133" spans="1:25" ht="12.75">
      <c r="A133" s="34">
        <v>6</v>
      </c>
      <c r="B133" s="34">
        <v>1</v>
      </c>
      <c r="C133" s="34">
        <v>14</v>
      </c>
      <c r="D133" s="35">
        <v>2</v>
      </c>
      <c r="E133" s="36"/>
      <c r="F133" s="31" t="s">
        <v>268</v>
      </c>
      <c r="G133" s="56" t="s">
        <v>383</v>
      </c>
      <c r="H133" s="33">
        <v>21927454.84</v>
      </c>
      <c r="I133" s="33">
        <v>537122.36</v>
      </c>
      <c r="J133" s="33">
        <v>190535.23</v>
      </c>
      <c r="K133" s="33">
        <v>6462423.13</v>
      </c>
      <c r="L133" s="33">
        <v>6474.61</v>
      </c>
      <c r="M133" s="33">
        <v>69272.21</v>
      </c>
      <c r="N133" s="33">
        <v>2391359.91</v>
      </c>
      <c r="O133" s="33">
        <v>954571.14</v>
      </c>
      <c r="P133" s="33">
        <v>3843389.95</v>
      </c>
      <c r="Q133" s="33">
        <v>45709.44</v>
      </c>
      <c r="R133" s="33">
        <v>1766596.23</v>
      </c>
      <c r="S133" s="33">
        <v>2588721.99</v>
      </c>
      <c r="T133" s="33">
        <v>94391.5</v>
      </c>
      <c r="U133" s="33">
        <v>1977186.43</v>
      </c>
      <c r="V133" s="33">
        <v>309463.3</v>
      </c>
      <c r="W133" s="33">
        <v>583749.75</v>
      </c>
      <c r="X133" s="33">
        <v>8212.39</v>
      </c>
      <c r="Y133" s="33">
        <v>98275.27</v>
      </c>
    </row>
    <row r="134" spans="1:25" ht="12.75">
      <c r="A134" s="34">
        <v>6</v>
      </c>
      <c r="B134" s="34">
        <v>13</v>
      </c>
      <c r="C134" s="34">
        <v>7</v>
      </c>
      <c r="D134" s="35">
        <v>2</v>
      </c>
      <c r="E134" s="36"/>
      <c r="F134" s="31" t="s">
        <v>268</v>
      </c>
      <c r="G134" s="56" t="s">
        <v>384</v>
      </c>
      <c r="H134" s="33">
        <v>20309681.61</v>
      </c>
      <c r="I134" s="33">
        <v>768742.82</v>
      </c>
      <c r="J134" s="33">
        <v>113761.34</v>
      </c>
      <c r="K134" s="33">
        <v>750113.92</v>
      </c>
      <c r="L134" s="33">
        <v>0</v>
      </c>
      <c r="M134" s="33">
        <v>1392400.69</v>
      </c>
      <c r="N134" s="33">
        <v>3061180.48</v>
      </c>
      <c r="O134" s="33">
        <v>79917.95</v>
      </c>
      <c r="P134" s="33">
        <v>3671676.01</v>
      </c>
      <c r="Q134" s="33">
        <v>76577.38</v>
      </c>
      <c r="R134" s="33">
        <v>1871085.87</v>
      </c>
      <c r="S134" s="33">
        <v>3368534.82</v>
      </c>
      <c r="T134" s="33">
        <v>63079.89</v>
      </c>
      <c r="U134" s="33">
        <v>2357553.73</v>
      </c>
      <c r="V134" s="33">
        <v>1950943.57</v>
      </c>
      <c r="W134" s="33">
        <v>552932.08</v>
      </c>
      <c r="X134" s="33">
        <v>16000</v>
      </c>
      <c r="Y134" s="33">
        <v>215181.06</v>
      </c>
    </row>
    <row r="135" spans="1:25" ht="12.75">
      <c r="A135" s="34">
        <v>6</v>
      </c>
      <c r="B135" s="34">
        <v>1</v>
      </c>
      <c r="C135" s="34">
        <v>15</v>
      </c>
      <c r="D135" s="35">
        <v>2</v>
      </c>
      <c r="E135" s="36"/>
      <c r="F135" s="31" t="s">
        <v>268</v>
      </c>
      <c r="G135" s="56" t="s">
        <v>385</v>
      </c>
      <c r="H135" s="33">
        <v>15036767.31</v>
      </c>
      <c r="I135" s="33">
        <v>1138542.04</v>
      </c>
      <c r="J135" s="33">
        <v>170817.25</v>
      </c>
      <c r="K135" s="33">
        <v>1626114.35</v>
      </c>
      <c r="L135" s="33">
        <v>1000</v>
      </c>
      <c r="M135" s="33">
        <v>12386.34</v>
      </c>
      <c r="N135" s="33">
        <v>2182697.23</v>
      </c>
      <c r="O135" s="33">
        <v>208734.21</v>
      </c>
      <c r="P135" s="33">
        <v>4014538.98</v>
      </c>
      <c r="Q135" s="33">
        <v>21352.67</v>
      </c>
      <c r="R135" s="33">
        <v>1145580.64</v>
      </c>
      <c r="S135" s="33">
        <v>1647568.35</v>
      </c>
      <c r="T135" s="33">
        <v>48014</v>
      </c>
      <c r="U135" s="33">
        <v>1926681.78</v>
      </c>
      <c r="V135" s="33">
        <v>407508.39</v>
      </c>
      <c r="W135" s="33">
        <v>471058.08</v>
      </c>
      <c r="X135" s="33">
        <v>1245</v>
      </c>
      <c r="Y135" s="33">
        <v>12928</v>
      </c>
    </row>
    <row r="136" spans="1:25" ht="12.75">
      <c r="A136" s="34">
        <v>6</v>
      </c>
      <c r="B136" s="34">
        <v>10</v>
      </c>
      <c r="C136" s="34">
        <v>6</v>
      </c>
      <c r="D136" s="35">
        <v>2</v>
      </c>
      <c r="E136" s="36"/>
      <c r="F136" s="31" t="s">
        <v>268</v>
      </c>
      <c r="G136" s="56" t="s">
        <v>386</v>
      </c>
      <c r="H136" s="33">
        <v>40415341.29</v>
      </c>
      <c r="I136" s="33">
        <v>448532.09</v>
      </c>
      <c r="J136" s="33">
        <v>0</v>
      </c>
      <c r="K136" s="33">
        <v>2821029.98</v>
      </c>
      <c r="L136" s="33">
        <v>139000</v>
      </c>
      <c r="M136" s="33">
        <v>95585.58</v>
      </c>
      <c r="N136" s="33">
        <v>3098827.84</v>
      </c>
      <c r="O136" s="33">
        <v>682099.5</v>
      </c>
      <c r="P136" s="33">
        <v>12071536.08</v>
      </c>
      <c r="Q136" s="33">
        <v>568755.42</v>
      </c>
      <c r="R136" s="33">
        <v>1712324.47</v>
      </c>
      <c r="S136" s="33">
        <v>5576713.94</v>
      </c>
      <c r="T136" s="33">
        <v>88526.86</v>
      </c>
      <c r="U136" s="33">
        <v>5407240.75</v>
      </c>
      <c r="V136" s="33">
        <v>5797371.91</v>
      </c>
      <c r="W136" s="33">
        <v>1423745.27</v>
      </c>
      <c r="X136" s="33">
        <v>101743.68</v>
      </c>
      <c r="Y136" s="33">
        <v>382307.92</v>
      </c>
    </row>
    <row r="137" spans="1:25" ht="12.75">
      <c r="A137" s="34">
        <v>6</v>
      </c>
      <c r="B137" s="34">
        <v>11</v>
      </c>
      <c r="C137" s="34">
        <v>7</v>
      </c>
      <c r="D137" s="35">
        <v>2</v>
      </c>
      <c r="E137" s="36"/>
      <c r="F137" s="31" t="s">
        <v>268</v>
      </c>
      <c r="G137" s="56" t="s">
        <v>387</v>
      </c>
      <c r="H137" s="33">
        <v>63875962.31</v>
      </c>
      <c r="I137" s="33">
        <v>2209833.59</v>
      </c>
      <c r="J137" s="33">
        <v>584785.3</v>
      </c>
      <c r="K137" s="33">
        <v>4779634.6</v>
      </c>
      <c r="L137" s="33">
        <v>24000</v>
      </c>
      <c r="M137" s="33">
        <v>548510.6</v>
      </c>
      <c r="N137" s="33">
        <v>5461368.52</v>
      </c>
      <c r="O137" s="33">
        <v>206409.66</v>
      </c>
      <c r="P137" s="33">
        <v>20504988.93</v>
      </c>
      <c r="Q137" s="33">
        <v>161929.09</v>
      </c>
      <c r="R137" s="33">
        <v>4228569.49</v>
      </c>
      <c r="S137" s="33">
        <v>7034921.13</v>
      </c>
      <c r="T137" s="33">
        <v>286127.89</v>
      </c>
      <c r="U137" s="33">
        <v>11138725.78</v>
      </c>
      <c r="V137" s="33">
        <v>1905446.85</v>
      </c>
      <c r="W137" s="33">
        <v>1040043.77</v>
      </c>
      <c r="X137" s="33">
        <v>3080265.22</v>
      </c>
      <c r="Y137" s="33">
        <v>680401.89</v>
      </c>
    </row>
    <row r="138" spans="1:25" ht="12.75">
      <c r="A138" s="34">
        <v>6</v>
      </c>
      <c r="B138" s="34">
        <v>19</v>
      </c>
      <c r="C138" s="34">
        <v>4</v>
      </c>
      <c r="D138" s="35">
        <v>2</v>
      </c>
      <c r="E138" s="36"/>
      <c r="F138" s="31" t="s">
        <v>268</v>
      </c>
      <c r="G138" s="56" t="s">
        <v>388</v>
      </c>
      <c r="H138" s="33">
        <v>13562902.15</v>
      </c>
      <c r="I138" s="33">
        <v>1521700.97</v>
      </c>
      <c r="J138" s="33">
        <v>217675.06</v>
      </c>
      <c r="K138" s="33">
        <v>110969.03</v>
      </c>
      <c r="L138" s="33">
        <v>0</v>
      </c>
      <c r="M138" s="33">
        <v>14868.45</v>
      </c>
      <c r="N138" s="33">
        <v>1836934.75</v>
      </c>
      <c r="O138" s="33">
        <v>92438.61</v>
      </c>
      <c r="P138" s="33">
        <v>3429503</v>
      </c>
      <c r="Q138" s="33">
        <v>23225.03</v>
      </c>
      <c r="R138" s="33">
        <v>1833922.74</v>
      </c>
      <c r="S138" s="33">
        <v>1538575.38</v>
      </c>
      <c r="T138" s="33">
        <v>71440</v>
      </c>
      <c r="U138" s="33">
        <v>2306154.19</v>
      </c>
      <c r="V138" s="33">
        <v>101869.15</v>
      </c>
      <c r="W138" s="33">
        <v>316966.76</v>
      </c>
      <c r="X138" s="33">
        <v>2918.92</v>
      </c>
      <c r="Y138" s="33">
        <v>143740.11</v>
      </c>
    </row>
    <row r="139" spans="1:25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31" t="s">
        <v>268</v>
      </c>
      <c r="G139" s="56" t="s">
        <v>389</v>
      </c>
      <c r="H139" s="33">
        <v>29473378.65</v>
      </c>
      <c r="I139" s="33">
        <v>638938.29</v>
      </c>
      <c r="J139" s="33">
        <v>552122.37</v>
      </c>
      <c r="K139" s="33">
        <v>1841097.09</v>
      </c>
      <c r="L139" s="33">
        <v>0</v>
      </c>
      <c r="M139" s="33">
        <v>805702.84</v>
      </c>
      <c r="N139" s="33">
        <v>3145754.1</v>
      </c>
      <c r="O139" s="33">
        <v>701228.76</v>
      </c>
      <c r="P139" s="33">
        <v>5891412.45</v>
      </c>
      <c r="Q139" s="33">
        <v>53187.2</v>
      </c>
      <c r="R139" s="33">
        <v>2610918.42</v>
      </c>
      <c r="S139" s="33">
        <v>6369657.81</v>
      </c>
      <c r="T139" s="33">
        <v>82880.51</v>
      </c>
      <c r="U139" s="33">
        <v>4382757.49</v>
      </c>
      <c r="V139" s="33">
        <v>1196020.82</v>
      </c>
      <c r="W139" s="33">
        <v>697997.67</v>
      </c>
      <c r="X139" s="33">
        <v>161309.14</v>
      </c>
      <c r="Y139" s="33">
        <v>342393.69</v>
      </c>
    </row>
    <row r="140" spans="1:25" ht="12.75">
      <c r="A140" s="34">
        <v>6</v>
      </c>
      <c r="B140" s="34">
        <v>16</v>
      </c>
      <c r="C140" s="34">
        <v>5</v>
      </c>
      <c r="D140" s="35">
        <v>2</v>
      </c>
      <c r="E140" s="36"/>
      <c r="F140" s="31" t="s">
        <v>268</v>
      </c>
      <c r="G140" s="56" t="s">
        <v>390</v>
      </c>
      <c r="H140" s="33">
        <v>38000730.23</v>
      </c>
      <c r="I140" s="33">
        <v>478234.98</v>
      </c>
      <c r="J140" s="33">
        <v>17544.75</v>
      </c>
      <c r="K140" s="33">
        <v>7340695.05</v>
      </c>
      <c r="L140" s="33">
        <v>0</v>
      </c>
      <c r="M140" s="33">
        <v>20178.7</v>
      </c>
      <c r="N140" s="33">
        <v>2497155.1</v>
      </c>
      <c r="O140" s="33">
        <v>314430.8</v>
      </c>
      <c r="P140" s="33">
        <v>11139858.98</v>
      </c>
      <c r="Q140" s="33">
        <v>761475.12</v>
      </c>
      <c r="R140" s="33">
        <v>1594495.17</v>
      </c>
      <c r="S140" s="33">
        <v>5018372.86</v>
      </c>
      <c r="T140" s="33">
        <v>40618</v>
      </c>
      <c r="U140" s="33">
        <v>4161880.93</v>
      </c>
      <c r="V140" s="33">
        <v>3238552.46</v>
      </c>
      <c r="W140" s="33">
        <v>592405.86</v>
      </c>
      <c r="X140" s="33">
        <v>143358.4</v>
      </c>
      <c r="Y140" s="33">
        <v>641473.07</v>
      </c>
    </row>
    <row r="141" spans="1:25" ht="12.75">
      <c r="A141" s="34">
        <v>6</v>
      </c>
      <c r="B141" s="34">
        <v>11</v>
      </c>
      <c r="C141" s="34">
        <v>8</v>
      </c>
      <c r="D141" s="35">
        <v>2</v>
      </c>
      <c r="E141" s="36"/>
      <c r="F141" s="31" t="s">
        <v>268</v>
      </c>
      <c r="G141" s="56" t="s">
        <v>280</v>
      </c>
      <c r="H141" s="33">
        <v>56569004.95</v>
      </c>
      <c r="I141" s="33">
        <v>1042775.74</v>
      </c>
      <c r="J141" s="33">
        <v>63223.18</v>
      </c>
      <c r="K141" s="33">
        <v>5213494.21</v>
      </c>
      <c r="L141" s="33">
        <v>0</v>
      </c>
      <c r="M141" s="33">
        <v>79362.06</v>
      </c>
      <c r="N141" s="33">
        <v>4801084.58</v>
      </c>
      <c r="O141" s="33">
        <v>270571.3</v>
      </c>
      <c r="P141" s="33">
        <v>16468806.83</v>
      </c>
      <c r="Q141" s="33">
        <v>175411.33</v>
      </c>
      <c r="R141" s="33">
        <v>2470548.25</v>
      </c>
      <c r="S141" s="33">
        <v>6316573.08</v>
      </c>
      <c r="T141" s="33">
        <v>129115</v>
      </c>
      <c r="U141" s="33">
        <v>6798499.89</v>
      </c>
      <c r="V141" s="33">
        <v>8096476.88</v>
      </c>
      <c r="W141" s="33">
        <v>4266125.55</v>
      </c>
      <c r="X141" s="33">
        <v>74787.22</v>
      </c>
      <c r="Y141" s="33">
        <v>302149.85</v>
      </c>
    </row>
    <row r="142" spans="1:25" ht="12.75">
      <c r="A142" s="34">
        <v>6</v>
      </c>
      <c r="B142" s="34">
        <v>9</v>
      </c>
      <c r="C142" s="34">
        <v>12</v>
      </c>
      <c r="D142" s="35">
        <v>2</v>
      </c>
      <c r="E142" s="36"/>
      <c r="F142" s="31" t="s">
        <v>268</v>
      </c>
      <c r="G142" s="56" t="s">
        <v>391</v>
      </c>
      <c r="H142" s="33">
        <v>62072461.13</v>
      </c>
      <c r="I142" s="33">
        <v>3947926.94</v>
      </c>
      <c r="J142" s="33">
        <v>0</v>
      </c>
      <c r="K142" s="33">
        <v>14626594.08</v>
      </c>
      <c r="L142" s="33">
        <v>0</v>
      </c>
      <c r="M142" s="33">
        <v>26227.74</v>
      </c>
      <c r="N142" s="33">
        <v>5536990.54</v>
      </c>
      <c r="O142" s="33">
        <v>1281338.29</v>
      </c>
      <c r="P142" s="33">
        <v>13777114.2</v>
      </c>
      <c r="Q142" s="33">
        <v>162596.05</v>
      </c>
      <c r="R142" s="33">
        <v>2772929.81</v>
      </c>
      <c r="S142" s="33">
        <v>6266379.25</v>
      </c>
      <c r="T142" s="33">
        <v>26950</v>
      </c>
      <c r="U142" s="33">
        <v>7907555.35</v>
      </c>
      <c r="V142" s="33">
        <v>3547949.05</v>
      </c>
      <c r="W142" s="33">
        <v>1098654.68</v>
      </c>
      <c r="X142" s="33">
        <v>139741.32</v>
      </c>
      <c r="Y142" s="33">
        <v>953513.83</v>
      </c>
    </row>
    <row r="143" spans="1:25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31" t="s">
        <v>268</v>
      </c>
      <c r="G143" s="56" t="s">
        <v>392</v>
      </c>
      <c r="H143" s="33">
        <v>31142148.43</v>
      </c>
      <c r="I143" s="33">
        <v>1662195.11</v>
      </c>
      <c r="J143" s="33">
        <v>174028</v>
      </c>
      <c r="K143" s="33">
        <v>4678564.8</v>
      </c>
      <c r="L143" s="33">
        <v>0</v>
      </c>
      <c r="M143" s="33">
        <v>193588.4</v>
      </c>
      <c r="N143" s="33">
        <v>3448291.3</v>
      </c>
      <c r="O143" s="33">
        <v>272564.28</v>
      </c>
      <c r="P143" s="33">
        <v>6800632.56</v>
      </c>
      <c r="Q143" s="33">
        <v>58649.06</v>
      </c>
      <c r="R143" s="33">
        <v>1828452.86</v>
      </c>
      <c r="S143" s="33">
        <v>5058787.33</v>
      </c>
      <c r="T143" s="33">
        <v>39493.03</v>
      </c>
      <c r="U143" s="33">
        <v>3670694.07</v>
      </c>
      <c r="V143" s="33">
        <v>1588807.8</v>
      </c>
      <c r="W143" s="33">
        <v>1070745.12</v>
      </c>
      <c r="X143" s="33">
        <v>74572.06</v>
      </c>
      <c r="Y143" s="33">
        <v>522082.65</v>
      </c>
    </row>
    <row r="144" spans="1:25" ht="12.75">
      <c r="A144" s="34">
        <v>6</v>
      </c>
      <c r="B144" s="34">
        <v>18</v>
      </c>
      <c r="C144" s="34">
        <v>8</v>
      </c>
      <c r="D144" s="35">
        <v>2</v>
      </c>
      <c r="E144" s="36"/>
      <c r="F144" s="31" t="s">
        <v>268</v>
      </c>
      <c r="G144" s="56" t="s">
        <v>393</v>
      </c>
      <c r="H144" s="33">
        <v>37513849.7</v>
      </c>
      <c r="I144" s="33">
        <v>748089.43</v>
      </c>
      <c r="J144" s="33">
        <v>265035.8</v>
      </c>
      <c r="K144" s="33">
        <v>2456199.45</v>
      </c>
      <c r="L144" s="33">
        <v>101653.71</v>
      </c>
      <c r="M144" s="33">
        <v>755190.49</v>
      </c>
      <c r="N144" s="33">
        <v>4212524.55</v>
      </c>
      <c r="O144" s="33">
        <v>509541.38</v>
      </c>
      <c r="P144" s="33">
        <v>10762881.23</v>
      </c>
      <c r="Q144" s="33">
        <v>42243.53</v>
      </c>
      <c r="R144" s="33">
        <v>3029660.2</v>
      </c>
      <c r="S144" s="33">
        <v>5413261.56</v>
      </c>
      <c r="T144" s="33">
        <v>91213.4</v>
      </c>
      <c r="U144" s="33">
        <v>6219047.1</v>
      </c>
      <c r="V144" s="33">
        <v>1752322.88</v>
      </c>
      <c r="W144" s="33">
        <v>817710.76</v>
      </c>
      <c r="X144" s="33">
        <v>148657.83</v>
      </c>
      <c r="Y144" s="33">
        <v>188616.4</v>
      </c>
    </row>
    <row r="145" spans="1:25" ht="12.75">
      <c r="A145" s="34">
        <v>6</v>
      </c>
      <c r="B145" s="34">
        <v>7</v>
      </c>
      <c r="C145" s="34">
        <v>6</v>
      </c>
      <c r="D145" s="35">
        <v>2</v>
      </c>
      <c r="E145" s="36"/>
      <c r="F145" s="31" t="s">
        <v>268</v>
      </c>
      <c r="G145" s="56" t="s">
        <v>394</v>
      </c>
      <c r="H145" s="33">
        <v>36054346.72</v>
      </c>
      <c r="I145" s="33">
        <v>3514592.55</v>
      </c>
      <c r="J145" s="33">
        <v>274633.47</v>
      </c>
      <c r="K145" s="33">
        <v>1680131.02</v>
      </c>
      <c r="L145" s="33">
        <v>0</v>
      </c>
      <c r="M145" s="33">
        <v>133906.13</v>
      </c>
      <c r="N145" s="33">
        <v>2876882.16</v>
      </c>
      <c r="O145" s="33">
        <v>286518.8</v>
      </c>
      <c r="P145" s="33">
        <v>11981246.57</v>
      </c>
      <c r="Q145" s="33">
        <v>109375.94</v>
      </c>
      <c r="R145" s="33">
        <v>2414436</v>
      </c>
      <c r="S145" s="33">
        <v>5022589.03</v>
      </c>
      <c r="T145" s="33">
        <v>48317.04</v>
      </c>
      <c r="U145" s="33">
        <v>5689010.34</v>
      </c>
      <c r="V145" s="33">
        <v>1073344.38</v>
      </c>
      <c r="W145" s="33">
        <v>570007.96</v>
      </c>
      <c r="X145" s="33">
        <v>70500</v>
      </c>
      <c r="Y145" s="33">
        <v>308855.33</v>
      </c>
    </row>
    <row r="146" spans="1:25" ht="12.75">
      <c r="A146" s="34">
        <v>6</v>
      </c>
      <c r="B146" s="34">
        <v>18</v>
      </c>
      <c r="C146" s="34">
        <v>9</v>
      </c>
      <c r="D146" s="35">
        <v>2</v>
      </c>
      <c r="E146" s="36"/>
      <c r="F146" s="31" t="s">
        <v>268</v>
      </c>
      <c r="G146" s="56" t="s">
        <v>395</v>
      </c>
      <c r="H146" s="33">
        <v>26664756.86</v>
      </c>
      <c r="I146" s="33">
        <v>4074089.19</v>
      </c>
      <c r="J146" s="33">
        <v>127042.41</v>
      </c>
      <c r="K146" s="33">
        <v>189308.82</v>
      </c>
      <c r="L146" s="33">
        <v>0</v>
      </c>
      <c r="M146" s="33">
        <v>39083.7</v>
      </c>
      <c r="N146" s="33">
        <v>3064800.05</v>
      </c>
      <c r="O146" s="33">
        <v>63586.25</v>
      </c>
      <c r="P146" s="33">
        <v>6077389.56</v>
      </c>
      <c r="Q146" s="33">
        <v>22358.63</v>
      </c>
      <c r="R146" s="33">
        <v>1523038.28</v>
      </c>
      <c r="S146" s="33">
        <v>3436817.12</v>
      </c>
      <c r="T146" s="33">
        <v>38965</v>
      </c>
      <c r="U146" s="33">
        <v>3556026.38</v>
      </c>
      <c r="V146" s="33">
        <v>1011470.26</v>
      </c>
      <c r="W146" s="33">
        <v>3101558.13</v>
      </c>
      <c r="X146" s="33">
        <v>32576.71</v>
      </c>
      <c r="Y146" s="33">
        <v>306646.37</v>
      </c>
    </row>
    <row r="147" spans="1:25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31" t="s">
        <v>268</v>
      </c>
      <c r="G147" s="56" t="s">
        <v>396</v>
      </c>
      <c r="H147" s="33">
        <v>26197045.12</v>
      </c>
      <c r="I147" s="33">
        <v>936177.19</v>
      </c>
      <c r="J147" s="33">
        <v>178437.19</v>
      </c>
      <c r="K147" s="33">
        <v>5516505.98</v>
      </c>
      <c r="L147" s="33">
        <v>0</v>
      </c>
      <c r="M147" s="33">
        <v>52979.87</v>
      </c>
      <c r="N147" s="33">
        <v>3394816.56</v>
      </c>
      <c r="O147" s="33">
        <v>177904.57</v>
      </c>
      <c r="P147" s="33">
        <v>5221521.7</v>
      </c>
      <c r="Q147" s="33">
        <v>164868.65</v>
      </c>
      <c r="R147" s="33">
        <v>1096802.45</v>
      </c>
      <c r="S147" s="33">
        <v>4064716.27</v>
      </c>
      <c r="T147" s="33">
        <v>16888.8</v>
      </c>
      <c r="U147" s="33">
        <v>3107875.13</v>
      </c>
      <c r="V147" s="33">
        <v>718356.3</v>
      </c>
      <c r="W147" s="33">
        <v>1445414.16</v>
      </c>
      <c r="X147" s="33">
        <v>50883.13</v>
      </c>
      <c r="Y147" s="33">
        <v>52897.17</v>
      </c>
    </row>
    <row r="148" spans="1:25" ht="12.75">
      <c r="A148" s="34">
        <v>6</v>
      </c>
      <c r="B148" s="34">
        <v>1</v>
      </c>
      <c r="C148" s="34">
        <v>16</v>
      </c>
      <c r="D148" s="35">
        <v>2</v>
      </c>
      <c r="E148" s="36"/>
      <c r="F148" s="31" t="s">
        <v>268</v>
      </c>
      <c r="G148" s="56" t="s">
        <v>282</v>
      </c>
      <c r="H148" s="33">
        <v>43648493.79</v>
      </c>
      <c r="I148" s="33">
        <v>649220.46</v>
      </c>
      <c r="J148" s="33">
        <v>99547.12</v>
      </c>
      <c r="K148" s="33">
        <v>5228163.17</v>
      </c>
      <c r="L148" s="33">
        <v>734512.62</v>
      </c>
      <c r="M148" s="33">
        <v>559445.46</v>
      </c>
      <c r="N148" s="33">
        <v>5690472.22</v>
      </c>
      <c r="O148" s="33">
        <v>89884.77</v>
      </c>
      <c r="P148" s="33">
        <v>9374039.19</v>
      </c>
      <c r="Q148" s="33">
        <v>2575618.97</v>
      </c>
      <c r="R148" s="33">
        <v>2626447.8</v>
      </c>
      <c r="S148" s="33">
        <v>5914356.64</v>
      </c>
      <c r="T148" s="33">
        <v>60775.36</v>
      </c>
      <c r="U148" s="33">
        <v>4564262.19</v>
      </c>
      <c r="V148" s="33">
        <v>3883333.04</v>
      </c>
      <c r="W148" s="33">
        <v>1258961.66</v>
      </c>
      <c r="X148" s="33">
        <v>200841.12</v>
      </c>
      <c r="Y148" s="33">
        <v>138612</v>
      </c>
    </row>
    <row r="149" spans="1:25" ht="12.75">
      <c r="A149" s="34">
        <v>6</v>
      </c>
      <c r="B149" s="34">
        <v>2</v>
      </c>
      <c r="C149" s="34">
        <v>13</v>
      </c>
      <c r="D149" s="35">
        <v>2</v>
      </c>
      <c r="E149" s="36"/>
      <c r="F149" s="31" t="s">
        <v>268</v>
      </c>
      <c r="G149" s="56" t="s">
        <v>397</v>
      </c>
      <c r="H149" s="33">
        <v>24067995.96</v>
      </c>
      <c r="I149" s="33">
        <v>235705.3</v>
      </c>
      <c r="J149" s="33">
        <v>307022.68</v>
      </c>
      <c r="K149" s="33">
        <v>1601384.85</v>
      </c>
      <c r="L149" s="33">
        <v>0</v>
      </c>
      <c r="M149" s="33">
        <v>40729.04</v>
      </c>
      <c r="N149" s="33">
        <v>2593642.8</v>
      </c>
      <c r="O149" s="33">
        <v>303123.17</v>
      </c>
      <c r="P149" s="33">
        <v>6386421</v>
      </c>
      <c r="Q149" s="33">
        <v>108222.32</v>
      </c>
      <c r="R149" s="33">
        <v>1327274.64</v>
      </c>
      <c r="S149" s="33">
        <v>2946704.69</v>
      </c>
      <c r="T149" s="33">
        <v>27321</v>
      </c>
      <c r="U149" s="33">
        <v>3437409.54</v>
      </c>
      <c r="V149" s="33">
        <v>4159555.09</v>
      </c>
      <c r="W149" s="33">
        <v>374425.17</v>
      </c>
      <c r="X149" s="33">
        <v>95831.44</v>
      </c>
      <c r="Y149" s="33">
        <v>123223.23</v>
      </c>
    </row>
    <row r="150" spans="1:25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31" t="s">
        <v>268</v>
      </c>
      <c r="G150" s="56" t="s">
        <v>283</v>
      </c>
      <c r="H150" s="33">
        <v>68630671.33</v>
      </c>
      <c r="I150" s="33">
        <v>2212373.45</v>
      </c>
      <c r="J150" s="33">
        <v>669345.78</v>
      </c>
      <c r="K150" s="33">
        <v>4862941</v>
      </c>
      <c r="L150" s="33">
        <v>0</v>
      </c>
      <c r="M150" s="33">
        <v>70534.83</v>
      </c>
      <c r="N150" s="33">
        <v>5765550.34</v>
      </c>
      <c r="O150" s="33">
        <v>411453.81</v>
      </c>
      <c r="P150" s="33">
        <v>19158645.94</v>
      </c>
      <c r="Q150" s="33">
        <v>97252.92</v>
      </c>
      <c r="R150" s="33">
        <v>4619696.04</v>
      </c>
      <c r="S150" s="33">
        <v>9458024.22</v>
      </c>
      <c r="T150" s="33">
        <v>160578.4</v>
      </c>
      <c r="U150" s="33">
        <v>9607633.51</v>
      </c>
      <c r="V150" s="33">
        <v>4043142.13</v>
      </c>
      <c r="W150" s="33">
        <v>2570468.26</v>
      </c>
      <c r="X150" s="33">
        <v>4158588.32</v>
      </c>
      <c r="Y150" s="33">
        <v>764442.38</v>
      </c>
    </row>
    <row r="151" spans="1:25" ht="12.75">
      <c r="A151" s="34">
        <v>6</v>
      </c>
      <c r="B151" s="34">
        <v>17</v>
      </c>
      <c r="C151" s="34">
        <v>5</v>
      </c>
      <c r="D151" s="35">
        <v>2</v>
      </c>
      <c r="E151" s="36"/>
      <c r="F151" s="31" t="s">
        <v>268</v>
      </c>
      <c r="G151" s="56" t="s">
        <v>398</v>
      </c>
      <c r="H151" s="33">
        <v>56269760.32</v>
      </c>
      <c r="I151" s="33">
        <v>1390799.54</v>
      </c>
      <c r="J151" s="33">
        <v>0</v>
      </c>
      <c r="K151" s="33">
        <v>4161190.67</v>
      </c>
      <c r="L151" s="33">
        <v>0</v>
      </c>
      <c r="M151" s="33">
        <v>15904.46</v>
      </c>
      <c r="N151" s="33">
        <v>5062100.44</v>
      </c>
      <c r="O151" s="33">
        <v>1007420.2</v>
      </c>
      <c r="P151" s="33">
        <v>14652606.09</v>
      </c>
      <c r="Q151" s="33">
        <v>581404.84</v>
      </c>
      <c r="R151" s="33">
        <v>2453303.59</v>
      </c>
      <c r="S151" s="33">
        <v>9848921.59</v>
      </c>
      <c r="T151" s="33">
        <v>31428.05</v>
      </c>
      <c r="U151" s="33">
        <v>8198409.1</v>
      </c>
      <c r="V151" s="33">
        <v>6103591.52</v>
      </c>
      <c r="W151" s="33">
        <v>1647137.21</v>
      </c>
      <c r="X151" s="33">
        <v>229542.65</v>
      </c>
      <c r="Y151" s="33">
        <v>886000.37</v>
      </c>
    </row>
    <row r="152" spans="1:25" ht="12.75">
      <c r="A152" s="34">
        <v>6</v>
      </c>
      <c r="B152" s="34">
        <v>11</v>
      </c>
      <c r="C152" s="34">
        <v>9</v>
      </c>
      <c r="D152" s="35">
        <v>2</v>
      </c>
      <c r="E152" s="36"/>
      <c r="F152" s="31" t="s">
        <v>268</v>
      </c>
      <c r="G152" s="56" t="s">
        <v>399</v>
      </c>
      <c r="H152" s="33">
        <v>48039237.21</v>
      </c>
      <c r="I152" s="33">
        <v>1243249.76</v>
      </c>
      <c r="J152" s="33">
        <v>0</v>
      </c>
      <c r="K152" s="33">
        <v>6247053.04</v>
      </c>
      <c r="L152" s="33">
        <v>0</v>
      </c>
      <c r="M152" s="33">
        <v>177026.93</v>
      </c>
      <c r="N152" s="33">
        <v>4171198.51</v>
      </c>
      <c r="O152" s="33">
        <v>892777.46</v>
      </c>
      <c r="P152" s="33">
        <v>16261842.99</v>
      </c>
      <c r="Q152" s="33">
        <v>106058.28</v>
      </c>
      <c r="R152" s="33">
        <v>2164840.36</v>
      </c>
      <c r="S152" s="33">
        <v>6164346.19</v>
      </c>
      <c r="T152" s="33">
        <v>62251.4</v>
      </c>
      <c r="U152" s="33">
        <v>7270271.6</v>
      </c>
      <c r="V152" s="33">
        <v>1719812.51</v>
      </c>
      <c r="W152" s="33">
        <v>915999.4</v>
      </c>
      <c r="X152" s="33">
        <v>67896.98</v>
      </c>
      <c r="Y152" s="33">
        <v>574611.8</v>
      </c>
    </row>
    <row r="153" spans="1:25" ht="12.75">
      <c r="A153" s="34">
        <v>6</v>
      </c>
      <c r="B153" s="34">
        <v>4</v>
      </c>
      <c r="C153" s="34">
        <v>6</v>
      </c>
      <c r="D153" s="35">
        <v>2</v>
      </c>
      <c r="E153" s="36"/>
      <c r="F153" s="31" t="s">
        <v>268</v>
      </c>
      <c r="G153" s="56" t="s">
        <v>400</v>
      </c>
      <c r="H153" s="33">
        <v>27476358.63</v>
      </c>
      <c r="I153" s="33">
        <v>4624894.66</v>
      </c>
      <c r="J153" s="33">
        <v>42368.45</v>
      </c>
      <c r="K153" s="33">
        <v>1594523.44</v>
      </c>
      <c r="L153" s="33">
        <v>0</v>
      </c>
      <c r="M153" s="33">
        <v>129516.63</v>
      </c>
      <c r="N153" s="33">
        <v>2927231.88</v>
      </c>
      <c r="O153" s="33">
        <v>698108.34</v>
      </c>
      <c r="P153" s="33">
        <v>6669516.53</v>
      </c>
      <c r="Q153" s="33">
        <v>36420.32</v>
      </c>
      <c r="R153" s="33">
        <v>2283681.1</v>
      </c>
      <c r="S153" s="33">
        <v>3585801.84</v>
      </c>
      <c r="T153" s="33">
        <v>49334.63</v>
      </c>
      <c r="U153" s="33">
        <v>3230926.41</v>
      </c>
      <c r="V153" s="33">
        <v>1034139.53</v>
      </c>
      <c r="W153" s="33">
        <v>462024</v>
      </c>
      <c r="X153" s="33">
        <v>52430.82</v>
      </c>
      <c r="Y153" s="33">
        <v>55440.05</v>
      </c>
    </row>
    <row r="154" spans="1:25" ht="12.75">
      <c r="A154" s="34">
        <v>6</v>
      </c>
      <c r="B154" s="34">
        <v>7</v>
      </c>
      <c r="C154" s="34">
        <v>7</v>
      </c>
      <c r="D154" s="35">
        <v>2</v>
      </c>
      <c r="E154" s="36"/>
      <c r="F154" s="31" t="s">
        <v>268</v>
      </c>
      <c r="G154" s="56" t="s">
        <v>401</v>
      </c>
      <c r="H154" s="33">
        <v>33705138.34</v>
      </c>
      <c r="I154" s="33">
        <v>822377.46</v>
      </c>
      <c r="J154" s="33">
        <v>207523.71</v>
      </c>
      <c r="K154" s="33">
        <v>1331343.88</v>
      </c>
      <c r="L154" s="33">
        <v>0</v>
      </c>
      <c r="M154" s="33">
        <v>85233.74</v>
      </c>
      <c r="N154" s="33">
        <v>3892515.41</v>
      </c>
      <c r="O154" s="33">
        <v>1418893.16</v>
      </c>
      <c r="P154" s="33">
        <v>11051024.99</v>
      </c>
      <c r="Q154" s="33">
        <v>87257.12</v>
      </c>
      <c r="R154" s="33">
        <v>2194425.61</v>
      </c>
      <c r="S154" s="33">
        <v>4480120.62</v>
      </c>
      <c r="T154" s="33">
        <v>103117.67</v>
      </c>
      <c r="U154" s="33">
        <v>5163779.37</v>
      </c>
      <c r="V154" s="33">
        <v>1080421.86</v>
      </c>
      <c r="W154" s="33">
        <v>1185482.11</v>
      </c>
      <c r="X154" s="33">
        <v>245679.89</v>
      </c>
      <c r="Y154" s="33">
        <v>355941.74</v>
      </c>
    </row>
    <row r="155" spans="1:25" ht="12.75">
      <c r="A155" s="34">
        <v>6</v>
      </c>
      <c r="B155" s="34">
        <v>1</v>
      </c>
      <c r="C155" s="34">
        <v>17</v>
      </c>
      <c r="D155" s="35">
        <v>2</v>
      </c>
      <c r="E155" s="36"/>
      <c r="F155" s="31" t="s">
        <v>268</v>
      </c>
      <c r="G155" s="56" t="s">
        <v>402</v>
      </c>
      <c r="H155" s="33">
        <v>21629382.76</v>
      </c>
      <c r="I155" s="33">
        <v>960928.46</v>
      </c>
      <c r="J155" s="33">
        <v>118639.91</v>
      </c>
      <c r="K155" s="33">
        <v>935096.75</v>
      </c>
      <c r="L155" s="33">
        <v>94511.1</v>
      </c>
      <c r="M155" s="33">
        <v>121739.05</v>
      </c>
      <c r="N155" s="33">
        <v>3006002.66</v>
      </c>
      <c r="O155" s="33">
        <v>404505.65</v>
      </c>
      <c r="P155" s="33">
        <v>4519598.01</v>
      </c>
      <c r="Q155" s="33">
        <v>39896.32</v>
      </c>
      <c r="R155" s="33">
        <v>2645256.59</v>
      </c>
      <c r="S155" s="33">
        <v>2817804.97</v>
      </c>
      <c r="T155" s="33">
        <v>64579.2</v>
      </c>
      <c r="U155" s="33">
        <v>2480093.55</v>
      </c>
      <c r="V155" s="33">
        <v>2550982.26</v>
      </c>
      <c r="W155" s="33">
        <v>514510.67</v>
      </c>
      <c r="X155" s="33">
        <v>5248.49</v>
      </c>
      <c r="Y155" s="33">
        <v>349989.12</v>
      </c>
    </row>
    <row r="156" spans="1:25" ht="12.75">
      <c r="A156" s="34">
        <v>6</v>
      </c>
      <c r="B156" s="34">
        <v>2</v>
      </c>
      <c r="C156" s="34">
        <v>14</v>
      </c>
      <c r="D156" s="35">
        <v>2</v>
      </c>
      <c r="E156" s="36"/>
      <c r="F156" s="31" t="s">
        <v>268</v>
      </c>
      <c r="G156" s="56" t="s">
        <v>403</v>
      </c>
      <c r="H156" s="33">
        <v>38424126.21</v>
      </c>
      <c r="I156" s="33">
        <v>1072637.89</v>
      </c>
      <c r="J156" s="33">
        <v>406818.68</v>
      </c>
      <c r="K156" s="33">
        <v>4864420.38</v>
      </c>
      <c r="L156" s="33">
        <v>0</v>
      </c>
      <c r="M156" s="33">
        <v>299460.24</v>
      </c>
      <c r="N156" s="33">
        <v>4059766.68</v>
      </c>
      <c r="O156" s="33">
        <v>1107847</v>
      </c>
      <c r="P156" s="33">
        <v>9898697.49</v>
      </c>
      <c r="Q156" s="33">
        <v>116125.28</v>
      </c>
      <c r="R156" s="33">
        <v>2358945.44</v>
      </c>
      <c r="S156" s="33">
        <v>6321710.8</v>
      </c>
      <c r="T156" s="33">
        <v>70401.08</v>
      </c>
      <c r="U156" s="33">
        <v>5130506.38</v>
      </c>
      <c r="V156" s="33">
        <v>1823743.6</v>
      </c>
      <c r="W156" s="33">
        <v>646334.74</v>
      </c>
      <c r="X156" s="33">
        <v>95295.75</v>
      </c>
      <c r="Y156" s="33">
        <v>151414.78</v>
      </c>
    </row>
    <row r="157" spans="1:25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268</v>
      </c>
      <c r="G157" s="56" t="s">
        <v>404</v>
      </c>
      <c r="H157" s="33">
        <v>26233222.81</v>
      </c>
      <c r="I157" s="33">
        <v>1648780.26</v>
      </c>
      <c r="J157" s="33">
        <v>219188.84</v>
      </c>
      <c r="K157" s="33">
        <v>1406754.53</v>
      </c>
      <c r="L157" s="33">
        <v>0</v>
      </c>
      <c r="M157" s="33">
        <v>49535.56</v>
      </c>
      <c r="N157" s="33">
        <v>2895844.31</v>
      </c>
      <c r="O157" s="33">
        <v>299706.92</v>
      </c>
      <c r="P157" s="33">
        <v>7508838.63</v>
      </c>
      <c r="Q157" s="33">
        <v>55930.88</v>
      </c>
      <c r="R157" s="33">
        <v>2174068.2</v>
      </c>
      <c r="S157" s="33">
        <v>4091075.99</v>
      </c>
      <c r="T157" s="33">
        <v>79300</v>
      </c>
      <c r="U157" s="33">
        <v>3716833.51</v>
      </c>
      <c r="V157" s="33">
        <v>683938.23</v>
      </c>
      <c r="W157" s="33">
        <v>1158892.45</v>
      </c>
      <c r="X157" s="33">
        <v>4757.44</v>
      </c>
      <c r="Y157" s="33">
        <v>239777.06</v>
      </c>
    </row>
    <row r="158" spans="1:25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268</v>
      </c>
      <c r="G158" s="56" t="s">
        <v>405</v>
      </c>
      <c r="H158" s="33">
        <v>43291991.42</v>
      </c>
      <c r="I158" s="33">
        <v>979442.32</v>
      </c>
      <c r="J158" s="33">
        <v>259173.6</v>
      </c>
      <c r="K158" s="33">
        <v>2012639.41</v>
      </c>
      <c r="L158" s="33">
        <v>0</v>
      </c>
      <c r="M158" s="33">
        <v>119448.51</v>
      </c>
      <c r="N158" s="33">
        <v>3949120.97</v>
      </c>
      <c r="O158" s="33">
        <v>331070.36</v>
      </c>
      <c r="P158" s="33">
        <v>11342724.7</v>
      </c>
      <c r="Q158" s="33">
        <v>59310.14</v>
      </c>
      <c r="R158" s="33">
        <v>2089236.57</v>
      </c>
      <c r="S158" s="33">
        <v>4464210.17</v>
      </c>
      <c r="T158" s="33">
        <v>355635.96</v>
      </c>
      <c r="U158" s="33">
        <v>7197301.13</v>
      </c>
      <c r="V158" s="33">
        <v>8380906.24</v>
      </c>
      <c r="W158" s="33">
        <v>1371656.13</v>
      </c>
      <c r="X158" s="33">
        <v>111064.36</v>
      </c>
      <c r="Y158" s="33">
        <v>269050.85</v>
      </c>
    </row>
    <row r="159" spans="1:25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268</v>
      </c>
      <c r="G159" s="56" t="s">
        <v>406</v>
      </c>
      <c r="H159" s="33">
        <v>32021761.75</v>
      </c>
      <c r="I159" s="33">
        <v>1304251.33</v>
      </c>
      <c r="J159" s="33">
        <v>0</v>
      </c>
      <c r="K159" s="33">
        <v>1447161.86</v>
      </c>
      <c r="L159" s="33">
        <v>0</v>
      </c>
      <c r="M159" s="33">
        <v>8237.11</v>
      </c>
      <c r="N159" s="33">
        <v>2639982.35</v>
      </c>
      <c r="O159" s="33">
        <v>831480.72</v>
      </c>
      <c r="P159" s="33">
        <v>5851316.27</v>
      </c>
      <c r="Q159" s="33">
        <v>29907.16</v>
      </c>
      <c r="R159" s="33">
        <v>1960461.44</v>
      </c>
      <c r="S159" s="33">
        <v>3696357.37</v>
      </c>
      <c r="T159" s="33">
        <v>70285.51</v>
      </c>
      <c r="U159" s="33">
        <v>3244902.96</v>
      </c>
      <c r="V159" s="33">
        <v>9725373.5</v>
      </c>
      <c r="W159" s="33">
        <v>804030.27</v>
      </c>
      <c r="X159" s="33">
        <v>78140.44</v>
      </c>
      <c r="Y159" s="33">
        <v>329873.46</v>
      </c>
    </row>
    <row r="160" spans="1:25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268</v>
      </c>
      <c r="G160" s="56" t="s">
        <v>407</v>
      </c>
      <c r="H160" s="33">
        <v>25538911.83</v>
      </c>
      <c r="I160" s="33">
        <v>919087.47</v>
      </c>
      <c r="J160" s="33">
        <v>573347.71</v>
      </c>
      <c r="K160" s="33">
        <v>2890280.56</v>
      </c>
      <c r="L160" s="33">
        <v>0</v>
      </c>
      <c r="M160" s="33">
        <v>28223.94</v>
      </c>
      <c r="N160" s="33">
        <v>2762872.87</v>
      </c>
      <c r="O160" s="33">
        <v>174794.92</v>
      </c>
      <c r="P160" s="33">
        <v>5115514.93</v>
      </c>
      <c r="Q160" s="33">
        <v>44017.07</v>
      </c>
      <c r="R160" s="33">
        <v>1244776.22</v>
      </c>
      <c r="S160" s="33">
        <v>2947654.88</v>
      </c>
      <c r="T160" s="33">
        <v>32158</v>
      </c>
      <c r="U160" s="33">
        <v>2910636.88</v>
      </c>
      <c r="V160" s="33">
        <v>815347.64</v>
      </c>
      <c r="W160" s="33">
        <v>4939650.15</v>
      </c>
      <c r="X160" s="33">
        <v>15924.31</v>
      </c>
      <c r="Y160" s="33">
        <v>124624.28</v>
      </c>
    </row>
    <row r="161" spans="1:25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268</v>
      </c>
      <c r="G161" s="56" t="s">
        <v>408</v>
      </c>
      <c r="H161" s="33">
        <v>34659892.02</v>
      </c>
      <c r="I161" s="33">
        <v>5435622.01</v>
      </c>
      <c r="J161" s="33">
        <v>0</v>
      </c>
      <c r="K161" s="33">
        <v>1579846.17</v>
      </c>
      <c r="L161" s="33">
        <v>132622.68</v>
      </c>
      <c r="M161" s="33">
        <v>717442.41</v>
      </c>
      <c r="N161" s="33">
        <v>4139332.95</v>
      </c>
      <c r="O161" s="33">
        <v>148125.78</v>
      </c>
      <c r="P161" s="33">
        <v>7882073.96</v>
      </c>
      <c r="Q161" s="33">
        <v>17706.07</v>
      </c>
      <c r="R161" s="33">
        <v>1445489.55</v>
      </c>
      <c r="S161" s="33">
        <v>4688266.6</v>
      </c>
      <c r="T161" s="33">
        <v>79046.9</v>
      </c>
      <c r="U161" s="33">
        <v>4836706.47</v>
      </c>
      <c r="V161" s="33">
        <v>1623423.5</v>
      </c>
      <c r="W161" s="33">
        <v>1119114.7</v>
      </c>
      <c r="X161" s="33">
        <v>55352.58</v>
      </c>
      <c r="Y161" s="33">
        <v>759719.69</v>
      </c>
    </row>
    <row r="162" spans="1:25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268</v>
      </c>
      <c r="G162" s="56" t="s">
        <v>409</v>
      </c>
      <c r="H162" s="33">
        <v>24036699.95</v>
      </c>
      <c r="I162" s="33">
        <v>836267.91</v>
      </c>
      <c r="J162" s="33">
        <v>428734.41</v>
      </c>
      <c r="K162" s="33">
        <v>2541845.02</v>
      </c>
      <c r="L162" s="33">
        <v>61506.05</v>
      </c>
      <c r="M162" s="33">
        <v>139330.89</v>
      </c>
      <c r="N162" s="33">
        <v>4004350.4</v>
      </c>
      <c r="O162" s="33">
        <v>878391.26</v>
      </c>
      <c r="P162" s="33">
        <v>4395987.42</v>
      </c>
      <c r="Q162" s="33">
        <v>40892.17</v>
      </c>
      <c r="R162" s="33">
        <v>1221596.33</v>
      </c>
      <c r="S162" s="33">
        <v>2873270</v>
      </c>
      <c r="T162" s="33">
        <v>33356</v>
      </c>
      <c r="U162" s="33">
        <v>2720365.87</v>
      </c>
      <c r="V162" s="33">
        <v>2701656.62</v>
      </c>
      <c r="W162" s="33">
        <v>715401.7</v>
      </c>
      <c r="X162" s="33">
        <v>56271.72</v>
      </c>
      <c r="Y162" s="33">
        <v>387476.18</v>
      </c>
    </row>
    <row r="163" spans="1:25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268</v>
      </c>
      <c r="G163" s="56" t="s">
        <v>410</v>
      </c>
      <c r="H163" s="33">
        <v>29660593.18</v>
      </c>
      <c r="I163" s="33">
        <v>2374769.83</v>
      </c>
      <c r="J163" s="33">
        <v>0</v>
      </c>
      <c r="K163" s="33">
        <v>1653827.48</v>
      </c>
      <c r="L163" s="33">
        <v>0</v>
      </c>
      <c r="M163" s="33">
        <v>871364.95</v>
      </c>
      <c r="N163" s="33">
        <v>3115287.59</v>
      </c>
      <c r="O163" s="33">
        <v>921810.82</v>
      </c>
      <c r="P163" s="33">
        <v>7503809.08</v>
      </c>
      <c r="Q163" s="33">
        <v>26485.86</v>
      </c>
      <c r="R163" s="33">
        <v>1699909</v>
      </c>
      <c r="S163" s="33">
        <v>3933678.04</v>
      </c>
      <c r="T163" s="33">
        <v>44439</v>
      </c>
      <c r="U163" s="33">
        <v>4585318.28</v>
      </c>
      <c r="V163" s="33">
        <v>2387459.7</v>
      </c>
      <c r="W163" s="33">
        <v>344718.58</v>
      </c>
      <c r="X163" s="33">
        <v>40000</v>
      </c>
      <c r="Y163" s="33">
        <v>157714.97</v>
      </c>
    </row>
    <row r="164" spans="1:25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268</v>
      </c>
      <c r="G164" s="56" t="s">
        <v>411</v>
      </c>
      <c r="H164" s="33">
        <v>52600399.44</v>
      </c>
      <c r="I164" s="33">
        <v>4058545.03</v>
      </c>
      <c r="J164" s="33">
        <v>0</v>
      </c>
      <c r="K164" s="33">
        <v>5659657.89</v>
      </c>
      <c r="L164" s="33">
        <v>0</v>
      </c>
      <c r="M164" s="33">
        <v>173835.07</v>
      </c>
      <c r="N164" s="33">
        <v>4412488.1</v>
      </c>
      <c r="O164" s="33">
        <v>417147.38</v>
      </c>
      <c r="P164" s="33">
        <v>13907978.61</v>
      </c>
      <c r="Q164" s="33">
        <v>139753.13</v>
      </c>
      <c r="R164" s="33">
        <v>2839255.87</v>
      </c>
      <c r="S164" s="33">
        <v>6788091.07</v>
      </c>
      <c r="T164" s="33">
        <v>32730.8</v>
      </c>
      <c r="U164" s="33">
        <v>7170019.97</v>
      </c>
      <c r="V164" s="33">
        <v>4061359.44</v>
      </c>
      <c r="W164" s="33">
        <v>1869936.71</v>
      </c>
      <c r="X164" s="33">
        <v>575096.59</v>
      </c>
      <c r="Y164" s="33">
        <v>494503.78</v>
      </c>
    </row>
    <row r="165" spans="1:25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268</v>
      </c>
      <c r="G165" s="56" t="s">
        <v>412</v>
      </c>
      <c r="H165" s="33">
        <v>41623556.51</v>
      </c>
      <c r="I165" s="33">
        <v>940823.97</v>
      </c>
      <c r="J165" s="33">
        <v>717747.36</v>
      </c>
      <c r="K165" s="33">
        <v>8350411.16</v>
      </c>
      <c r="L165" s="33">
        <v>0</v>
      </c>
      <c r="M165" s="33">
        <v>223830.29</v>
      </c>
      <c r="N165" s="33">
        <v>4361722.05</v>
      </c>
      <c r="O165" s="33">
        <v>926583.51</v>
      </c>
      <c r="P165" s="33">
        <v>9613201.43</v>
      </c>
      <c r="Q165" s="33">
        <v>67542.49</v>
      </c>
      <c r="R165" s="33">
        <v>2375063.77</v>
      </c>
      <c r="S165" s="33">
        <v>4699333.78</v>
      </c>
      <c r="T165" s="33">
        <v>57930.77</v>
      </c>
      <c r="U165" s="33">
        <v>5249077.22</v>
      </c>
      <c r="V165" s="33">
        <v>2701035.51</v>
      </c>
      <c r="W165" s="33">
        <v>362804.34</v>
      </c>
      <c r="X165" s="33">
        <v>97129.87</v>
      </c>
      <c r="Y165" s="33">
        <v>879318.99</v>
      </c>
    </row>
    <row r="166" spans="1:25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268</v>
      </c>
      <c r="G166" s="56" t="s">
        <v>413</v>
      </c>
      <c r="H166" s="33">
        <v>32436023.43</v>
      </c>
      <c r="I166" s="33">
        <v>1249225.79</v>
      </c>
      <c r="J166" s="33">
        <v>42482.83</v>
      </c>
      <c r="K166" s="33">
        <v>2308675.15</v>
      </c>
      <c r="L166" s="33">
        <v>0</v>
      </c>
      <c r="M166" s="33">
        <v>37599.61</v>
      </c>
      <c r="N166" s="33">
        <v>2701723.38</v>
      </c>
      <c r="O166" s="33">
        <v>616951.62</v>
      </c>
      <c r="P166" s="33">
        <v>11662543.1</v>
      </c>
      <c r="Q166" s="33">
        <v>81881.39</v>
      </c>
      <c r="R166" s="33">
        <v>1869921.78</v>
      </c>
      <c r="S166" s="33">
        <v>4162180.93</v>
      </c>
      <c r="T166" s="33">
        <v>59437.42</v>
      </c>
      <c r="U166" s="33">
        <v>5057276.66</v>
      </c>
      <c r="V166" s="33">
        <v>1247762.86</v>
      </c>
      <c r="W166" s="33">
        <v>674122.8</v>
      </c>
      <c r="X166" s="33">
        <v>210552.49</v>
      </c>
      <c r="Y166" s="33">
        <v>453685.62</v>
      </c>
    </row>
    <row r="167" spans="1:25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268</v>
      </c>
      <c r="G167" s="56" t="s">
        <v>414</v>
      </c>
      <c r="H167" s="33">
        <v>30720319.74</v>
      </c>
      <c r="I167" s="33">
        <v>398997.56</v>
      </c>
      <c r="J167" s="33">
        <v>153681.64</v>
      </c>
      <c r="K167" s="33">
        <v>1705144.6</v>
      </c>
      <c r="L167" s="33">
        <v>0</v>
      </c>
      <c r="M167" s="33">
        <v>1106645.05</v>
      </c>
      <c r="N167" s="33">
        <v>3248630.46</v>
      </c>
      <c r="O167" s="33">
        <v>904800.72</v>
      </c>
      <c r="P167" s="33">
        <v>8246541.81</v>
      </c>
      <c r="Q167" s="33">
        <v>70411.89</v>
      </c>
      <c r="R167" s="33">
        <v>1654797.72</v>
      </c>
      <c r="S167" s="33">
        <v>4335741.55</v>
      </c>
      <c r="T167" s="33">
        <v>171268.98</v>
      </c>
      <c r="U167" s="33">
        <v>4725478.27</v>
      </c>
      <c r="V167" s="33">
        <v>3537069.54</v>
      </c>
      <c r="W167" s="33">
        <v>250360</v>
      </c>
      <c r="X167" s="33">
        <v>60716.9</v>
      </c>
      <c r="Y167" s="33">
        <v>150033.05</v>
      </c>
    </row>
    <row r="168" spans="1:25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268</v>
      </c>
      <c r="G168" s="56" t="s">
        <v>415</v>
      </c>
      <c r="H168" s="33">
        <v>36933593.59</v>
      </c>
      <c r="I168" s="33">
        <v>1001324.05</v>
      </c>
      <c r="J168" s="33">
        <v>15679.55</v>
      </c>
      <c r="K168" s="33">
        <v>3028418.04</v>
      </c>
      <c r="L168" s="33">
        <v>0</v>
      </c>
      <c r="M168" s="33">
        <v>4422971.37</v>
      </c>
      <c r="N168" s="33">
        <v>2821599.39</v>
      </c>
      <c r="O168" s="33">
        <v>270865.86</v>
      </c>
      <c r="P168" s="33">
        <v>8602521.21</v>
      </c>
      <c r="Q168" s="33">
        <v>166018.63</v>
      </c>
      <c r="R168" s="33">
        <v>2124840.34</v>
      </c>
      <c r="S168" s="33">
        <v>4983095.62</v>
      </c>
      <c r="T168" s="33">
        <v>106250.21</v>
      </c>
      <c r="U168" s="33">
        <v>3961530.36</v>
      </c>
      <c r="V168" s="33">
        <v>3840121.17</v>
      </c>
      <c r="W168" s="33">
        <v>917988.91</v>
      </c>
      <c r="X168" s="33">
        <v>110902</v>
      </c>
      <c r="Y168" s="33">
        <v>559466.88</v>
      </c>
    </row>
    <row r="169" spans="1:25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268</v>
      </c>
      <c r="G169" s="56" t="s">
        <v>284</v>
      </c>
      <c r="H169" s="33">
        <v>40247387.76</v>
      </c>
      <c r="I169" s="33">
        <v>1425450.79</v>
      </c>
      <c r="J169" s="33">
        <v>228428.72</v>
      </c>
      <c r="K169" s="33">
        <v>6461543.76</v>
      </c>
      <c r="L169" s="33">
        <v>287804.49</v>
      </c>
      <c r="M169" s="33">
        <v>132523.07</v>
      </c>
      <c r="N169" s="33">
        <v>3868924.07</v>
      </c>
      <c r="O169" s="33">
        <v>396541.44</v>
      </c>
      <c r="P169" s="33">
        <v>8762099.78</v>
      </c>
      <c r="Q169" s="33">
        <v>166119.94</v>
      </c>
      <c r="R169" s="33">
        <v>2489896.53</v>
      </c>
      <c r="S169" s="33">
        <v>5079190.03</v>
      </c>
      <c r="T169" s="33">
        <v>382024.46</v>
      </c>
      <c r="U169" s="33">
        <v>5441042.57</v>
      </c>
      <c r="V169" s="33">
        <v>3362228.38</v>
      </c>
      <c r="W169" s="33">
        <v>807558.35</v>
      </c>
      <c r="X169" s="33">
        <v>71352.85</v>
      </c>
      <c r="Y169" s="33">
        <v>884658.53</v>
      </c>
    </row>
    <row r="170" spans="1:25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268</v>
      </c>
      <c r="G170" s="56" t="s">
        <v>416</v>
      </c>
      <c r="H170" s="33">
        <v>41804641.07</v>
      </c>
      <c r="I170" s="33">
        <v>1241434.34</v>
      </c>
      <c r="J170" s="33">
        <v>257883.46</v>
      </c>
      <c r="K170" s="33">
        <v>4133732.22</v>
      </c>
      <c r="L170" s="33">
        <v>0</v>
      </c>
      <c r="M170" s="33">
        <v>321782.71</v>
      </c>
      <c r="N170" s="33">
        <v>3972276.09</v>
      </c>
      <c r="O170" s="33">
        <v>325091.14</v>
      </c>
      <c r="P170" s="33">
        <v>11361656.67</v>
      </c>
      <c r="Q170" s="33">
        <v>87773.3</v>
      </c>
      <c r="R170" s="33">
        <v>3422630.87</v>
      </c>
      <c r="S170" s="33">
        <v>5801908.17</v>
      </c>
      <c r="T170" s="33">
        <v>187672.08</v>
      </c>
      <c r="U170" s="33">
        <v>6178946.34</v>
      </c>
      <c r="V170" s="33">
        <v>2711627.04</v>
      </c>
      <c r="W170" s="33">
        <v>1782777.71</v>
      </c>
      <c r="X170" s="33">
        <v>12896.93</v>
      </c>
      <c r="Y170" s="33">
        <v>4552</v>
      </c>
    </row>
    <row r="171" spans="1:25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268</v>
      </c>
      <c r="G171" s="56" t="s">
        <v>417</v>
      </c>
      <c r="H171" s="33">
        <v>39652637.89</v>
      </c>
      <c r="I171" s="33">
        <v>684764.67</v>
      </c>
      <c r="J171" s="33">
        <v>65524.21</v>
      </c>
      <c r="K171" s="33">
        <v>2313826.74</v>
      </c>
      <c r="L171" s="33">
        <v>0</v>
      </c>
      <c r="M171" s="33">
        <v>43369.97</v>
      </c>
      <c r="N171" s="33">
        <v>3232165.75</v>
      </c>
      <c r="O171" s="33">
        <v>1404287.26</v>
      </c>
      <c r="P171" s="33">
        <v>12158123</v>
      </c>
      <c r="Q171" s="33">
        <v>199142.72</v>
      </c>
      <c r="R171" s="33">
        <v>3374187.92</v>
      </c>
      <c r="S171" s="33">
        <v>4674832.92</v>
      </c>
      <c r="T171" s="33">
        <v>99521.71</v>
      </c>
      <c r="U171" s="33">
        <v>6458745.46</v>
      </c>
      <c r="V171" s="33">
        <v>3163886.72</v>
      </c>
      <c r="W171" s="33">
        <v>1417750.21</v>
      </c>
      <c r="X171" s="33">
        <v>50200.44</v>
      </c>
      <c r="Y171" s="33">
        <v>312308.19</v>
      </c>
    </row>
    <row r="172" spans="1:25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268</v>
      </c>
      <c r="G172" s="56" t="s">
        <v>418</v>
      </c>
      <c r="H172" s="33">
        <v>70798745.32</v>
      </c>
      <c r="I172" s="33">
        <v>2331276.01</v>
      </c>
      <c r="J172" s="33">
        <v>0</v>
      </c>
      <c r="K172" s="33">
        <v>3594595.44</v>
      </c>
      <c r="L172" s="33">
        <v>0</v>
      </c>
      <c r="M172" s="33">
        <v>1323968.04</v>
      </c>
      <c r="N172" s="33">
        <v>4292875.88</v>
      </c>
      <c r="O172" s="33">
        <v>1178748.66</v>
      </c>
      <c r="P172" s="33">
        <v>20895268.39</v>
      </c>
      <c r="Q172" s="33">
        <v>88778.68</v>
      </c>
      <c r="R172" s="33">
        <v>4053889</v>
      </c>
      <c r="S172" s="33">
        <v>5745553.2</v>
      </c>
      <c r="T172" s="33">
        <v>87100</v>
      </c>
      <c r="U172" s="33">
        <v>8666073.87</v>
      </c>
      <c r="V172" s="33">
        <v>13842470.08</v>
      </c>
      <c r="W172" s="33">
        <v>951523.93</v>
      </c>
      <c r="X172" s="33">
        <v>3302715.85</v>
      </c>
      <c r="Y172" s="33">
        <v>443908.29</v>
      </c>
    </row>
    <row r="173" spans="1:25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268</v>
      </c>
      <c r="G173" s="56" t="s">
        <v>419</v>
      </c>
      <c r="H173" s="33">
        <v>28396547.38</v>
      </c>
      <c r="I173" s="33">
        <v>2534393.72</v>
      </c>
      <c r="J173" s="33">
        <v>744821.6</v>
      </c>
      <c r="K173" s="33">
        <v>2032951.98</v>
      </c>
      <c r="L173" s="33">
        <v>2861.63</v>
      </c>
      <c r="M173" s="33">
        <v>179344</v>
      </c>
      <c r="N173" s="33">
        <v>3621131.93</v>
      </c>
      <c r="O173" s="33">
        <v>755822.51</v>
      </c>
      <c r="P173" s="33">
        <v>5423872.58</v>
      </c>
      <c r="Q173" s="33">
        <v>57644.24</v>
      </c>
      <c r="R173" s="33">
        <v>1671455.73</v>
      </c>
      <c r="S173" s="33">
        <v>3170351.1</v>
      </c>
      <c r="T173" s="33">
        <v>39347.96</v>
      </c>
      <c r="U173" s="33">
        <v>3684157.61</v>
      </c>
      <c r="V173" s="33">
        <v>2351604.49</v>
      </c>
      <c r="W173" s="33">
        <v>911550.28</v>
      </c>
      <c r="X173" s="33">
        <v>837318.65</v>
      </c>
      <c r="Y173" s="33">
        <v>377917.37</v>
      </c>
    </row>
    <row r="174" spans="1:25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268</v>
      </c>
      <c r="G174" s="56" t="s">
        <v>420</v>
      </c>
      <c r="H174" s="33">
        <v>28752311.62</v>
      </c>
      <c r="I174" s="33">
        <v>1399751.05</v>
      </c>
      <c r="J174" s="33">
        <v>0</v>
      </c>
      <c r="K174" s="33">
        <v>1564392.28</v>
      </c>
      <c r="L174" s="33">
        <v>0</v>
      </c>
      <c r="M174" s="33">
        <v>1649</v>
      </c>
      <c r="N174" s="33">
        <v>2552863.43</v>
      </c>
      <c r="O174" s="33">
        <v>491613.36</v>
      </c>
      <c r="P174" s="33">
        <v>10193738.13</v>
      </c>
      <c r="Q174" s="33">
        <v>24551</v>
      </c>
      <c r="R174" s="33">
        <v>2050996.97</v>
      </c>
      <c r="S174" s="33">
        <v>3618091.13</v>
      </c>
      <c r="T174" s="33">
        <v>30169.8</v>
      </c>
      <c r="U174" s="33">
        <v>4074057.31</v>
      </c>
      <c r="V174" s="33">
        <v>2248012.93</v>
      </c>
      <c r="W174" s="33">
        <v>417280.13</v>
      </c>
      <c r="X174" s="33">
        <v>0</v>
      </c>
      <c r="Y174" s="33">
        <v>85145.1</v>
      </c>
    </row>
    <row r="175" spans="1:25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268</v>
      </c>
      <c r="G175" s="56" t="s">
        <v>421</v>
      </c>
      <c r="H175" s="33">
        <v>27284488.52</v>
      </c>
      <c r="I175" s="33">
        <v>1559599.8</v>
      </c>
      <c r="J175" s="33">
        <v>0</v>
      </c>
      <c r="K175" s="33">
        <v>2361773.59</v>
      </c>
      <c r="L175" s="33">
        <v>6150</v>
      </c>
      <c r="M175" s="33">
        <v>231752.44</v>
      </c>
      <c r="N175" s="33">
        <v>2782909.02</v>
      </c>
      <c r="O175" s="33">
        <v>340591.48</v>
      </c>
      <c r="P175" s="33">
        <v>8013263.14</v>
      </c>
      <c r="Q175" s="33">
        <v>105635.47</v>
      </c>
      <c r="R175" s="33">
        <v>1348428.69</v>
      </c>
      <c r="S175" s="33">
        <v>3225381.83</v>
      </c>
      <c r="T175" s="33">
        <v>238945.98</v>
      </c>
      <c r="U175" s="33">
        <v>4860154.22</v>
      </c>
      <c r="V175" s="33">
        <v>922124</v>
      </c>
      <c r="W175" s="33">
        <v>628050.13</v>
      </c>
      <c r="X175" s="33">
        <v>506498.43</v>
      </c>
      <c r="Y175" s="33">
        <v>153230.3</v>
      </c>
    </row>
    <row r="176" spans="1:25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268</v>
      </c>
      <c r="G176" s="56" t="s">
        <v>422</v>
      </c>
      <c r="H176" s="33">
        <v>88900941.52</v>
      </c>
      <c r="I176" s="33">
        <v>3866056.86</v>
      </c>
      <c r="J176" s="33">
        <v>6736.96</v>
      </c>
      <c r="K176" s="33">
        <v>16637166.07</v>
      </c>
      <c r="L176" s="33">
        <v>14959.69</v>
      </c>
      <c r="M176" s="33">
        <v>1915241.5</v>
      </c>
      <c r="N176" s="33">
        <v>5768222.27</v>
      </c>
      <c r="O176" s="33">
        <v>1437252.78</v>
      </c>
      <c r="P176" s="33">
        <v>21899284.9</v>
      </c>
      <c r="Q176" s="33">
        <v>239605.78</v>
      </c>
      <c r="R176" s="33">
        <v>3136389.6</v>
      </c>
      <c r="S176" s="33">
        <v>8932229.08</v>
      </c>
      <c r="T176" s="33">
        <v>25361.32</v>
      </c>
      <c r="U176" s="33">
        <v>12319594.86</v>
      </c>
      <c r="V176" s="33">
        <v>8728969.99</v>
      </c>
      <c r="W176" s="33">
        <v>1422306.38</v>
      </c>
      <c r="X176" s="33">
        <v>659609.4</v>
      </c>
      <c r="Y176" s="33">
        <v>1891954.08</v>
      </c>
    </row>
    <row r="177" spans="1:25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268</v>
      </c>
      <c r="G177" s="56" t="s">
        <v>423</v>
      </c>
      <c r="H177" s="33">
        <v>19572549.31</v>
      </c>
      <c r="I177" s="33">
        <v>549830.75</v>
      </c>
      <c r="J177" s="33">
        <v>2104351.27</v>
      </c>
      <c r="K177" s="33">
        <v>307435.14</v>
      </c>
      <c r="L177" s="33">
        <v>0</v>
      </c>
      <c r="M177" s="33">
        <v>195517.6</v>
      </c>
      <c r="N177" s="33">
        <v>1981085.62</v>
      </c>
      <c r="O177" s="33">
        <v>131566.25</v>
      </c>
      <c r="P177" s="33">
        <v>4553171</v>
      </c>
      <c r="Q177" s="33">
        <v>20539.44</v>
      </c>
      <c r="R177" s="33">
        <v>1431632.5</v>
      </c>
      <c r="S177" s="33">
        <v>2115388</v>
      </c>
      <c r="T177" s="33">
        <v>65653</v>
      </c>
      <c r="U177" s="33">
        <v>2274453.98</v>
      </c>
      <c r="V177" s="33">
        <v>3188022.81</v>
      </c>
      <c r="W177" s="33">
        <v>496990.42</v>
      </c>
      <c r="X177" s="33">
        <v>45000</v>
      </c>
      <c r="Y177" s="33">
        <v>111911.53</v>
      </c>
    </row>
    <row r="178" spans="1:25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268</v>
      </c>
      <c r="G178" s="56" t="s">
        <v>424</v>
      </c>
      <c r="H178" s="33">
        <v>31004664.49</v>
      </c>
      <c r="I178" s="33">
        <v>2385547.82</v>
      </c>
      <c r="J178" s="33">
        <v>360563.35</v>
      </c>
      <c r="K178" s="33">
        <v>4420832.27</v>
      </c>
      <c r="L178" s="33">
        <v>0</v>
      </c>
      <c r="M178" s="33">
        <v>445786.22</v>
      </c>
      <c r="N178" s="33">
        <v>2977364.73</v>
      </c>
      <c r="O178" s="33">
        <v>928495.24</v>
      </c>
      <c r="P178" s="33">
        <v>6781872.68</v>
      </c>
      <c r="Q178" s="33">
        <v>63844.83</v>
      </c>
      <c r="R178" s="33">
        <v>1495608.05</v>
      </c>
      <c r="S178" s="33">
        <v>5476679.13</v>
      </c>
      <c r="T178" s="33">
        <v>44983.63</v>
      </c>
      <c r="U178" s="33">
        <v>3250202.52</v>
      </c>
      <c r="V178" s="33">
        <v>1153792.47</v>
      </c>
      <c r="W178" s="33">
        <v>933113.89</v>
      </c>
      <c r="X178" s="33">
        <v>13668.27</v>
      </c>
      <c r="Y178" s="33">
        <v>272309.39</v>
      </c>
    </row>
    <row r="179" spans="1:25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268</v>
      </c>
      <c r="G179" s="56" t="s">
        <v>425</v>
      </c>
      <c r="H179" s="33">
        <v>17603712.64</v>
      </c>
      <c r="I179" s="33">
        <v>2025123.92</v>
      </c>
      <c r="J179" s="33">
        <v>96978.31</v>
      </c>
      <c r="K179" s="33">
        <v>657668.4</v>
      </c>
      <c r="L179" s="33">
        <v>0</v>
      </c>
      <c r="M179" s="33">
        <v>1655263.85</v>
      </c>
      <c r="N179" s="33">
        <v>2093632.86</v>
      </c>
      <c r="O179" s="33">
        <v>187889.66</v>
      </c>
      <c r="P179" s="33">
        <v>3634903.03</v>
      </c>
      <c r="Q179" s="33">
        <v>18163.84</v>
      </c>
      <c r="R179" s="33">
        <v>1147044.38</v>
      </c>
      <c r="S179" s="33">
        <v>2982947.58</v>
      </c>
      <c r="T179" s="33">
        <v>41737.2</v>
      </c>
      <c r="U179" s="33">
        <v>2188233.99</v>
      </c>
      <c r="V179" s="33">
        <v>562364.27</v>
      </c>
      <c r="W179" s="33">
        <v>239677.95</v>
      </c>
      <c r="X179" s="33">
        <v>0</v>
      </c>
      <c r="Y179" s="33">
        <v>72083.4</v>
      </c>
    </row>
    <row r="180" spans="1:25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268</v>
      </c>
      <c r="G180" s="56" t="s">
        <v>426</v>
      </c>
      <c r="H180" s="33">
        <v>42224640.1</v>
      </c>
      <c r="I180" s="33">
        <v>747890.31</v>
      </c>
      <c r="J180" s="33">
        <v>371682.85</v>
      </c>
      <c r="K180" s="33">
        <v>8880755.98</v>
      </c>
      <c r="L180" s="33">
        <v>721.25</v>
      </c>
      <c r="M180" s="33">
        <v>164021.93</v>
      </c>
      <c r="N180" s="33">
        <v>2742932.96</v>
      </c>
      <c r="O180" s="33">
        <v>164487.29</v>
      </c>
      <c r="P180" s="33">
        <v>10565727.74</v>
      </c>
      <c r="Q180" s="33">
        <v>163559.19</v>
      </c>
      <c r="R180" s="33">
        <v>2442464.62</v>
      </c>
      <c r="S180" s="33">
        <v>6048960.71</v>
      </c>
      <c r="T180" s="33">
        <v>74869.2</v>
      </c>
      <c r="U180" s="33">
        <v>6067132.66</v>
      </c>
      <c r="V180" s="33">
        <v>2198380.34</v>
      </c>
      <c r="W180" s="33">
        <v>867792.09</v>
      </c>
      <c r="X180" s="33">
        <v>51962.94</v>
      </c>
      <c r="Y180" s="33">
        <v>671298.04</v>
      </c>
    </row>
    <row r="181" spans="1:25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268</v>
      </c>
      <c r="G181" s="56" t="s">
        <v>427</v>
      </c>
      <c r="H181" s="33">
        <v>27848048.67</v>
      </c>
      <c r="I181" s="33">
        <v>743487.42</v>
      </c>
      <c r="J181" s="33">
        <v>0</v>
      </c>
      <c r="K181" s="33">
        <v>1193075.48</v>
      </c>
      <c r="L181" s="33">
        <v>1948121.28</v>
      </c>
      <c r="M181" s="33">
        <v>141624.86</v>
      </c>
      <c r="N181" s="33">
        <v>3316620.28</v>
      </c>
      <c r="O181" s="33">
        <v>218672.15</v>
      </c>
      <c r="P181" s="33">
        <v>8367838.85</v>
      </c>
      <c r="Q181" s="33">
        <v>60486.29</v>
      </c>
      <c r="R181" s="33">
        <v>1692546.09</v>
      </c>
      <c r="S181" s="33">
        <v>4126520.04</v>
      </c>
      <c r="T181" s="33">
        <v>55588</v>
      </c>
      <c r="U181" s="33">
        <v>4132648.61</v>
      </c>
      <c r="V181" s="33">
        <v>905897.98</v>
      </c>
      <c r="W181" s="33">
        <v>703203.26</v>
      </c>
      <c r="X181" s="33">
        <v>132086.28</v>
      </c>
      <c r="Y181" s="33">
        <v>109631.8</v>
      </c>
    </row>
    <row r="182" spans="1:25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268</v>
      </c>
      <c r="G182" s="56" t="s">
        <v>428</v>
      </c>
      <c r="H182" s="33">
        <v>131651987.51</v>
      </c>
      <c r="I182" s="33">
        <v>5756221.39</v>
      </c>
      <c r="J182" s="33">
        <v>866463.35</v>
      </c>
      <c r="K182" s="33">
        <v>13144500.19</v>
      </c>
      <c r="L182" s="33">
        <v>243527.71</v>
      </c>
      <c r="M182" s="33">
        <v>313284.66</v>
      </c>
      <c r="N182" s="33">
        <v>13807935.77</v>
      </c>
      <c r="O182" s="33">
        <v>1637274.84</v>
      </c>
      <c r="P182" s="33">
        <v>36648288.23</v>
      </c>
      <c r="Q182" s="33">
        <v>235260.92</v>
      </c>
      <c r="R182" s="33">
        <v>6894957.53</v>
      </c>
      <c r="S182" s="33">
        <v>16811267.72</v>
      </c>
      <c r="T182" s="33">
        <v>221341.71</v>
      </c>
      <c r="U182" s="33">
        <v>19864745.17</v>
      </c>
      <c r="V182" s="33">
        <v>9497656.21</v>
      </c>
      <c r="W182" s="33">
        <v>3346720.33</v>
      </c>
      <c r="X182" s="33">
        <v>1225238.07</v>
      </c>
      <c r="Y182" s="33">
        <v>1137303.71</v>
      </c>
    </row>
    <row r="183" spans="1:25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268</v>
      </c>
      <c r="G183" s="56" t="s">
        <v>429</v>
      </c>
      <c r="H183" s="33">
        <v>21836039.98</v>
      </c>
      <c r="I183" s="33">
        <v>1792945.38</v>
      </c>
      <c r="J183" s="33">
        <v>114191.54</v>
      </c>
      <c r="K183" s="33">
        <v>1926733.82</v>
      </c>
      <c r="L183" s="33">
        <v>0</v>
      </c>
      <c r="M183" s="33">
        <v>673467.87</v>
      </c>
      <c r="N183" s="33">
        <v>2912814.65</v>
      </c>
      <c r="O183" s="33">
        <v>135131.18</v>
      </c>
      <c r="P183" s="33">
        <v>4112167.77</v>
      </c>
      <c r="Q183" s="33">
        <v>41299.91</v>
      </c>
      <c r="R183" s="33">
        <v>2709600.84</v>
      </c>
      <c r="S183" s="33">
        <v>3204336.85</v>
      </c>
      <c r="T183" s="33">
        <v>21632.4</v>
      </c>
      <c r="U183" s="33">
        <v>2577412.6</v>
      </c>
      <c r="V183" s="33">
        <v>682490.27</v>
      </c>
      <c r="W183" s="33">
        <v>412000</v>
      </c>
      <c r="X183" s="33">
        <v>172601.84</v>
      </c>
      <c r="Y183" s="33">
        <v>347213.06</v>
      </c>
    </row>
    <row r="184" spans="1:25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268</v>
      </c>
      <c r="G184" s="56" t="s">
        <v>430</v>
      </c>
      <c r="H184" s="33">
        <v>31184309.36</v>
      </c>
      <c r="I184" s="33">
        <v>4472607.93</v>
      </c>
      <c r="J184" s="33">
        <v>404233.01</v>
      </c>
      <c r="K184" s="33">
        <v>434395.63</v>
      </c>
      <c r="L184" s="33">
        <v>0</v>
      </c>
      <c r="M184" s="33">
        <v>172699.42</v>
      </c>
      <c r="N184" s="33">
        <v>2863921.9</v>
      </c>
      <c r="O184" s="33">
        <v>355855.46</v>
      </c>
      <c r="P184" s="33">
        <v>8762887.14</v>
      </c>
      <c r="Q184" s="33">
        <v>132391.79</v>
      </c>
      <c r="R184" s="33">
        <v>1774835.08</v>
      </c>
      <c r="S184" s="33">
        <v>5399121.53</v>
      </c>
      <c r="T184" s="33">
        <v>95838</v>
      </c>
      <c r="U184" s="33">
        <v>3602261.11</v>
      </c>
      <c r="V184" s="33">
        <v>1176324.98</v>
      </c>
      <c r="W184" s="33">
        <v>1062405.54</v>
      </c>
      <c r="X184" s="33">
        <v>60000</v>
      </c>
      <c r="Y184" s="33">
        <v>414530.84</v>
      </c>
    </row>
    <row r="185" spans="1:25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268</v>
      </c>
      <c r="G185" s="56" t="s">
        <v>431</v>
      </c>
      <c r="H185" s="33">
        <v>41118713.77</v>
      </c>
      <c r="I185" s="33">
        <v>1285660.22</v>
      </c>
      <c r="J185" s="33">
        <v>89644.96</v>
      </c>
      <c r="K185" s="33">
        <v>4781395.04</v>
      </c>
      <c r="L185" s="33">
        <v>0</v>
      </c>
      <c r="M185" s="33">
        <v>576387.93</v>
      </c>
      <c r="N185" s="33">
        <v>3797936.15</v>
      </c>
      <c r="O185" s="33">
        <v>1131806.24</v>
      </c>
      <c r="P185" s="33">
        <v>11403033.55</v>
      </c>
      <c r="Q185" s="33">
        <v>113076.76</v>
      </c>
      <c r="R185" s="33">
        <v>4667367.37</v>
      </c>
      <c r="S185" s="33">
        <v>4718569.91</v>
      </c>
      <c r="T185" s="33">
        <v>31265.37</v>
      </c>
      <c r="U185" s="33">
        <v>5734942.11</v>
      </c>
      <c r="V185" s="33">
        <v>1708197.67</v>
      </c>
      <c r="W185" s="33">
        <v>480579.04</v>
      </c>
      <c r="X185" s="33">
        <v>198022.27</v>
      </c>
      <c r="Y185" s="33">
        <v>400829.18</v>
      </c>
    </row>
    <row r="186" spans="1:25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268</v>
      </c>
      <c r="G186" s="56" t="s">
        <v>432</v>
      </c>
      <c r="H186" s="33">
        <v>56176301.21</v>
      </c>
      <c r="I186" s="33">
        <v>681852.07</v>
      </c>
      <c r="J186" s="33">
        <v>658032.97</v>
      </c>
      <c r="K186" s="33">
        <v>1678853.01</v>
      </c>
      <c r="L186" s="33">
        <v>0</v>
      </c>
      <c r="M186" s="33">
        <v>244810.38</v>
      </c>
      <c r="N186" s="33">
        <v>7311060.13</v>
      </c>
      <c r="O186" s="33">
        <v>553541.81</v>
      </c>
      <c r="P186" s="33">
        <v>16145431.72</v>
      </c>
      <c r="Q186" s="33">
        <v>168435.71</v>
      </c>
      <c r="R186" s="33">
        <v>5535711.6</v>
      </c>
      <c r="S186" s="33">
        <v>5791854.55</v>
      </c>
      <c r="T186" s="33">
        <v>207366.42</v>
      </c>
      <c r="U186" s="33">
        <v>7379560.21</v>
      </c>
      <c r="V186" s="33">
        <v>5637202.04</v>
      </c>
      <c r="W186" s="33">
        <v>3056711.3</v>
      </c>
      <c r="X186" s="33">
        <v>128649.79</v>
      </c>
      <c r="Y186" s="33">
        <v>997227.5</v>
      </c>
    </row>
    <row r="187" spans="1:25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268</v>
      </c>
      <c r="G187" s="56" t="s">
        <v>433</v>
      </c>
      <c r="H187" s="33">
        <v>88178171.79</v>
      </c>
      <c r="I187" s="33">
        <v>832184</v>
      </c>
      <c r="J187" s="33">
        <v>0</v>
      </c>
      <c r="K187" s="33">
        <v>3627278.52</v>
      </c>
      <c r="L187" s="33">
        <v>2850</v>
      </c>
      <c r="M187" s="33">
        <v>715658.98</v>
      </c>
      <c r="N187" s="33">
        <v>6664989.44</v>
      </c>
      <c r="O187" s="33">
        <v>1547407.46</v>
      </c>
      <c r="P187" s="33">
        <v>23826501.04</v>
      </c>
      <c r="Q187" s="33">
        <v>326374.03</v>
      </c>
      <c r="R187" s="33">
        <v>6772817.05</v>
      </c>
      <c r="S187" s="33">
        <v>7713987.14</v>
      </c>
      <c r="T187" s="33">
        <v>215958.88</v>
      </c>
      <c r="U187" s="33">
        <v>17241228.7</v>
      </c>
      <c r="V187" s="33">
        <v>13475445.48</v>
      </c>
      <c r="W187" s="33">
        <v>1245945</v>
      </c>
      <c r="X187" s="33">
        <v>1842185.92</v>
      </c>
      <c r="Y187" s="33">
        <v>2127360.15</v>
      </c>
    </row>
    <row r="188" spans="1:25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268</v>
      </c>
      <c r="G188" s="56" t="s">
        <v>434</v>
      </c>
      <c r="H188" s="33">
        <v>70433759.8</v>
      </c>
      <c r="I188" s="33">
        <v>1882148.31</v>
      </c>
      <c r="J188" s="33">
        <v>0</v>
      </c>
      <c r="K188" s="33">
        <v>4768452.21</v>
      </c>
      <c r="L188" s="33">
        <v>0</v>
      </c>
      <c r="M188" s="33">
        <v>438021.98</v>
      </c>
      <c r="N188" s="33">
        <v>6455997.28</v>
      </c>
      <c r="O188" s="33">
        <v>491119.73</v>
      </c>
      <c r="P188" s="33">
        <v>20586502.7</v>
      </c>
      <c r="Q188" s="33">
        <v>263422.81</v>
      </c>
      <c r="R188" s="33">
        <v>4924729.8</v>
      </c>
      <c r="S188" s="33">
        <v>10030648.75</v>
      </c>
      <c r="T188" s="33">
        <v>180458.46</v>
      </c>
      <c r="U188" s="33">
        <v>8652094.57</v>
      </c>
      <c r="V188" s="33">
        <v>8433048.83</v>
      </c>
      <c r="W188" s="33">
        <v>1993557.47</v>
      </c>
      <c r="X188" s="33">
        <v>278822.71</v>
      </c>
      <c r="Y188" s="33">
        <v>1054734.19</v>
      </c>
    </row>
    <row r="189" spans="1:25" ht="12.75">
      <c r="A189" s="34">
        <v>6</v>
      </c>
      <c r="B189" s="34">
        <v>2</v>
      </c>
      <c r="C189" s="34">
        <v>5</v>
      </c>
      <c r="D189" s="35">
        <v>3</v>
      </c>
      <c r="E189" s="36"/>
      <c r="F189" s="31" t="s">
        <v>268</v>
      </c>
      <c r="G189" s="56" t="s">
        <v>435</v>
      </c>
      <c r="H189" s="33">
        <v>39528779.53</v>
      </c>
      <c r="I189" s="33">
        <v>4533891.51</v>
      </c>
      <c r="J189" s="33">
        <v>0</v>
      </c>
      <c r="K189" s="33">
        <v>2694865.13</v>
      </c>
      <c r="L189" s="33">
        <v>0</v>
      </c>
      <c r="M189" s="33">
        <v>675064.71</v>
      </c>
      <c r="N189" s="33">
        <v>3873001.32</v>
      </c>
      <c r="O189" s="33">
        <v>558666.76</v>
      </c>
      <c r="P189" s="33">
        <v>9911164.79</v>
      </c>
      <c r="Q189" s="33">
        <v>149386.28</v>
      </c>
      <c r="R189" s="33">
        <v>1838692.82</v>
      </c>
      <c r="S189" s="33">
        <v>4451112.75</v>
      </c>
      <c r="T189" s="33">
        <v>46130.48</v>
      </c>
      <c r="U189" s="33">
        <v>5465584.22</v>
      </c>
      <c r="V189" s="33">
        <v>4037236.33</v>
      </c>
      <c r="W189" s="33">
        <v>740741.45</v>
      </c>
      <c r="X189" s="33">
        <v>167467.4</v>
      </c>
      <c r="Y189" s="33">
        <v>385773.58</v>
      </c>
    </row>
    <row r="190" spans="1:25" ht="12.75">
      <c r="A190" s="34">
        <v>6</v>
      </c>
      <c r="B190" s="34">
        <v>2</v>
      </c>
      <c r="C190" s="34">
        <v>6</v>
      </c>
      <c r="D190" s="35">
        <v>3</v>
      </c>
      <c r="E190" s="36"/>
      <c r="F190" s="31" t="s">
        <v>268</v>
      </c>
      <c r="G190" s="56" t="s">
        <v>436</v>
      </c>
      <c r="H190" s="33">
        <v>24939652.25</v>
      </c>
      <c r="I190" s="33">
        <v>4138797.7</v>
      </c>
      <c r="J190" s="33">
        <v>205540.51</v>
      </c>
      <c r="K190" s="33">
        <v>1575653.52</v>
      </c>
      <c r="L190" s="33">
        <v>500</v>
      </c>
      <c r="M190" s="33">
        <v>154583.75</v>
      </c>
      <c r="N190" s="33">
        <v>3387198.29</v>
      </c>
      <c r="O190" s="33">
        <v>172168.72</v>
      </c>
      <c r="P190" s="33">
        <v>4606401.71</v>
      </c>
      <c r="Q190" s="33">
        <v>89804.83</v>
      </c>
      <c r="R190" s="33">
        <v>1269425.83</v>
      </c>
      <c r="S190" s="33">
        <v>3108937.54</v>
      </c>
      <c r="T190" s="33">
        <v>62948</v>
      </c>
      <c r="U190" s="33">
        <v>3607628.7</v>
      </c>
      <c r="V190" s="33">
        <v>1404698.59</v>
      </c>
      <c r="W190" s="33">
        <v>713884.81</v>
      </c>
      <c r="X190" s="33">
        <v>266098.96</v>
      </c>
      <c r="Y190" s="33">
        <v>175380.79</v>
      </c>
    </row>
    <row r="191" spans="1:25" ht="12.75">
      <c r="A191" s="34">
        <v>6</v>
      </c>
      <c r="B191" s="34">
        <v>6</v>
      </c>
      <c r="C191" s="34">
        <v>4</v>
      </c>
      <c r="D191" s="35">
        <v>3</v>
      </c>
      <c r="E191" s="36"/>
      <c r="F191" s="31" t="s">
        <v>268</v>
      </c>
      <c r="G191" s="56" t="s">
        <v>437</v>
      </c>
      <c r="H191" s="33">
        <v>51238648.16</v>
      </c>
      <c r="I191" s="33">
        <v>2843511.6</v>
      </c>
      <c r="J191" s="33">
        <v>0</v>
      </c>
      <c r="K191" s="33">
        <v>2523721.76</v>
      </c>
      <c r="L191" s="33">
        <v>0</v>
      </c>
      <c r="M191" s="33">
        <v>3021148.85</v>
      </c>
      <c r="N191" s="33">
        <v>5726908.47</v>
      </c>
      <c r="O191" s="33">
        <v>723702.83</v>
      </c>
      <c r="P191" s="33">
        <v>12396822.52</v>
      </c>
      <c r="Q191" s="33">
        <v>159742.54</v>
      </c>
      <c r="R191" s="33">
        <v>3885424.45</v>
      </c>
      <c r="S191" s="33">
        <v>7617429.72</v>
      </c>
      <c r="T191" s="33">
        <v>101082</v>
      </c>
      <c r="U191" s="33">
        <v>7931511.98</v>
      </c>
      <c r="V191" s="33">
        <v>1989798.89</v>
      </c>
      <c r="W191" s="33">
        <v>1053091.38</v>
      </c>
      <c r="X191" s="33">
        <v>249460.8</v>
      </c>
      <c r="Y191" s="33">
        <v>1015290.37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268</v>
      </c>
      <c r="G192" s="56" t="s">
        <v>438</v>
      </c>
      <c r="H192" s="33">
        <v>104559118.39</v>
      </c>
      <c r="I192" s="33">
        <v>141413.6</v>
      </c>
      <c r="J192" s="33">
        <v>0</v>
      </c>
      <c r="K192" s="33">
        <v>6641073.85</v>
      </c>
      <c r="L192" s="33">
        <v>401783.87</v>
      </c>
      <c r="M192" s="33">
        <v>3412542.22</v>
      </c>
      <c r="N192" s="33">
        <v>7731913.72</v>
      </c>
      <c r="O192" s="33">
        <v>300707.19</v>
      </c>
      <c r="P192" s="33">
        <v>23471841.67</v>
      </c>
      <c r="Q192" s="33">
        <v>407320.55</v>
      </c>
      <c r="R192" s="33">
        <v>5323390.18</v>
      </c>
      <c r="S192" s="33">
        <v>9208806.22</v>
      </c>
      <c r="T192" s="33">
        <v>45495.23</v>
      </c>
      <c r="U192" s="33">
        <v>12104433.81</v>
      </c>
      <c r="V192" s="33">
        <v>30260036.54</v>
      </c>
      <c r="W192" s="33">
        <v>1987449.95</v>
      </c>
      <c r="X192" s="33">
        <v>1819237.64</v>
      </c>
      <c r="Y192" s="33">
        <v>1301672.15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268</v>
      </c>
      <c r="G193" s="56" t="s">
        <v>439</v>
      </c>
      <c r="H193" s="33">
        <v>40654795.09</v>
      </c>
      <c r="I193" s="33">
        <v>2024029.38</v>
      </c>
      <c r="J193" s="33">
        <v>0</v>
      </c>
      <c r="K193" s="33">
        <v>1959527.14</v>
      </c>
      <c r="L193" s="33">
        <v>135792.1</v>
      </c>
      <c r="M193" s="33">
        <v>242351.13</v>
      </c>
      <c r="N193" s="33">
        <v>3706122.25</v>
      </c>
      <c r="O193" s="33">
        <v>1993151.06</v>
      </c>
      <c r="P193" s="33">
        <v>9075239.83</v>
      </c>
      <c r="Q193" s="33">
        <v>224155.55</v>
      </c>
      <c r="R193" s="33">
        <v>4520983.35</v>
      </c>
      <c r="S193" s="33">
        <v>4681328</v>
      </c>
      <c r="T193" s="33">
        <v>338168.55</v>
      </c>
      <c r="U193" s="33">
        <v>5917809.46</v>
      </c>
      <c r="V193" s="33">
        <v>3085775.09</v>
      </c>
      <c r="W193" s="33">
        <v>1409171.55</v>
      </c>
      <c r="X193" s="33">
        <v>186529.83</v>
      </c>
      <c r="Y193" s="33">
        <v>1154660.82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268</v>
      </c>
      <c r="G194" s="56" t="s">
        <v>440</v>
      </c>
      <c r="H194" s="33">
        <v>38452522.16</v>
      </c>
      <c r="I194" s="33">
        <v>754202.43</v>
      </c>
      <c r="J194" s="33">
        <v>0</v>
      </c>
      <c r="K194" s="33">
        <v>3410046.9</v>
      </c>
      <c r="L194" s="33">
        <v>0</v>
      </c>
      <c r="M194" s="33">
        <v>74948.6</v>
      </c>
      <c r="N194" s="33">
        <v>3578997.25</v>
      </c>
      <c r="O194" s="33">
        <v>1214542.34</v>
      </c>
      <c r="P194" s="33">
        <v>11168300.47</v>
      </c>
      <c r="Q194" s="33">
        <v>106094.73</v>
      </c>
      <c r="R194" s="33">
        <v>2873886.44</v>
      </c>
      <c r="S194" s="33">
        <v>5094132.82</v>
      </c>
      <c r="T194" s="33">
        <v>52741.81</v>
      </c>
      <c r="U194" s="33">
        <v>6073292.39</v>
      </c>
      <c r="V194" s="33">
        <v>1647791.78</v>
      </c>
      <c r="W194" s="33">
        <v>1737674.3</v>
      </c>
      <c r="X194" s="33">
        <v>217035.27</v>
      </c>
      <c r="Y194" s="33">
        <v>448834.63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268</v>
      </c>
      <c r="G195" s="56" t="s">
        <v>441</v>
      </c>
      <c r="H195" s="33">
        <v>38218990.92</v>
      </c>
      <c r="I195" s="33">
        <v>675564.89</v>
      </c>
      <c r="J195" s="33">
        <v>577468.12</v>
      </c>
      <c r="K195" s="33">
        <v>829649.5</v>
      </c>
      <c r="L195" s="33">
        <v>0</v>
      </c>
      <c r="M195" s="33">
        <v>23330.86</v>
      </c>
      <c r="N195" s="33">
        <v>4723471.74</v>
      </c>
      <c r="O195" s="33">
        <v>317261.03</v>
      </c>
      <c r="P195" s="33">
        <v>10963259.08</v>
      </c>
      <c r="Q195" s="33">
        <v>170671.28</v>
      </c>
      <c r="R195" s="33">
        <v>2157533.73</v>
      </c>
      <c r="S195" s="33">
        <v>7087651.92</v>
      </c>
      <c r="T195" s="33">
        <v>47085</v>
      </c>
      <c r="U195" s="33">
        <v>5119338.24</v>
      </c>
      <c r="V195" s="33">
        <v>1664449.86</v>
      </c>
      <c r="W195" s="33">
        <v>1173338.12</v>
      </c>
      <c r="X195" s="33">
        <v>2043583.99</v>
      </c>
      <c r="Y195" s="33">
        <v>645333.56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268</v>
      </c>
      <c r="G196" s="56" t="s">
        <v>442</v>
      </c>
      <c r="H196" s="33">
        <v>51818508.58</v>
      </c>
      <c r="I196" s="33">
        <v>257724.34</v>
      </c>
      <c r="J196" s="33">
        <v>0</v>
      </c>
      <c r="K196" s="33">
        <v>6724456.06</v>
      </c>
      <c r="L196" s="33">
        <v>0</v>
      </c>
      <c r="M196" s="33">
        <v>2260907.66</v>
      </c>
      <c r="N196" s="33">
        <v>5063681</v>
      </c>
      <c r="O196" s="33">
        <v>1080021.42</v>
      </c>
      <c r="P196" s="33">
        <v>11013119.13</v>
      </c>
      <c r="Q196" s="33">
        <v>254213.24</v>
      </c>
      <c r="R196" s="33">
        <v>1998887.69</v>
      </c>
      <c r="S196" s="33">
        <v>5470128.55</v>
      </c>
      <c r="T196" s="33">
        <v>17369.89</v>
      </c>
      <c r="U196" s="33">
        <v>6423925.71</v>
      </c>
      <c r="V196" s="33">
        <v>9208032.86</v>
      </c>
      <c r="W196" s="33">
        <v>956481.9</v>
      </c>
      <c r="X196" s="33">
        <v>67102.62</v>
      </c>
      <c r="Y196" s="33">
        <v>1022456.51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268</v>
      </c>
      <c r="G197" s="56" t="s">
        <v>443</v>
      </c>
      <c r="H197" s="33">
        <v>40127631.81</v>
      </c>
      <c r="I197" s="33">
        <v>1140456.37</v>
      </c>
      <c r="J197" s="33">
        <v>340584.39</v>
      </c>
      <c r="K197" s="33">
        <v>3062928.89</v>
      </c>
      <c r="L197" s="33">
        <v>0</v>
      </c>
      <c r="M197" s="33">
        <v>2991600.1</v>
      </c>
      <c r="N197" s="33">
        <v>3299932.07</v>
      </c>
      <c r="O197" s="33">
        <v>311372.82</v>
      </c>
      <c r="P197" s="33">
        <v>9459752.09</v>
      </c>
      <c r="Q197" s="33">
        <v>118073.98</v>
      </c>
      <c r="R197" s="33">
        <v>3107491.23</v>
      </c>
      <c r="S197" s="33">
        <v>5383567.48</v>
      </c>
      <c r="T197" s="33">
        <v>172181.56</v>
      </c>
      <c r="U197" s="33">
        <v>5868223.2</v>
      </c>
      <c r="V197" s="33">
        <v>3708204.65</v>
      </c>
      <c r="W197" s="33">
        <v>698321.91</v>
      </c>
      <c r="X197" s="33">
        <v>173802.8</v>
      </c>
      <c r="Y197" s="33">
        <v>291138.27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268</v>
      </c>
      <c r="G198" s="56" t="s">
        <v>444</v>
      </c>
      <c r="H198" s="33">
        <v>43846105.7</v>
      </c>
      <c r="I198" s="33">
        <v>293809.97</v>
      </c>
      <c r="J198" s="33">
        <v>0</v>
      </c>
      <c r="K198" s="33">
        <v>5202068.68</v>
      </c>
      <c r="L198" s="33">
        <v>0</v>
      </c>
      <c r="M198" s="33">
        <v>310511.58</v>
      </c>
      <c r="N198" s="33">
        <v>3188401.02</v>
      </c>
      <c r="O198" s="33">
        <v>557567.15</v>
      </c>
      <c r="P198" s="33">
        <v>13036185.15</v>
      </c>
      <c r="Q198" s="33">
        <v>227077.14</v>
      </c>
      <c r="R198" s="33">
        <v>2601285.54</v>
      </c>
      <c r="S198" s="33">
        <v>7439737.58</v>
      </c>
      <c r="T198" s="33">
        <v>110184</v>
      </c>
      <c r="U198" s="33">
        <v>6134914.36</v>
      </c>
      <c r="V198" s="33">
        <v>2751589.34</v>
      </c>
      <c r="W198" s="33">
        <v>1007129.26</v>
      </c>
      <c r="X198" s="33">
        <v>204749.1</v>
      </c>
      <c r="Y198" s="33">
        <v>780895.83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268</v>
      </c>
      <c r="G199" s="56" t="s">
        <v>445</v>
      </c>
      <c r="H199" s="33">
        <v>41060228.13</v>
      </c>
      <c r="I199" s="33">
        <v>1782136.02</v>
      </c>
      <c r="J199" s="33">
        <v>0</v>
      </c>
      <c r="K199" s="33">
        <v>5138452.36</v>
      </c>
      <c r="L199" s="33">
        <v>0</v>
      </c>
      <c r="M199" s="33">
        <v>829327.84</v>
      </c>
      <c r="N199" s="33">
        <v>3831579.76</v>
      </c>
      <c r="O199" s="33">
        <v>1924020.98</v>
      </c>
      <c r="P199" s="33">
        <v>10005121.6</v>
      </c>
      <c r="Q199" s="33">
        <v>117544.52</v>
      </c>
      <c r="R199" s="33">
        <v>2896621.06</v>
      </c>
      <c r="S199" s="33">
        <v>4957002.84</v>
      </c>
      <c r="T199" s="33">
        <v>36140</v>
      </c>
      <c r="U199" s="33">
        <v>5333910.89</v>
      </c>
      <c r="V199" s="33">
        <v>1728615.45</v>
      </c>
      <c r="W199" s="33">
        <v>1219891.78</v>
      </c>
      <c r="X199" s="33">
        <v>394127.91</v>
      </c>
      <c r="Y199" s="33">
        <v>865735.12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268</v>
      </c>
      <c r="G200" s="56" t="s">
        <v>446</v>
      </c>
      <c r="H200" s="33">
        <v>38335874.66</v>
      </c>
      <c r="I200" s="33">
        <v>1452511.97</v>
      </c>
      <c r="J200" s="33">
        <v>257532.01</v>
      </c>
      <c r="K200" s="33">
        <v>656025.85</v>
      </c>
      <c r="L200" s="33">
        <v>0</v>
      </c>
      <c r="M200" s="33">
        <v>222182.54</v>
      </c>
      <c r="N200" s="33">
        <v>5104703.07</v>
      </c>
      <c r="O200" s="33">
        <v>357771.16</v>
      </c>
      <c r="P200" s="33">
        <v>10818468.73</v>
      </c>
      <c r="Q200" s="33">
        <v>107454.25</v>
      </c>
      <c r="R200" s="33">
        <v>1946754.45</v>
      </c>
      <c r="S200" s="33">
        <v>5764076.05</v>
      </c>
      <c r="T200" s="33">
        <v>35199.08</v>
      </c>
      <c r="U200" s="33">
        <v>4330561.69</v>
      </c>
      <c r="V200" s="33">
        <v>4900437.25</v>
      </c>
      <c r="W200" s="33">
        <v>1240583.04</v>
      </c>
      <c r="X200" s="33">
        <v>292000</v>
      </c>
      <c r="Y200" s="33">
        <v>849613.52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268</v>
      </c>
      <c r="G201" s="56" t="s">
        <v>447</v>
      </c>
      <c r="H201" s="33">
        <v>120679940.13</v>
      </c>
      <c r="I201" s="33">
        <v>349490.33</v>
      </c>
      <c r="J201" s="33">
        <v>0</v>
      </c>
      <c r="K201" s="33">
        <v>10803773.81</v>
      </c>
      <c r="L201" s="33">
        <v>0</v>
      </c>
      <c r="M201" s="33">
        <v>940823.02</v>
      </c>
      <c r="N201" s="33">
        <v>9661632</v>
      </c>
      <c r="O201" s="33">
        <v>271859.99</v>
      </c>
      <c r="P201" s="33">
        <v>52478878.68</v>
      </c>
      <c r="Q201" s="33">
        <v>526053.84</v>
      </c>
      <c r="R201" s="33">
        <v>5528839.4</v>
      </c>
      <c r="S201" s="33">
        <v>5447846.72</v>
      </c>
      <c r="T201" s="33">
        <v>288035.13</v>
      </c>
      <c r="U201" s="33">
        <v>18803895.16</v>
      </c>
      <c r="V201" s="33">
        <v>12483738.1</v>
      </c>
      <c r="W201" s="33">
        <v>2149221.53</v>
      </c>
      <c r="X201" s="33">
        <v>46883.6</v>
      </c>
      <c r="Y201" s="33">
        <v>898968.82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268</v>
      </c>
      <c r="G202" s="56" t="s">
        <v>448</v>
      </c>
      <c r="H202" s="33">
        <v>36014637.27</v>
      </c>
      <c r="I202" s="33">
        <v>864615.99</v>
      </c>
      <c r="J202" s="33">
        <v>0</v>
      </c>
      <c r="K202" s="33">
        <v>2558133.5</v>
      </c>
      <c r="L202" s="33">
        <v>0</v>
      </c>
      <c r="M202" s="33">
        <v>33081.16</v>
      </c>
      <c r="N202" s="33">
        <v>3074533.64</v>
      </c>
      <c r="O202" s="33">
        <v>410550.26</v>
      </c>
      <c r="P202" s="33">
        <v>10608712.7</v>
      </c>
      <c r="Q202" s="33">
        <v>84752.36</v>
      </c>
      <c r="R202" s="33">
        <v>2415034.86</v>
      </c>
      <c r="S202" s="33">
        <v>5731689.2</v>
      </c>
      <c r="T202" s="33">
        <v>167429</v>
      </c>
      <c r="U202" s="33">
        <v>6369512.41</v>
      </c>
      <c r="V202" s="33">
        <v>2075689.14</v>
      </c>
      <c r="W202" s="33">
        <v>991691.66</v>
      </c>
      <c r="X202" s="33">
        <v>113307.79</v>
      </c>
      <c r="Y202" s="33">
        <v>515903.6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268</v>
      </c>
      <c r="G203" s="56" t="s">
        <v>449</v>
      </c>
      <c r="H203" s="33">
        <v>62221323.82</v>
      </c>
      <c r="I203" s="33">
        <v>257499.11</v>
      </c>
      <c r="J203" s="33">
        <v>0</v>
      </c>
      <c r="K203" s="33">
        <v>7409874.48</v>
      </c>
      <c r="L203" s="33">
        <v>1822958.61</v>
      </c>
      <c r="M203" s="33">
        <v>499129.52</v>
      </c>
      <c r="N203" s="33">
        <v>4542596.75</v>
      </c>
      <c r="O203" s="33">
        <v>1142698.59</v>
      </c>
      <c r="P203" s="33">
        <v>16506132.08</v>
      </c>
      <c r="Q203" s="33">
        <v>217522.05</v>
      </c>
      <c r="R203" s="33">
        <v>2352224.31</v>
      </c>
      <c r="S203" s="33">
        <v>5765340.85</v>
      </c>
      <c r="T203" s="33">
        <v>32054.26</v>
      </c>
      <c r="U203" s="33">
        <v>7340286.6</v>
      </c>
      <c r="V203" s="33">
        <v>12988852.23</v>
      </c>
      <c r="W203" s="33">
        <v>1085169.27</v>
      </c>
      <c r="X203" s="33">
        <v>219002.71</v>
      </c>
      <c r="Y203" s="33">
        <v>39982.4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268</v>
      </c>
      <c r="G204" s="56" t="s">
        <v>450</v>
      </c>
      <c r="H204" s="33">
        <v>105147045.51</v>
      </c>
      <c r="I204" s="33">
        <v>647439.79</v>
      </c>
      <c r="J204" s="33">
        <v>0</v>
      </c>
      <c r="K204" s="33">
        <v>2814136.25</v>
      </c>
      <c r="L204" s="33">
        <v>0</v>
      </c>
      <c r="M204" s="33">
        <v>7052766.76</v>
      </c>
      <c r="N204" s="33">
        <v>7829547.73</v>
      </c>
      <c r="O204" s="33">
        <v>1061483.48</v>
      </c>
      <c r="P204" s="33">
        <v>32044579.2</v>
      </c>
      <c r="Q204" s="33">
        <v>376568.8</v>
      </c>
      <c r="R204" s="33">
        <v>8927555.71</v>
      </c>
      <c r="S204" s="33">
        <v>9548865.5</v>
      </c>
      <c r="T204" s="33">
        <v>437252.38</v>
      </c>
      <c r="U204" s="33">
        <v>17291155.68</v>
      </c>
      <c r="V204" s="33">
        <v>12718818.66</v>
      </c>
      <c r="W204" s="33">
        <v>1711332.76</v>
      </c>
      <c r="X204" s="33">
        <v>482975.54</v>
      </c>
      <c r="Y204" s="33">
        <v>2202567.27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268</v>
      </c>
      <c r="G205" s="56" t="s">
        <v>451</v>
      </c>
      <c r="H205" s="33">
        <v>31994597.17</v>
      </c>
      <c r="I205" s="33">
        <v>471932.33</v>
      </c>
      <c r="J205" s="33">
        <v>0</v>
      </c>
      <c r="K205" s="33">
        <v>1296515.1</v>
      </c>
      <c r="L205" s="33">
        <v>0</v>
      </c>
      <c r="M205" s="33">
        <v>100933.37</v>
      </c>
      <c r="N205" s="33">
        <v>3637812.29</v>
      </c>
      <c r="O205" s="33">
        <v>429951.06</v>
      </c>
      <c r="P205" s="33">
        <v>10326955.15</v>
      </c>
      <c r="Q205" s="33">
        <v>84850.77</v>
      </c>
      <c r="R205" s="33">
        <v>2606421.88</v>
      </c>
      <c r="S205" s="33">
        <v>4969097.17</v>
      </c>
      <c r="T205" s="33">
        <v>55241.2</v>
      </c>
      <c r="U205" s="33">
        <v>4876700.01</v>
      </c>
      <c r="V205" s="33">
        <v>1675027.57</v>
      </c>
      <c r="W205" s="33">
        <v>690143.05</v>
      </c>
      <c r="X205" s="33">
        <v>90351.16</v>
      </c>
      <c r="Y205" s="33">
        <v>682665.06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268</v>
      </c>
      <c r="G206" s="56" t="s">
        <v>452</v>
      </c>
      <c r="H206" s="33">
        <v>78757394.26</v>
      </c>
      <c r="I206" s="33">
        <v>608003.22</v>
      </c>
      <c r="J206" s="33">
        <v>0</v>
      </c>
      <c r="K206" s="33">
        <v>3888208.16</v>
      </c>
      <c r="L206" s="33">
        <v>0</v>
      </c>
      <c r="M206" s="33">
        <v>223762.82</v>
      </c>
      <c r="N206" s="33">
        <v>6420372.53</v>
      </c>
      <c r="O206" s="33">
        <v>920459.99</v>
      </c>
      <c r="P206" s="33">
        <v>27750401.75</v>
      </c>
      <c r="Q206" s="33">
        <v>461399.98</v>
      </c>
      <c r="R206" s="33">
        <v>7986025.61</v>
      </c>
      <c r="S206" s="33">
        <v>8735174.31</v>
      </c>
      <c r="T206" s="33">
        <v>203131.42</v>
      </c>
      <c r="U206" s="33">
        <v>12042724.29</v>
      </c>
      <c r="V206" s="33">
        <v>5288660.3</v>
      </c>
      <c r="W206" s="33">
        <v>1503147.98</v>
      </c>
      <c r="X206" s="33">
        <v>1723023.08</v>
      </c>
      <c r="Y206" s="33">
        <v>1002898.82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268</v>
      </c>
      <c r="G207" s="56" t="s">
        <v>453</v>
      </c>
      <c r="H207" s="33">
        <v>73356196.15</v>
      </c>
      <c r="I207" s="33">
        <v>2418755.93</v>
      </c>
      <c r="J207" s="33">
        <v>0</v>
      </c>
      <c r="K207" s="33">
        <v>5728033.79</v>
      </c>
      <c r="L207" s="33">
        <v>0</v>
      </c>
      <c r="M207" s="33">
        <v>0</v>
      </c>
      <c r="N207" s="33">
        <v>7402352.93</v>
      </c>
      <c r="O207" s="33">
        <v>2595419.9</v>
      </c>
      <c r="P207" s="33">
        <v>14105871.18</v>
      </c>
      <c r="Q207" s="33">
        <v>124007.84</v>
      </c>
      <c r="R207" s="33">
        <v>3033218.33</v>
      </c>
      <c r="S207" s="33">
        <v>10537564.46</v>
      </c>
      <c r="T207" s="33">
        <v>31923.3</v>
      </c>
      <c r="U207" s="33">
        <v>10086704.4</v>
      </c>
      <c r="V207" s="33">
        <v>15074680.69</v>
      </c>
      <c r="W207" s="33">
        <v>1279800</v>
      </c>
      <c r="X207" s="33">
        <v>169000</v>
      </c>
      <c r="Y207" s="33">
        <v>768863.4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268</v>
      </c>
      <c r="G208" s="56" t="s">
        <v>454</v>
      </c>
      <c r="H208" s="33">
        <v>82735580.22</v>
      </c>
      <c r="I208" s="33">
        <v>477211.59</v>
      </c>
      <c r="J208" s="33">
        <v>415369.63</v>
      </c>
      <c r="K208" s="33">
        <v>4104645.27</v>
      </c>
      <c r="L208" s="33">
        <v>2941620.94</v>
      </c>
      <c r="M208" s="33">
        <v>1678332.12</v>
      </c>
      <c r="N208" s="33">
        <v>6399204.67</v>
      </c>
      <c r="O208" s="33">
        <v>2128125.33</v>
      </c>
      <c r="P208" s="33">
        <v>22242928.29</v>
      </c>
      <c r="Q208" s="33">
        <v>268474.25</v>
      </c>
      <c r="R208" s="33">
        <v>4483087.4</v>
      </c>
      <c r="S208" s="33">
        <v>4419589.85</v>
      </c>
      <c r="T208" s="33">
        <v>127750.8</v>
      </c>
      <c r="U208" s="33">
        <v>11548494.12</v>
      </c>
      <c r="V208" s="33">
        <v>5404697.21</v>
      </c>
      <c r="W208" s="33">
        <v>2485773.37</v>
      </c>
      <c r="X208" s="33">
        <v>12336709.73</v>
      </c>
      <c r="Y208" s="33">
        <v>1273565.65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268</v>
      </c>
      <c r="G209" s="56" t="s">
        <v>455</v>
      </c>
      <c r="H209" s="33">
        <v>34016531.64</v>
      </c>
      <c r="I209" s="33">
        <v>1136046.9</v>
      </c>
      <c r="J209" s="33">
        <v>691157.66</v>
      </c>
      <c r="K209" s="33">
        <v>2560747.29</v>
      </c>
      <c r="L209" s="33">
        <v>35416.53</v>
      </c>
      <c r="M209" s="33">
        <v>93146.38</v>
      </c>
      <c r="N209" s="33">
        <v>4626165.06</v>
      </c>
      <c r="O209" s="33">
        <v>427051.44</v>
      </c>
      <c r="P209" s="33">
        <v>7962718.69</v>
      </c>
      <c r="Q209" s="33">
        <v>109378.6</v>
      </c>
      <c r="R209" s="33">
        <v>2458977.3</v>
      </c>
      <c r="S209" s="33">
        <v>5481197.13</v>
      </c>
      <c r="T209" s="33">
        <v>59700.37</v>
      </c>
      <c r="U209" s="33">
        <v>5125153.42</v>
      </c>
      <c r="V209" s="33">
        <v>1756319.95</v>
      </c>
      <c r="W209" s="33">
        <v>1071674.34</v>
      </c>
      <c r="X209" s="33">
        <v>243643.61</v>
      </c>
      <c r="Y209" s="33">
        <v>178036.97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268</v>
      </c>
      <c r="G210" s="56" t="s">
        <v>456</v>
      </c>
      <c r="H210" s="33">
        <v>127192147.24</v>
      </c>
      <c r="I210" s="33">
        <v>797266.64</v>
      </c>
      <c r="J210" s="33">
        <v>0</v>
      </c>
      <c r="K210" s="33">
        <v>11841856.07</v>
      </c>
      <c r="L210" s="33">
        <v>0</v>
      </c>
      <c r="M210" s="33">
        <v>4958430.26</v>
      </c>
      <c r="N210" s="33">
        <v>8262423.31</v>
      </c>
      <c r="O210" s="33">
        <v>1409401.97</v>
      </c>
      <c r="P210" s="33">
        <v>37011203.13</v>
      </c>
      <c r="Q210" s="33">
        <v>1066586.18</v>
      </c>
      <c r="R210" s="33">
        <v>6109422.87</v>
      </c>
      <c r="S210" s="33">
        <v>12876486.52</v>
      </c>
      <c r="T210" s="33">
        <v>2113692.68</v>
      </c>
      <c r="U210" s="33">
        <v>17936968.73</v>
      </c>
      <c r="V210" s="33">
        <v>12131066.63</v>
      </c>
      <c r="W210" s="33">
        <v>1890889.19</v>
      </c>
      <c r="X210" s="33">
        <v>7111100.97</v>
      </c>
      <c r="Y210" s="33">
        <v>1675352.09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268</v>
      </c>
      <c r="G211" s="56" t="s">
        <v>457</v>
      </c>
      <c r="H211" s="33">
        <v>45119974.48</v>
      </c>
      <c r="I211" s="33">
        <v>5048632.18</v>
      </c>
      <c r="J211" s="33">
        <v>517260.62</v>
      </c>
      <c r="K211" s="33">
        <v>2477826.76</v>
      </c>
      <c r="L211" s="33">
        <v>0</v>
      </c>
      <c r="M211" s="33">
        <v>420947.41</v>
      </c>
      <c r="N211" s="33">
        <v>5585649.13</v>
      </c>
      <c r="O211" s="33">
        <v>391362.42</v>
      </c>
      <c r="P211" s="33">
        <v>9517100.55</v>
      </c>
      <c r="Q211" s="33">
        <v>91046.46</v>
      </c>
      <c r="R211" s="33">
        <v>2993792.6</v>
      </c>
      <c r="S211" s="33">
        <v>7551868.02</v>
      </c>
      <c r="T211" s="33">
        <v>79920.72</v>
      </c>
      <c r="U211" s="33">
        <v>7612923.74</v>
      </c>
      <c r="V211" s="33">
        <v>1454122.26</v>
      </c>
      <c r="W211" s="33">
        <v>820455</v>
      </c>
      <c r="X211" s="33">
        <v>112298.02</v>
      </c>
      <c r="Y211" s="33">
        <v>444768.59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268</v>
      </c>
      <c r="G212" s="56" t="s">
        <v>458</v>
      </c>
      <c r="H212" s="33">
        <v>74084289.63</v>
      </c>
      <c r="I212" s="33">
        <v>758977.46</v>
      </c>
      <c r="J212" s="33">
        <v>1300058.34</v>
      </c>
      <c r="K212" s="33">
        <v>8630328.63</v>
      </c>
      <c r="L212" s="33">
        <v>2579.91</v>
      </c>
      <c r="M212" s="33">
        <v>3262559.57</v>
      </c>
      <c r="N212" s="33">
        <v>5635105.94</v>
      </c>
      <c r="O212" s="33">
        <v>439847.14</v>
      </c>
      <c r="P212" s="33">
        <v>15137628.43</v>
      </c>
      <c r="Q212" s="33">
        <v>267213.54</v>
      </c>
      <c r="R212" s="33">
        <v>4071042.87</v>
      </c>
      <c r="S212" s="33">
        <v>8482879.75</v>
      </c>
      <c r="T212" s="33">
        <v>103530.89</v>
      </c>
      <c r="U212" s="33">
        <v>10891268.14</v>
      </c>
      <c r="V212" s="33">
        <v>10569378.2</v>
      </c>
      <c r="W212" s="33">
        <v>3214998.19</v>
      </c>
      <c r="X212" s="33">
        <v>834675.31</v>
      </c>
      <c r="Y212" s="33">
        <v>482217.32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268</v>
      </c>
      <c r="G213" s="56" t="s">
        <v>459</v>
      </c>
      <c r="H213" s="33">
        <v>47870390.75</v>
      </c>
      <c r="I213" s="33">
        <v>721424.79</v>
      </c>
      <c r="J213" s="33">
        <v>12566.8</v>
      </c>
      <c r="K213" s="33">
        <v>6956596.8</v>
      </c>
      <c r="L213" s="33">
        <v>0</v>
      </c>
      <c r="M213" s="33">
        <v>571014.96</v>
      </c>
      <c r="N213" s="33">
        <v>4104198.76</v>
      </c>
      <c r="O213" s="33">
        <v>943184.35</v>
      </c>
      <c r="P213" s="33">
        <v>13689032.52</v>
      </c>
      <c r="Q213" s="33">
        <v>213771.29</v>
      </c>
      <c r="R213" s="33">
        <v>2447592.81</v>
      </c>
      <c r="S213" s="33">
        <v>5034299.36</v>
      </c>
      <c r="T213" s="33">
        <v>50314.97</v>
      </c>
      <c r="U213" s="33">
        <v>5321453.21</v>
      </c>
      <c r="V213" s="33">
        <v>2560813.81</v>
      </c>
      <c r="W213" s="33">
        <v>1319106.53</v>
      </c>
      <c r="X213" s="33">
        <v>1250430.65</v>
      </c>
      <c r="Y213" s="33">
        <v>2674589.14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268</v>
      </c>
      <c r="G214" s="56" t="s">
        <v>460</v>
      </c>
      <c r="H214" s="33">
        <v>34275466.03</v>
      </c>
      <c r="I214" s="33">
        <v>947578.36</v>
      </c>
      <c r="J214" s="33">
        <v>421164.32</v>
      </c>
      <c r="K214" s="33">
        <v>997284.04</v>
      </c>
      <c r="L214" s="33">
        <v>0</v>
      </c>
      <c r="M214" s="33">
        <v>37250.32</v>
      </c>
      <c r="N214" s="33">
        <v>3738124.25</v>
      </c>
      <c r="O214" s="33">
        <v>283825.29</v>
      </c>
      <c r="P214" s="33">
        <v>12561538.67</v>
      </c>
      <c r="Q214" s="33">
        <v>43780.42</v>
      </c>
      <c r="R214" s="33">
        <v>1810540.67</v>
      </c>
      <c r="S214" s="33">
        <v>5093846.6</v>
      </c>
      <c r="T214" s="33">
        <v>41686.4</v>
      </c>
      <c r="U214" s="33">
        <v>4330896.38</v>
      </c>
      <c r="V214" s="33">
        <v>2141239.25</v>
      </c>
      <c r="W214" s="33">
        <v>842646.97</v>
      </c>
      <c r="X214" s="33">
        <v>194841.3</v>
      </c>
      <c r="Y214" s="33">
        <v>789222.79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268</v>
      </c>
      <c r="G215" s="56" t="s">
        <v>461</v>
      </c>
      <c r="H215" s="33">
        <v>45015142.99</v>
      </c>
      <c r="I215" s="33">
        <v>1097348.19</v>
      </c>
      <c r="J215" s="33">
        <v>0</v>
      </c>
      <c r="K215" s="33">
        <v>2644547.73</v>
      </c>
      <c r="L215" s="33">
        <v>1050</v>
      </c>
      <c r="M215" s="33">
        <v>152865.2</v>
      </c>
      <c r="N215" s="33">
        <v>4651433.89</v>
      </c>
      <c r="O215" s="33">
        <v>92023.27</v>
      </c>
      <c r="P215" s="33">
        <v>13530832.86</v>
      </c>
      <c r="Q215" s="33">
        <v>886085.89</v>
      </c>
      <c r="R215" s="33">
        <v>3560920.51</v>
      </c>
      <c r="S215" s="33">
        <v>7176371.42</v>
      </c>
      <c r="T215" s="33">
        <v>77631.2</v>
      </c>
      <c r="U215" s="33">
        <v>6590924.71</v>
      </c>
      <c r="V215" s="33">
        <v>2786036.94</v>
      </c>
      <c r="W215" s="33">
        <v>988226.3</v>
      </c>
      <c r="X215" s="33">
        <v>146739.98</v>
      </c>
      <c r="Y215" s="33">
        <v>632104.9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268</v>
      </c>
      <c r="G216" s="56" t="s">
        <v>462</v>
      </c>
      <c r="H216" s="33">
        <v>40080975.35</v>
      </c>
      <c r="I216" s="33">
        <v>116053.22</v>
      </c>
      <c r="J216" s="33">
        <v>0</v>
      </c>
      <c r="K216" s="33">
        <v>1553455.53</v>
      </c>
      <c r="L216" s="33">
        <v>21990</v>
      </c>
      <c r="M216" s="33">
        <v>323220.91</v>
      </c>
      <c r="N216" s="33">
        <v>3599823.67</v>
      </c>
      <c r="O216" s="33">
        <v>473403.29</v>
      </c>
      <c r="P216" s="33">
        <v>9645534.66</v>
      </c>
      <c r="Q216" s="33">
        <v>79632.86</v>
      </c>
      <c r="R216" s="33">
        <v>3060482.12</v>
      </c>
      <c r="S216" s="33">
        <v>5428114.71</v>
      </c>
      <c r="T216" s="33">
        <v>115048.76</v>
      </c>
      <c r="U216" s="33">
        <v>4654525.55</v>
      </c>
      <c r="V216" s="33">
        <v>8377097.4</v>
      </c>
      <c r="W216" s="33">
        <v>1387726.04</v>
      </c>
      <c r="X216" s="33">
        <v>299111.77</v>
      </c>
      <c r="Y216" s="33">
        <v>945754.86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463</v>
      </c>
      <c r="G217" s="56" t="s">
        <v>464</v>
      </c>
      <c r="H217" s="33">
        <v>475799304.13</v>
      </c>
      <c r="I217" s="33">
        <v>28514.99</v>
      </c>
      <c r="J217" s="33">
        <v>0</v>
      </c>
      <c r="K217" s="33">
        <v>48996226.2</v>
      </c>
      <c r="L217" s="33">
        <v>29400</v>
      </c>
      <c r="M217" s="33">
        <v>16259442.82</v>
      </c>
      <c r="N217" s="33">
        <v>19031395.54</v>
      </c>
      <c r="O217" s="33">
        <v>22932037.06</v>
      </c>
      <c r="P217" s="33">
        <v>181195433.5</v>
      </c>
      <c r="Q217" s="33">
        <v>1284698.82</v>
      </c>
      <c r="R217" s="33">
        <v>17668820.57</v>
      </c>
      <c r="S217" s="33">
        <v>23671538.67</v>
      </c>
      <c r="T217" s="33">
        <v>7534365.07</v>
      </c>
      <c r="U217" s="33">
        <v>52831395.9</v>
      </c>
      <c r="V217" s="33">
        <v>26428543.85</v>
      </c>
      <c r="W217" s="33">
        <v>10751846.16</v>
      </c>
      <c r="X217" s="33">
        <v>41219541.5</v>
      </c>
      <c r="Y217" s="33">
        <v>5936103.48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463</v>
      </c>
      <c r="G218" s="56" t="s">
        <v>465</v>
      </c>
      <c r="H218" s="33">
        <v>464330778.69</v>
      </c>
      <c r="I218" s="33">
        <v>15036.23</v>
      </c>
      <c r="J218" s="33">
        <v>0</v>
      </c>
      <c r="K218" s="33">
        <v>34281461.88</v>
      </c>
      <c r="L218" s="33">
        <v>24358</v>
      </c>
      <c r="M218" s="33">
        <v>9091694.21</v>
      </c>
      <c r="N218" s="33">
        <v>22778775.98</v>
      </c>
      <c r="O218" s="33">
        <v>14170535.99</v>
      </c>
      <c r="P218" s="33">
        <v>181819826.3</v>
      </c>
      <c r="Q218" s="33">
        <v>3200232.66</v>
      </c>
      <c r="R218" s="33">
        <v>20228956.91</v>
      </c>
      <c r="S218" s="33">
        <v>23005322.18</v>
      </c>
      <c r="T218" s="33">
        <v>19232581.37</v>
      </c>
      <c r="U218" s="33">
        <v>55977328.24</v>
      </c>
      <c r="V218" s="33">
        <v>34666122.45</v>
      </c>
      <c r="W218" s="33">
        <v>17109236.79</v>
      </c>
      <c r="X218" s="33">
        <v>7604331.48</v>
      </c>
      <c r="Y218" s="33">
        <v>21124978.02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463</v>
      </c>
      <c r="G219" s="56" t="s">
        <v>466</v>
      </c>
      <c r="H219" s="33">
        <v>2854462378.56</v>
      </c>
      <c r="I219" s="33">
        <v>73051.16</v>
      </c>
      <c r="J219" s="33">
        <v>0</v>
      </c>
      <c r="K219" s="33">
        <v>515227797.72</v>
      </c>
      <c r="L219" s="33">
        <v>2206553.61</v>
      </c>
      <c r="M219" s="33">
        <v>35271426.69</v>
      </c>
      <c r="N219" s="33">
        <v>192703994.65</v>
      </c>
      <c r="O219" s="33">
        <v>67763177.71</v>
      </c>
      <c r="P219" s="33">
        <v>985382780.18</v>
      </c>
      <c r="Q219" s="33">
        <v>23618511.76</v>
      </c>
      <c r="R219" s="33">
        <v>179082015.56</v>
      </c>
      <c r="S219" s="33">
        <v>78143447.55</v>
      </c>
      <c r="T219" s="33">
        <v>57424581.56</v>
      </c>
      <c r="U219" s="33">
        <v>312389271.47</v>
      </c>
      <c r="V219" s="33">
        <v>183109259.96</v>
      </c>
      <c r="W219" s="33">
        <v>59613955.03</v>
      </c>
      <c r="X219" s="33">
        <v>55375786.44</v>
      </c>
      <c r="Y219" s="33">
        <v>107076767.51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463</v>
      </c>
      <c r="G220" s="56" t="s">
        <v>467</v>
      </c>
      <c r="H220" s="33">
        <v>641645388.75</v>
      </c>
      <c r="I220" s="33">
        <v>35933.99</v>
      </c>
      <c r="J220" s="33">
        <v>0</v>
      </c>
      <c r="K220" s="33">
        <v>129727984.91</v>
      </c>
      <c r="L220" s="33">
        <v>394153.57</v>
      </c>
      <c r="M220" s="33">
        <v>16800520.53</v>
      </c>
      <c r="N220" s="33">
        <v>24078084.28</v>
      </c>
      <c r="O220" s="33">
        <v>18958078.64</v>
      </c>
      <c r="P220" s="33">
        <v>212376271.84</v>
      </c>
      <c r="Q220" s="33">
        <v>8528304.73</v>
      </c>
      <c r="R220" s="33">
        <v>28776641.05</v>
      </c>
      <c r="S220" s="33">
        <v>23609307.18</v>
      </c>
      <c r="T220" s="33">
        <v>14967147.55</v>
      </c>
      <c r="U220" s="33">
        <v>54485668.71</v>
      </c>
      <c r="V220" s="33">
        <v>28317219.19</v>
      </c>
      <c r="W220" s="33">
        <v>45528164.42</v>
      </c>
      <c r="X220" s="33">
        <v>16290208.95</v>
      </c>
      <c r="Y220" s="33">
        <v>18771699.21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468</v>
      </c>
      <c r="G221" s="56" t="s">
        <v>469</v>
      </c>
      <c r="H221" s="33">
        <v>164704838.52</v>
      </c>
      <c r="I221" s="33">
        <v>5482163.88</v>
      </c>
      <c r="J221" s="33">
        <v>0</v>
      </c>
      <c r="K221" s="33">
        <v>40819951.51</v>
      </c>
      <c r="L221" s="33">
        <v>6858</v>
      </c>
      <c r="M221" s="33">
        <v>1657468.96</v>
      </c>
      <c r="N221" s="33">
        <v>18250516.1</v>
      </c>
      <c r="O221" s="33">
        <v>4082370.51</v>
      </c>
      <c r="P221" s="33">
        <v>35998414.56</v>
      </c>
      <c r="Q221" s="33">
        <v>7184163.8</v>
      </c>
      <c r="R221" s="33">
        <v>23292155.49</v>
      </c>
      <c r="S221" s="33">
        <v>6391682.52</v>
      </c>
      <c r="T221" s="33">
        <v>5321942.47</v>
      </c>
      <c r="U221" s="33">
        <v>10497718.64</v>
      </c>
      <c r="V221" s="33">
        <v>74684.18</v>
      </c>
      <c r="W221" s="33">
        <v>1127751.52</v>
      </c>
      <c r="X221" s="33">
        <v>323371.1</v>
      </c>
      <c r="Y221" s="33">
        <v>4193625.28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468</v>
      </c>
      <c r="G222" s="56" t="s">
        <v>470</v>
      </c>
      <c r="H222" s="33">
        <v>159705831.75</v>
      </c>
      <c r="I222" s="33">
        <v>6000</v>
      </c>
      <c r="J222" s="33">
        <v>0</v>
      </c>
      <c r="K222" s="33">
        <v>28665964.1</v>
      </c>
      <c r="L222" s="33">
        <v>38876.29</v>
      </c>
      <c r="M222" s="33">
        <v>738457.04</v>
      </c>
      <c r="N222" s="33">
        <v>19135266.33</v>
      </c>
      <c r="O222" s="33">
        <v>10744803.26</v>
      </c>
      <c r="P222" s="33">
        <v>56342611.17</v>
      </c>
      <c r="Q222" s="33">
        <v>2226911.65</v>
      </c>
      <c r="R222" s="33">
        <v>17169211.92</v>
      </c>
      <c r="S222" s="33">
        <v>5047987.99</v>
      </c>
      <c r="T222" s="33">
        <v>7429005.73</v>
      </c>
      <c r="U222" s="33">
        <v>6190340.32</v>
      </c>
      <c r="V222" s="33">
        <v>11085.94</v>
      </c>
      <c r="W222" s="33">
        <v>1754007.48</v>
      </c>
      <c r="X222" s="33">
        <v>104987.05</v>
      </c>
      <c r="Y222" s="33">
        <v>4100315.48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468</v>
      </c>
      <c r="G223" s="56" t="s">
        <v>471</v>
      </c>
      <c r="H223" s="33">
        <v>141252196.64</v>
      </c>
      <c r="I223" s="33">
        <v>13364276.1</v>
      </c>
      <c r="J223" s="33">
        <v>0</v>
      </c>
      <c r="K223" s="33">
        <v>43920162.05</v>
      </c>
      <c r="L223" s="33">
        <v>7000</v>
      </c>
      <c r="M223" s="33">
        <v>1792862.76</v>
      </c>
      <c r="N223" s="33">
        <v>18814462.44</v>
      </c>
      <c r="O223" s="33">
        <v>9226099.11</v>
      </c>
      <c r="P223" s="33">
        <v>8066394.19</v>
      </c>
      <c r="Q223" s="33">
        <v>5199249.49</v>
      </c>
      <c r="R223" s="33">
        <v>19642029.71</v>
      </c>
      <c r="S223" s="33">
        <v>4173327.92</v>
      </c>
      <c r="T223" s="33">
        <v>8305628.57</v>
      </c>
      <c r="U223" s="33">
        <v>5322265.02</v>
      </c>
      <c r="V223" s="33">
        <v>4476.42</v>
      </c>
      <c r="W223" s="33">
        <v>308305.86</v>
      </c>
      <c r="X223" s="33">
        <v>26855.09</v>
      </c>
      <c r="Y223" s="33">
        <v>3078801.91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468</v>
      </c>
      <c r="G224" s="56" t="s">
        <v>472</v>
      </c>
      <c r="H224" s="33">
        <v>102905245.69</v>
      </c>
      <c r="I224" s="33">
        <v>3168713.2</v>
      </c>
      <c r="J224" s="33">
        <v>0</v>
      </c>
      <c r="K224" s="33">
        <v>20007689.89</v>
      </c>
      <c r="L224" s="33">
        <v>0</v>
      </c>
      <c r="M224" s="33">
        <v>474743.08</v>
      </c>
      <c r="N224" s="33">
        <v>12124098.88</v>
      </c>
      <c r="O224" s="33">
        <v>10613488.5</v>
      </c>
      <c r="P224" s="33">
        <v>27826345.23</v>
      </c>
      <c r="Q224" s="33">
        <v>3959925.46</v>
      </c>
      <c r="R224" s="33">
        <v>1076031.19</v>
      </c>
      <c r="S224" s="33">
        <v>3134138.36</v>
      </c>
      <c r="T224" s="33">
        <v>7728941.94</v>
      </c>
      <c r="U224" s="33">
        <v>4339694.25</v>
      </c>
      <c r="V224" s="33">
        <v>4648817.19</v>
      </c>
      <c r="W224" s="33">
        <v>1405482.45</v>
      </c>
      <c r="X224" s="33">
        <v>65733.14</v>
      </c>
      <c r="Y224" s="33">
        <v>2331402.93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468</v>
      </c>
      <c r="G225" s="56" t="s">
        <v>473</v>
      </c>
      <c r="H225" s="33">
        <v>98779848.89</v>
      </c>
      <c r="I225" s="33">
        <v>25364.5</v>
      </c>
      <c r="J225" s="33">
        <v>0</v>
      </c>
      <c r="K225" s="33">
        <v>17740939.77</v>
      </c>
      <c r="L225" s="33">
        <v>0</v>
      </c>
      <c r="M225" s="33">
        <v>345599.85</v>
      </c>
      <c r="N225" s="33">
        <v>9392739.96</v>
      </c>
      <c r="O225" s="33">
        <v>10125710.18</v>
      </c>
      <c r="P225" s="33">
        <v>22869854.18</v>
      </c>
      <c r="Q225" s="33">
        <v>10619366.15</v>
      </c>
      <c r="R225" s="33">
        <v>10083798.32</v>
      </c>
      <c r="S225" s="33">
        <v>5187996.5</v>
      </c>
      <c r="T225" s="33">
        <v>4559603.67</v>
      </c>
      <c r="U225" s="33">
        <v>3257616.08</v>
      </c>
      <c r="V225" s="33">
        <v>153289.96</v>
      </c>
      <c r="W225" s="33">
        <v>386437.1</v>
      </c>
      <c r="X225" s="33">
        <v>66081.76</v>
      </c>
      <c r="Y225" s="33">
        <v>3965450.91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468</v>
      </c>
      <c r="G226" s="56" t="s">
        <v>474</v>
      </c>
      <c r="H226" s="33">
        <v>127405133.96</v>
      </c>
      <c r="I226" s="33">
        <v>180491</v>
      </c>
      <c r="J226" s="33">
        <v>0</v>
      </c>
      <c r="K226" s="33">
        <v>13682846.7</v>
      </c>
      <c r="L226" s="33">
        <v>0</v>
      </c>
      <c r="M226" s="33">
        <v>340525.46</v>
      </c>
      <c r="N226" s="33">
        <v>10553196.03</v>
      </c>
      <c r="O226" s="33">
        <v>10663637.72</v>
      </c>
      <c r="P226" s="33">
        <v>31638526.05</v>
      </c>
      <c r="Q226" s="33">
        <v>12041917.59</v>
      </c>
      <c r="R226" s="33">
        <v>28872860.63</v>
      </c>
      <c r="S226" s="33">
        <v>3018105.91</v>
      </c>
      <c r="T226" s="33">
        <v>4111840.93</v>
      </c>
      <c r="U226" s="33">
        <v>8406805.02</v>
      </c>
      <c r="V226" s="33">
        <v>7468.31</v>
      </c>
      <c r="W226" s="33">
        <v>1328859.95</v>
      </c>
      <c r="X226" s="33">
        <v>40901.64</v>
      </c>
      <c r="Y226" s="33">
        <v>2517151.02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468</v>
      </c>
      <c r="G227" s="56" t="s">
        <v>475</v>
      </c>
      <c r="H227" s="33">
        <v>151549712.07</v>
      </c>
      <c r="I227" s="33">
        <v>0</v>
      </c>
      <c r="J227" s="33">
        <v>0</v>
      </c>
      <c r="K227" s="33">
        <v>16413832.76</v>
      </c>
      <c r="L227" s="33">
        <v>27897.27</v>
      </c>
      <c r="M227" s="33">
        <v>187171.06</v>
      </c>
      <c r="N227" s="33">
        <v>17948128.26</v>
      </c>
      <c r="O227" s="33">
        <v>8879333.99</v>
      </c>
      <c r="P227" s="33">
        <v>43722793.4</v>
      </c>
      <c r="Q227" s="33">
        <v>6164957.7</v>
      </c>
      <c r="R227" s="33">
        <v>24377061.36</v>
      </c>
      <c r="S227" s="33">
        <v>14639323.33</v>
      </c>
      <c r="T227" s="33">
        <v>6142206.26</v>
      </c>
      <c r="U227" s="33">
        <v>8793269.51</v>
      </c>
      <c r="V227" s="33">
        <v>297198.12</v>
      </c>
      <c r="W227" s="33">
        <v>353702.79</v>
      </c>
      <c r="X227" s="33">
        <v>147128.6</v>
      </c>
      <c r="Y227" s="33">
        <v>3455707.66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468</v>
      </c>
      <c r="G228" s="56" t="s">
        <v>476</v>
      </c>
      <c r="H228" s="33">
        <v>133671388.53</v>
      </c>
      <c r="I228" s="33">
        <v>2197304.21</v>
      </c>
      <c r="J228" s="33">
        <v>78866.01</v>
      </c>
      <c r="K228" s="33">
        <v>22318582.24</v>
      </c>
      <c r="L228" s="33">
        <v>0</v>
      </c>
      <c r="M228" s="33">
        <v>1164527.77</v>
      </c>
      <c r="N228" s="33">
        <v>16735753.28</v>
      </c>
      <c r="O228" s="33">
        <v>9760387.23</v>
      </c>
      <c r="P228" s="33">
        <v>29900349.01</v>
      </c>
      <c r="Q228" s="33">
        <v>13757078.04</v>
      </c>
      <c r="R228" s="33">
        <v>13292004.38</v>
      </c>
      <c r="S228" s="33">
        <v>6298034.83</v>
      </c>
      <c r="T228" s="33">
        <v>8881448.51</v>
      </c>
      <c r="U228" s="33">
        <v>3275012.44</v>
      </c>
      <c r="V228" s="33">
        <v>0</v>
      </c>
      <c r="W228" s="33">
        <v>124034.43</v>
      </c>
      <c r="X228" s="33">
        <v>38000</v>
      </c>
      <c r="Y228" s="33">
        <v>5850006.15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468</v>
      </c>
      <c r="G229" s="56" t="s">
        <v>477</v>
      </c>
      <c r="H229" s="33">
        <v>193472682.49</v>
      </c>
      <c r="I229" s="33">
        <v>22200.98</v>
      </c>
      <c r="J229" s="33">
        <v>0</v>
      </c>
      <c r="K229" s="33">
        <v>52929641.66</v>
      </c>
      <c r="L229" s="33">
        <v>0</v>
      </c>
      <c r="M229" s="33">
        <v>1701289.61</v>
      </c>
      <c r="N229" s="33">
        <v>28450400.78</v>
      </c>
      <c r="O229" s="33">
        <v>7997888.1</v>
      </c>
      <c r="P229" s="33">
        <v>45032972.94</v>
      </c>
      <c r="Q229" s="33">
        <v>6542586.41</v>
      </c>
      <c r="R229" s="33">
        <v>17072376.24</v>
      </c>
      <c r="S229" s="33">
        <v>5209084.61</v>
      </c>
      <c r="T229" s="33">
        <v>8945916.34</v>
      </c>
      <c r="U229" s="33">
        <v>10072411.05</v>
      </c>
      <c r="V229" s="33">
        <v>14472.41</v>
      </c>
      <c r="W229" s="33">
        <v>284400</v>
      </c>
      <c r="X229" s="33">
        <v>71616.96</v>
      </c>
      <c r="Y229" s="33">
        <v>9125424.4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468</v>
      </c>
      <c r="G230" s="56" t="s">
        <v>478</v>
      </c>
      <c r="H230" s="33">
        <v>89363854.96</v>
      </c>
      <c r="I230" s="33">
        <v>2081951.72</v>
      </c>
      <c r="J230" s="33">
        <v>0</v>
      </c>
      <c r="K230" s="33">
        <v>10268632.65</v>
      </c>
      <c r="L230" s="33">
        <v>6000</v>
      </c>
      <c r="M230" s="33">
        <v>4473301.22</v>
      </c>
      <c r="N230" s="33">
        <v>13305129.54</v>
      </c>
      <c r="O230" s="33">
        <v>9288879.02</v>
      </c>
      <c r="P230" s="33">
        <v>21587269.12</v>
      </c>
      <c r="Q230" s="33">
        <v>2892787.55</v>
      </c>
      <c r="R230" s="33">
        <v>3018371.2</v>
      </c>
      <c r="S230" s="33">
        <v>3966080.55</v>
      </c>
      <c r="T230" s="33">
        <v>10407024.66</v>
      </c>
      <c r="U230" s="33">
        <v>4641168.47</v>
      </c>
      <c r="V230" s="33">
        <v>500</v>
      </c>
      <c r="W230" s="33">
        <v>388974.37</v>
      </c>
      <c r="X230" s="33">
        <v>335885.84</v>
      </c>
      <c r="Y230" s="33">
        <v>2701899.05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468</v>
      </c>
      <c r="G231" s="56" t="s">
        <v>479</v>
      </c>
      <c r="H231" s="33">
        <v>211508975.48</v>
      </c>
      <c r="I231" s="33">
        <v>4950</v>
      </c>
      <c r="J231" s="33">
        <v>0</v>
      </c>
      <c r="K231" s="33">
        <v>73939632.32</v>
      </c>
      <c r="L231" s="33">
        <v>20000</v>
      </c>
      <c r="M231" s="33">
        <v>503641.02</v>
      </c>
      <c r="N231" s="33">
        <v>18973606.85</v>
      </c>
      <c r="O231" s="33">
        <v>11512644.69</v>
      </c>
      <c r="P231" s="33">
        <v>57744270.4</v>
      </c>
      <c r="Q231" s="33">
        <v>7059268.57</v>
      </c>
      <c r="R231" s="33">
        <v>10627651.97</v>
      </c>
      <c r="S231" s="33">
        <v>4248981.49</v>
      </c>
      <c r="T231" s="33">
        <v>11224548.07</v>
      </c>
      <c r="U231" s="33">
        <v>5989569.35</v>
      </c>
      <c r="V231" s="33">
        <v>19144.86</v>
      </c>
      <c r="W231" s="33">
        <v>4574235.54</v>
      </c>
      <c r="X231" s="33">
        <v>146758.36</v>
      </c>
      <c r="Y231" s="33">
        <v>4920071.99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468</v>
      </c>
      <c r="G232" s="56" t="s">
        <v>480</v>
      </c>
      <c r="H232" s="33">
        <v>86871662.34</v>
      </c>
      <c r="I232" s="33">
        <v>0</v>
      </c>
      <c r="J232" s="33">
        <v>0</v>
      </c>
      <c r="K232" s="33">
        <v>21851743.86</v>
      </c>
      <c r="L232" s="33">
        <v>880169.46</v>
      </c>
      <c r="M232" s="33">
        <v>280236.51</v>
      </c>
      <c r="N232" s="33">
        <v>8657625.04</v>
      </c>
      <c r="O232" s="33">
        <v>10297601.72</v>
      </c>
      <c r="P232" s="33">
        <v>18140645.1</v>
      </c>
      <c r="Q232" s="33">
        <v>7059380.11</v>
      </c>
      <c r="R232" s="33">
        <v>2702749.95</v>
      </c>
      <c r="S232" s="33">
        <v>2862566.37</v>
      </c>
      <c r="T232" s="33">
        <v>6045757.95</v>
      </c>
      <c r="U232" s="33">
        <v>3075152.04</v>
      </c>
      <c r="V232" s="33">
        <v>0</v>
      </c>
      <c r="W232" s="33">
        <v>371054.4</v>
      </c>
      <c r="X232" s="33">
        <v>822326.66</v>
      </c>
      <c r="Y232" s="33">
        <v>3824653.17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468</v>
      </c>
      <c r="G233" s="56" t="s">
        <v>481</v>
      </c>
      <c r="H233" s="33">
        <v>49034530.32</v>
      </c>
      <c r="I233" s="33">
        <v>805702.51</v>
      </c>
      <c r="J233" s="33">
        <v>0</v>
      </c>
      <c r="K233" s="33">
        <v>8836539.92</v>
      </c>
      <c r="L233" s="33">
        <v>0</v>
      </c>
      <c r="M233" s="33">
        <v>90213.27</v>
      </c>
      <c r="N233" s="33">
        <v>6857171.24</v>
      </c>
      <c r="O233" s="33">
        <v>9064562.81</v>
      </c>
      <c r="P233" s="33">
        <v>9300096.62</v>
      </c>
      <c r="Q233" s="33">
        <v>1091635</v>
      </c>
      <c r="R233" s="33">
        <v>5082796.8</v>
      </c>
      <c r="S233" s="33">
        <v>1830929.17</v>
      </c>
      <c r="T233" s="33">
        <v>1758381.29</v>
      </c>
      <c r="U233" s="33">
        <v>1604426.32</v>
      </c>
      <c r="V233" s="33">
        <v>16666.79</v>
      </c>
      <c r="W233" s="33">
        <v>313164.16</v>
      </c>
      <c r="X233" s="33">
        <v>0</v>
      </c>
      <c r="Y233" s="33">
        <v>2382244.42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468</v>
      </c>
      <c r="G234" s="56" t="s">
        <v>482</v>
      </c>
      <c r="H234" s="33">
        <v>172524505.23</v>
      </c>
      <c r="I234" s="33">
        <v>0</v>
      </c>
      <c r="J234" s="33">
        <v>0</v>
      </c>
      <c r="K234" s="33">
        <v>11804430.53</v>
      </c>
      <c r="L234" s="33">
        <v>15000</v>
      </c>
      <c r="M234" s="33">
        <v>2004631.36</v>
      </c>
      <c r="N234" s="33">
        <v>20922872.61</v>
      </c>
      <c r="O234" s="33">
        <v>20546256.44</v>
      </c>
      <c r="P234" s="33">
        <v>63822297.2</v>
      </c>
      <c r="Q234" s="33">
        <v>2595987.42</v>
      </c>
      <c r="R234" s="33">
        <v>3113898.29</v>
      </c>
      <c r="S234" s="33">
        <v>4564359.85</v>
      </c>
      <c r="T234" s="33">
        <v>30758195.71</v>
      </c>
      <c r="U234" s="33">
        <v>6926710.88</v>
      </c>
      <c r="V234" s="33">
        <v>228362.53</v>
      </c>
      <c r="W234" s="33">
        <v>596657.02</v>
      </c>
      <c r="X234" s="33">
        <v>109328.65</v>
      </c>
      <c r="Y234" s="33">
        <v>4515516.74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468</v>
      </c>
      <c r="G235" s="56" t="s">
        <v>483</v>
      </c>
      <c r="H235" s="33">
        <v>88039146.94</v>
      </c>
      <c r="I235" s="33">
        <v>3075</v>
      </c>
      <c r="J235" s="33">
        <v>0</v>
      </c>
      <c r="K235" s="33">
        <v>19455778.9</v>
      </c>
      <c r="L235" s="33">
        <v>9945.38</v>
      </c>
      <c r="M235" s="33">
        <v>200154.13</v>
      </c>
      <c r="N235" s="33">
        <v>9026446.26</v>
      </c>
      <c r="O235" s="33">
        <v>6989209.16</v>
      </c>
      <c r="P235" s="33">
        <v>30606465.54</v>
      </c>
      <c r="Q235" s="33">
        <v>5922636.86</v>
      </c>
      <c r="R235" s="33">
        <v>960492.58</v>
      </c>
      <c r="S235" s="33">
        <v>3043435.41</v>
      </c>
      <c r="T235" s="33">
        <v>3614879.53</v>
      </c>
      <c r="U235" s="33">
        <v>4017071.39</v>
      </c>
      <c r="V235" s="33">
        <v>1030227.05</v>
      </c>
      <c r="W235" s="33">
        <v>171473.5</v>
      </c>
      <c r="X235" s="33">
        <v>96500.56</v>
      </c>
      <c r="Y235" s="33">
        <v>2891355.69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468</v>
      </c>
      <c r="G236" s="56" t="s">
        <v>484</v>
      </c>
      <c r="H236" s="33">
        <v>113885965.46</v>
      </c>
      <c r="I236" s="33">
        <v>0</v>
      </c>
      <c r="J236" s="33">
        <v>0</v>
      </c>
      <c r="K236" s="33">
        <v>27034923.74</v>
      </c>
      <c r="L236" s="33">
        <v>0</v>
      </c>
      <c r="M236" s="33">
        <v>2461727.47</v>
      </c>
      <c r="N236" s="33">
        <v>8837301.47</v>
      </c>
      <c r="O236" s="33">
        <v>7144982.95</v>
      </c>
      <c r="P236" s="33">
        <v>33244217.18</v>
      </c>
      <c r="Q236" s="33">
        <v>13065983.06</v>
      </c>
      <c r="R236" s="33">
        <v>4148906.69</v>
      </c>
      <c r="S236" s="33">
        <v>2176340.15</v>
      </c>
      <c r="T236" s="33">
        <v>5764493.41</v>
      </c>
      <c r="U236" s="33">
        <v>2985414.52</v>
      </c>
      <c r="V236" s="33">
        <v>241002.81</v>
      </c>
      <c r="W236" s="33">
        <v>90331.76</v>
      </c>
      <c r="X236" s="33">
        <v>2808642.85</v>
      </c>
      <c r="Y236" s="33">
        <v>3881697.4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468</v>
      </c>
      <c r="G237" s="56" t="s">
        <v>485</v>
      </c>
      <c r="H237" s="33">
        <v>99926964.02</v>
      </c>
      <c r="I237" s="33">
        <v>23272.38</v>
      </c>
      <c r="J237" s="33">
        <v>0</v>
      </c>
      <c r="K237" s="33">
        <v>8991738.85</v>
      </c>
      <c r="L237" s="33">
        <v>0</v>
      </c>
      <c r="M237" s="33">
        <v>2415600</v>
      </c>
      <c r="N237" s="33">
        <v>10857329.99</v>
      </c>
      <c r="O237" s="33">
        <v>9571134.13</v>
      </c>
      <c r="P237" s="33">
        <v>26839904.64</v>
      </c>
      <c r="Q237" s="33">
        <v>2589188.9</v>
      </c>
      <c r="R237" s="33">
        <v>16417289.38</v>
      </c>
      <c r="S237" s="33">
        <v>8226297.87</v>
      </c>
      <c r="T237" s="33">
        <v>5833082.42</v>
      </c>
      <c r="U237" s="33">
        <v>4743731.92</v>
      </c>
      <c r="V237" s="33">
        <v>31605</v>
      </c>
      <c r="W237" s="33">
        <v>237483.95</v>
      </c>
      <c r="X237" s="33">
        <v>76224.72</v>
      </c>
      <c r="Y237" s="33">
        <v>3073079.87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468</v>
      </c>
      <c r="G238" s="56" t="s">
        <v>486</v>
      </c>
      <c r="H238" s="33">
        <v>100635333.76</v>
      </c>
      <c r="I238" s="33">
        <v>340585.6</v>
      </c>
      <c r="J238" s="33">
        <v>0</v>
      </c>
      <c r="K238" s="33">
        <v>6754499.35</v>
      </c>
      <c r="L238" s="33">
        <v>0</v>
      </c>
      <c r="M238" s="33">
        <v>828307.94</v>
      </c>
      <c r="N238" s="33">
        <v>13737769.45</v>
      </c>
      <c r="O238" s="33">
        <v>8848498.75</v>
      </c>
      <c r="P238" s="33">
        <v>34721325.1</v>
      </c>
      <c r="Q238" s="33">
        <v>2687218.31</v>
      </c>
      <c r="R238" s="33">
        <v>9813099.67</v>
      </c>
      <c r="S238" s="33">
        <v>4208428.14</v>
      </c>
      <c r="T238" s="33">
        <v>9502629.8</v>
      </c>
      <c r="U238" s="33">
        <v>2457506.15</v>
      </c>
      <c r="V238" s="33">
        <v>335.75</v>
      </c>
      <c r="W238" s="33">
        <v>1514159.52</v>
      </c>
      <c r="X238" s="33">
        <v>144235.96</v>
      </c>
      <c r="Y238" s="33">
        <v>5076734.27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468</v>
      </c>
      <c r="G239" s="56" t="s">
        <v>487</v>
      </c>
      <c r="H239" s="33">
        <v>96791403.28</v>
      </c>
      <c r="I239" s="33">
        <v>10812746.83</v>
      </c>
      <c r="J239" s="33">
        <v>0</v>
      </c>
      <c r="K239" s="33">
        <v>10698545.47</v>
      </c>
      <c r="L239" s="33">
        <v>8671.01</v>
      </c>
      <c r="M239" s="33">
        <v>1166571.54</v>
      </c>
      <c r="N239" s="33">
        <v>7139756.16</v>
      </c>
      <c r="O239" s="33">
        <v>13944124.77</v>
      </c>
      <c r="P239" s="33">
        <v>18633929.61</v>
      </c>
      <c r="Q239" s="33">
        <v>2054851.3</v>
      </c>
      <c r="R239" s="33">
        <v>14445150.13</v>
      </c>
      <c r="S239" s="33">
        <v>2620704.74</v>
      </c>
      <c r="T239" s="33">
        <v>8262500.02</v>
      </c>
      <c r="U239" s="33">
        <v>2738800.39</v>
      </c>
      <c r="V239" s="33">
        <v>0</v>
      </c>
      <c r="W239" s="33">
        <v>1727224.44</v>
      </c>
      <c r="X239" s="33">
        <v>49331.76</v>
      </c>
      <c r="Y239" s="33">
        <v>2488495.11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468</v>
      </c>
      <c r="G240" s="56" t="s">
        <v>488</v>
      </c>
      <c r="H240" s="33">
        <v>150482863.78</v>
      </c>
      <c r="I240" s="33">
        <v>6787624.62</v>
      </c>
      <c r="J240" s="33">
        <v>0</v>
      </c>
      <c r="K240" s="33">
        <v>61732776.37</v>
      </c>
      <c r="L240" s="33">
        <v>13860</v>
      </c>
      <c r="M240" s="33">
        <v>831975.56</v>
      </c>
      <c r="N240" s="33">
        <v>17907806.57</v>
      </c>
      <c r="O240" s="33">
        <v>7118158.82</v>
      </c>
      <c r="P240" s="33">
        <v>7247574.78</v>
      </c>
      <c r="Q240" s="33">
        <v>9557546.2</v>
      </c>
      <c r="R240" s="33">
        <v>21655898.61</v>
      </c>
      <c r="S240" s="33">
        <v>5789343.96</v>
      </c>
      <c r="T240" s="33">
        <v>3212289.43</v>
      </c>
      <c r="U240" s="33">
        <v>3900822.97</v>
      </c>
      <c r="V240" s="33">
        <v>14366.62</v>
      </c>
      <c r="W240" s="33">
        <v>1092294.44</v>
      </c>
      <c r="X240" s="33">
        <v>813800.08</v>
      </c>
      <c r="Y240" s="33">
        <v>2806724.75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489</v>
      </c>
      <c r="G241" s="56" t="s">
        <v>490</v>
      </c>
      <c r="H241" s="33">
        <v>1130911422.16</v>
      </c>
      <c r="I241" s="33">
        <v>35010901.53</v>
      </c>
      <c r="J241" s="33">
        <v>0</v>
      </c>
      <c r="K241" s="33">
        <v>458827910.97</v>
      </c>
      <c r="L241" s="33">
        <v>968761.55</v>
      </c>
      <c r="M241" s="33">
        <v>9352118.01</v>
      </c>
      <c r="N241" s="33">
        <v>197290501.75</v>
      </c>
      <c r="O241" s="33">
        <v>6728477.33</v>
      </c>
      <c r="P241" s="33">
        <v>58604403.63</v>
      </c>
      <c r="Q241" s="33">
        <v>100877777.97</v>
      </c>
      <c r="R241" s="33">
        <v>13305947.51</v>
      </c>
      <c r="S241" s="33">
        <v>46310687.69</v>
      </c>
      <c r="T241" s="33">
        <v>3318210.39</v>
      </c>
      <c r="U241" s="33">
        <v>1802019.54</v>
      </c>
      <c r="V241" s="33">
        <v>11003029.53</v>
      </c>
      <c r="W241" s="33">
        <v>75858083.01</v>
      </c>
      <c r="X241" s="33">
        <v>5504249.75</v>
      </c>
      <c r="Y241" s="33">
        <v>106148342</v>
      </c>
    </row>
    <row r="242" spans="1:25" ht="12.75">
      <c r="A242" s="34">
        <v>6</v>
      </c>
      <c r="B242" s="34">
        <v>8</v>
      </c>
      <c r="C242" s="34">
        <v>1</v>
      </c>
      <c r="D242" s="35" t="s">
        <v>491</v>
      </c>
      <c r="E242" s="36">
        <v>271</v>
      </c>
      <c r="F242" s="31" t="s">
        <v>491</v>
      </c>
      <c r="G242" s="56" t="s">
        <v>492</v>
      </c>
      <c r="H242" s="33">
        <v>424988.72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400077.33</v>
      </c>
      <c r="W242" s="33">
        <v>0</v>
      </c>
      <c r="X242" s="33">
        <v>0</v>
      </c>
      <c r="Y242" s="33">
        <v>24911.39</v>
      </c>
    </row>
    <row r="243" spans="1:25" ht="25.5">
      <c r="A243" s="34">
        <v>6</v>
      </c>
      <c r="B243" s="34">
        <v>19</v>
      </c>
      <c r="C243" s="34">
        <v>1</v>
      </c>
      <c r="D243" s="35" t="s">
        <v>491</v>
      </c>
      <c r="E243" s="36">
        <v>270</v>
      </c>
      <c r="F243" s="31" t="s">
        <v>491</v>
      </c>
      <c r="G243" s="56" t="s">
        <v>493</v>
      </c>
      <c r="H243" s="33">
        <v>4242489.1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4135407.56</v>
      </c>
      <c r="W243" s="33">
        <v>0</v>
      </c>
      <c r="X243" s="33">
        <v>0</v>
      </c>
      <c r="Y243" s="33">
        <v>107081.54</v>
      </c>
    </row>
    <row r="244" spans="1:25" ht="12.75">
      <c r="A244" s="34">
        <v>6</v>
      </c>
      <c r="B244" s="34">
        <v>7</v>
      </c>
      <c r="C244" s="34">
        <v>1</v>
      </c>
      <c r="D244" s="35" t="s">
        <v>491</v>
      </c>
      <c r="E244" s="36">
        <v>187</v>
      </c>
      <c r="F244" s="31" t="s">
        <v>491</v>
      </c>
      <c r="G244" s="56" t="s">
        <v>494</v>
      </c>
      <c r="H244" s="33">
        <v>235559.82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235559.82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491</v>
      </c>
      <c r="E245" s="36">
        <v>188</v>
      </c>
      <c r="F245" s="31" t="s">
        <v>491</v>
      </c>
      <c r="G245" s="56" t="s">
        <v>494</v>
      </c>
      <c r="H245" s="33">
        <v>2765441.38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54915.88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2710525.5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491</v>
      </c>
      <c r="E246" s="36">
        <v>186</v>
      </c>
      <c r="F246" s="31" t="s">
        <v>491</v>
      </c>
      <c r="G246" s="56" t="s">
        <v>495</v>
      </c>
      <c r="H246" s="33">
        <v>3631.98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3631.98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7</v>
      </c>
      <c r="C247" s="34">
        <v>1</v>
      </c>
      <c r="D247" s="35" t="s">
        <v>491</v>
      </c>
      <c r="E247" s="36">
        <v>31</v>
      </c>
      <c r="F247" s="31" t="s">
        <v>491</v>
      </c>
      <c r="G247" s="56" t="s">
        <v>496</v>
      </c>
      <c r="H247" s="33">
        <v>3014.5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3014.5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4">
      <c r="A248" s="34">
        <v>6</v>
      </c>
      <c r="B248" s="34">
        <v>15</v>
      </c>
      <c r="C248" s="34">
        <v>0</v>
      </c>
      <c r="D248" s="35" t="s">
        <v>491</v>
      </c>
      <c r="E248" s="36">
        <v>220</v>
      </c>
      <c r="F248" s="31" t="s">
        <v>491</v>
      </c>
      <c r="G248" s="53" t="s">
        <v>499</v>
      </c>
      <c r="H248" s="33">
        <v>323903.38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323903.38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491</v>
      </c>
      <c r="E249" s="36">
        <v>140</v>
      </c>
      <c r="F249" s="31" t="s">
        <v>491</v>
      </c>
      <c r="G249" s="56" t="s">
        <v>497</v>
      </c>
      <c r="H249" s="33">
        <v>66679.41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66679.41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8</v>
      </c>
      <c r="C250" s="34">
        <v>1</v>
      </c>
      <c r="D250" s="35" t="s">
        <v>491</v>
      </c>
      <c r="E250" s="36">
        <v>265</v>
      </c>
      <c r="F250" s="31" t="s">
        <v>491</v>
      </c>
      <c r="G250" s="56" t="s">
        <v>498</v>
      </c>
      <c r="H250" s="33">
        <v>37677062.06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37089810.75</v>
      </c>
      <c r="W250" s="33">
        <v>0</v>
      </c>
      <c r="X250" s="33">
        <v>0</v>
      </c>
      <c r="Y250" s="33">
        <v>587251.31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Y6"/>
    <mergeCell ref="F4:G5"/>
    <mergeCell ref="H4:H5"/>
    <mergeCell ref="I4:Y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246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236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237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238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239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240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241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242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243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164</v>
      </c>
      <c r="D26" s="65" t="s">
        <v>87</v>
      </c>
      <c r="E26" s="67" t="s">
        <v>244</v>
      </c>
    </row>
    <row r="27" spans="1:5" ht="13.5" thickBot="1">
      <c r="A27" s="69">
        <v>2</v>
      </c>
      <c r="B27" s="70">
        <v>26</v>
      </c>
      <c r="C27" s="71" t="s">
        <v>165</v>
      </c>
      <c r="D27" s="70" t="s">
        <v>87</v>
      </c>
      <c r="E27" s="72" t="s">
        <v>245</v>
      </c>
    </row>
    <row r="28" spans="1:5" ht="12.75">
      <c r="A28" s="60">
        <v>3</v>
      </c>
      <c r="B28" s="61">
        <v>7</v>
      </c>
      <c r="C28" s="62" t="s">
        <v>178</v>
      </c>
      <c r="D28" s="61" t="s">
        <v>87</v>
      </c>
      <c r="E28" s="63" t="s">
        <v>206</v>
      </c>
    </row>
    <row r="29" spans="1:5" ht="12.75">
      <c r="A29" s="64">
        <v>3</v>
      </c>
      <c r="B29" s="65">
        <v>8</v>
      </c>
      <c r="C29" s="66" t="s">
        <v>205</v>
      </c>
      <c r="D29" s="65" t="s">
        <v>87</v>
      </c>
      <c r="E29" s="67" t="s">
        <v>207</v>
      </c>
    </row>
    <row r="30" spans="1:5" ht="12.75">
      <c r="A30" s="64">
        <v>3</v>
      </c>
      <c r="B30" s="65">
        <v>9</v>
      </c>
      <c r="C30" s="66" t="s">
        <v>179</v>
      </c>
      <c r="D30" s="65" t="s">
        <v>87</v>
      </c>
      <c r="E30" s="67" t="s">
        <v>208</v>
      </c>
    </row>
    <row r="31" spans="1:5" ht="24">
      <c r="A31" s="64">
        <v>3</v>
      </c>
      <c r="B31" s="65">
        <v>10</v>
      </c>
      <c r="C31" s="66" t="s">
        <v>254</v>
      </c>
      <c r="D31" s="65" t="s">
        <v>87</v>
      </c>
      <c r="E31" s="67" t="s">
        <v>209</v>
      </c>
    </row>
    <row r="32" spans="1:5" ht="12.75">
      <c r="A32" s="64">
        <v>3</v>
      </c>
      <c r="B32" s="65">
        <v>11</v>
      </c>
      <c r="C32" s="66" t="s">
        <v>255</v>
      </c>
      <c r="D32" s="65" t="s">
        <v>87</v>
      </c>
      <c r="E32" s="67" t="s">
        <v>256</v>
      </c>
    </row>
    <row r="33" spans="1:5" ht="12.75">
      <c r="A33" s="64">
        <v>3</v>
      </c>
      <c r="B33" s="65">
        <v>12</v>
      </c>
      <c r="C33" s="66" t="s">
        <v>180</v>
      </c>
      <c r="D33" s="65" t="s">
        <v>87</v>
      </c>
      <c r="E33" s="67" t="s">
        <v>210</v>
      </c>
    </row>
    <row r="34" spans="1:5" ht="12.75">
      <c r="A34" s="64">
        <v>3</v>
      </c>
      <c r="B34" s="65">
        <v>13</v>
      </c>
      <c r="C34" s="66" t="s">
        <v>234</v>
      </c>
      <c r="D34" s="65" t="s">
        <v>87</v>
      </c>
      <c r="E34" s="67" t="s">
        <v>211</v>
      </c>
    </row>
    <row r="35" spans="1:5" ht="12.75">
      <c r="A35" s="64">
        <v>3</v>
      </c>
      <c r="B35" s="65">
        <v>14</v>
      </c>
      <c r="C35" s="66" t="s">
        <v>181</v>
      </c>
      <c r="D35" s="65" t="s">
        <v>87</v>
      </c>
      <c r="E35" s="67" t="s">
        <v>212</v>
      </c>
    </row>
    <row r="36" spans="1:5" ht="12.75">
      <c r="A36" s="64">
        <v>3</v>
      </c>
      <c r="B36" s="65" t="s">
        <v>257</v>
      </c>
      <c r="C36" s="66" t="s">
        <v>182</v>
      </c>
      <c r="D36" s="65" t="s">
        <v>92</v>
      </c>
      <c r="E36" s="67" t="s">
        <v>262</v>
      </c>
    </row>
    <row r="37" spans="1:5" ht="12.75">
      <c r="A37" s="64">
        <v>3</v>
      </c>
      <c r="B37" s="65">
        <v>22</v>
      </c>
      <c r="C37" s="66" t="s">
        <v>183</v>
      </c>
      <c r="D37" s="65" t="s">
        <v>87</v>
      </c>
      <c r="E37" s="67" t="s">
        <v>213</v>
      </c>
    </row>
    <row r="38" spans="1:5" ht="12.75">
      <c r="A38" s="64">
        <v>3</v>
      </c>
      <c r="B38" s="65">
        <v>23</v>
      </c>
      <c r="C38" s="66" t="s">
        <v>233</v>
      </c>
      <c r="D38" s="65" t="s">
        <v>87</v>
      </c>
      <c r="E38" s="67" t="s">
        <v>214</v>
      </c>
    </row>
    <row r="39" spans="1:5" ht="12.75">
      <c r="A39" s="64">
        <v>3</v>
      </c>
      <c r="B39" s="65">
        <v>24</v>
      </c>
      <c r="C39" s="66" t="s">
        <v>184</v>
      </c>
      <c r="D39" s="65" t="s">
        <v>87</v>
      </c>
      <c r="E39" s="67" t="s">
        <v>215</v>
      </c>
    </row>
    <row r="40" spans="1:5" ht="24">
      <c r="A40" s="64">
        <v>3</v>
      </c>
      <c r="B40" s="65">
        <v>25</v>
      </c>
      <c r="C40" s="66" t="s">
        <v>258</v>
      </c>
      <c r="D40" s="65" t="s">
        <v>87</v>
      </c>
      <c r="E40" s="67" t="s">
        <v>216</v>
      </c>
    </row>
    <row r="41" spans="1:5" ht="12.75">
      <c r="A41" s="64">
        <v>3</v>
      </c>
      <c r="B41" s="65">
        <v>26</v>
      </c>
      <c r="C41" s="66" t="s">
        <v>259</v>
      </c>
      <c r="D41" s="65" t="s">
        <v>87</v>
      </c>
      <c r="E41" s="67" t="s">
        <v>260</v>
      </c>
    </row>
    <row r="42" spans="1:5" ht="12.75">
      <c r="A42" s="64">
        <v>3</v>
      </c>
      <c r="B42" s="65">
        <v>27</v>
      </c>
      <c r="C42" s="66" t="s">
        <v>185</v>
      </c>
      <c r="D42" s="65" t="s">
        <v>87</v>
      </c>
      <c r="E42" s="67" t="s">
        <v>217</v>
      </c>
    </row>
    <row r="43" spans="1:5" ht="12.75">
      <c r="A43" s="64">
        <v>3</v>
      </c>
      <c r="B43" s="65">
        <v>28</v>
      </c>
      <c r="C43" s="66" t="s">
        <v>235</v>
      </c>
      <c r="D43" s="65" t="s">
        <v>87</v>
      </c>
      <c r="E43" s="67" t="s">
        <v>218</v>
      </c>
    </row>
    <row r="44" spans="1:5" ht="12.75">
      <c r="A44" s="64">
        <v>3</v>
      </c>
      <c r="B44" s="65">
        <v>29</v>
      </c>
      <c r="C44" s="66" t="s">
        <v>186</v>
      </c>
      <c r="D44" s="65" t="s">
        <v>87</v>
      </c>
      <c r="E44" s="67" t="s">
        <v>219</v>
      </c>
    </row>
    <row r="45" spans="1:5" ht="13.5" thickBot="1">
      <c r="A45" s="102">
        <v>3</v>
      </c>
      <c r="B45" s="112" t="s">
        <v>261</v>
      </c>
      <c r="C45" s="111" t="s">
        <v>187</v>
      </c>
      <c r="D45" s="112" t="s">
        <v>92</v>
      </c>
      <c r="E45" s="103" t="s">
        <v>263</v>
      </c>
    </row>
    <row r="46" spans="1:5" ht="12.75">
      <c r="A46" s="60">
        <v>4</v>
      </c>
      <c r="B46" s="61">
        <v>7</v>
      </c>
      <c r="C46" s="62" t="s">
        <v>193</v>
      </c>
      <c r="D46" s="61" t="s">
        <v>87</v>
      </c>
      <c r="E46" s="63" t="s">
        <v>223</v>
      </c>
    </row>
    <row r="47" spans="1:5" ht="12.75">
      <c r="A47" s="102">
        <v>4</v>
      </c>
      <c r="B47" s="65">
        <v>8</v>
      </c>
      <c r="C47" s="66" t="s">
        <v>220</v>
      </c>
      <c r="D47" s="65" t="s">
        <v>87</v>
      </c>
      <c r="E47" s="67" t="s">
        <v>224</v>
      </c>
    </row>
    <row r="48" spans="1:5" ht="12.75">
      <c r="A48" s="102">
        <v>4</v>
      </c>
      <c r="B48" s="65">
        <v>9</v>
      </c>
      <c r="C48" s="66" t="s">
        <v>188</v>
      </c>
      <c r="D48" s="65" t="s">
        <v>87</v>
      </c>
      <c r="E48" s="67" t="s">
        <v>225</v>
      </c>
    </row>
    <row r="49" spans="1:5" ht="12.75">
      <c r="A49" s="102">
        <v>4</v>
      </c>
      <c r="B49" s="65">
        <v>10</v>
      </c>
      <c r="C49" s="66" t="s">
        <v>189</v>
      </c>
      <c r="D49" s="65" t="s">
        <v>87</v>
      </c>
      <c r="E49" s="67" t="s">
        <v>226</v>
      </c>
    </row>
    <row r="50" spans="1:5" ht="12.75">
      <c r="A50" s="102">
        <v>4</v>
      </c>
      <c r="B50" s="76" t="s">
        <v>166</v>
      </c>
      <c r="C50" s="66" t="s">
        <v>194</v>
      </c>
      <c r="D50" s="65" t="s">
        <v>92</v>
      </c>
      <c r="E50" s="67" t="s">
        <v>227</v>
      </c>
    </row>
    <row r="51" spans="1:5" ht="12.75">
      <c r="A51" s="102">
        <v>4</v>
      </c>
      <c r="B51" s="65">
        <v>14</v>
      </c>
      <c r="C51" s="66" t="s">
        <v>195</v>
      </c>
      <c r="D51" s="65" t="s">
        <v>87</v>
      </c>
      <c r="E51" s="67" t="s">
        <v>228</v>
      </c>
    </row>
    <row r="52" spans="1:5" ht="24">
      <c r="A52" s="102">
        <v>4</v>
      </c>
      <c r="B52" s="65">
        <v>15</v>
      </c>
      <c r="C52" s="66" t="s">
        <v>221</v>
      </c>
      <c r="D52" s="65" t="s">
        <v>87</v>
      </c>
      <c r="E52" s="67" t="s">
        <v>229</v>
      </c>
    </row>
    <row r="53" spans="1:5" ht="12.75">
      <c r="A53" s="102">
        <v>4</v>
      </c>
      <c r="B53" s="65">
        <v>16</v>
      </c>
      <c r="C53" s="66" t="s">
        <v>190</v>
      </c>
      <c r="D53" s="65" t="s">
        <v>87</v>
      </c>
      <c r="E53" s="67" t="s">
        <v>230</v>
      </c>
    </row>
    <row r="54" spans="1:5" ht="12.75">
      <c r="A54" s="102">
        <v>4</v>
      </c>
      <c r="B54" s="65">
        <v>17</v>
      </c>
      <c r="C54" s="66" t="s">
        <v>191</v>
      </c>
      <c r="D54" s="65" t="s">
        <v>87</v>
      </c>
      <c r="E54" s="67" t="s">
        <v>231</v>
      </c>
    </row>
    <row r="55" spans="1:5" ht="13.5" thickBot="1">
      <c r="A55" s="69">
        <v>4</v>
      </c>
      <c r="B55" s="70" t="s">
        <v>222</v>
      </c>
      <c r="C55" s="71" t="s">
        <v>192</v>
      </c>
      <c r="D55" s="70" t="s">
        <v>92</v>
      </c>
      <c r="E55" s="72" t="s">
        <v>232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166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69.75" customHeight="1">
      <c r="A63" s="64">
        <v>6</v>
      </c>
      <c r="B63" s="65">
        <v>9</v>
      </c>
      <c r="C63" s="66" t="s">
        <v>265</v>
      </c>
      <c r="D63" s="65" t="s">
        <v>104</v>
      </c>
      <c r="E63" s="67" t="s">
        <v>267</v>
      </c>
    </row>
    <row r="64" spans="1:5" ht="12.75">
      <c r="A64" s="64">
        <v>6</v>
      </c>
      <c r="B64" s="65">
        <v>10</v>
      </c>
      <c r="C64" s="66" t="s">
        <v>130</v>
      </c>
      <c r="D64" s="65" t="s">
        <v>104</v>
      </c>
      <c r="E64" s="67" t="s">
        <v>131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132</v>
      </c>
      <c r="D66" s="65" t="s">
        <v>104</v>
      </c>
      <c r="E66" s="67" t="s">
        <v>133</v>
      </c>
    </row>
    <row r="67" spans="1:5" ht="69" customHeight="1">
      <c r="A67" s="64">
        <v>6</v>
      </c>
      <c r="B67" s="65">
        <v>13</v>
      </c>
      <c r="C67" s="66" t="s">
        <v>266</v>
      </c>
      <c r="D67" s="65" t="s">
        <v>104</v>
      </c>
      <c r="E67" s="67" t="s">
        <v>267</v>
      </c>
    </row>
    <row r="68" spans="1:5" ht="12.75">
      <c r="A68" s="64">
        <v>6</v>
      </c>
      <c r="B68" s="65">
        <v>14</v>
      </c>
      <c r="C68" s="66" t="s">
        <v>134</v>
      </c>
      <c r="D68" s="65" t="s">
        <v>104</v>
      </c>
      <c r="E68" s="67" t="s">
        <v>131</v>
      </c>
    </row>
    <row r="69" spans="1:5" ht="12.75">
      <c r="A69" s="64">
        <v>6</v>
      </c>
      <c r="B69" s="76" t="s">
        <v>135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136</v>
      </c>
      <c r="C70" s="66" t="s">
        <v>137</v>
      </c>
      <c r="D70" s="65" t="s">
        <v>92</v>
      </c>
      <c r="E70" s="78"/>
    </row>
    <row r="71" spans="1:5" ht="24.75" thickBot="1">
      <c r="A71" s="69">
        <v>6</v>
      </c>
      <c r="B71" s="79" t="s">
        <v>138</v>
      </c>
      <c r="C71" s="71" t="s">
        <v>139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140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141</v>
      </c>
    </row>
    <row r="74" spans="1:5" ht="12.75">
      <c r="A74" s="64">
        <v>7</v>
      </c>
      <c r="B74" s="81">
        <v>9</v>
      </c>
      <c r="C74" s="82" t="s">
        <v>142</v>
      </c>
      <c r="D74" s="81" t="s">
        <v>111</v>
      </c>
      <c r="E74" s="84" t="s">
        <v>247</v>
      </c>
    </row>
    <row r="75" spans="1:5" ht="12.75">
      <c r="A75" s="64">
        <v>7</v>
      </c>
      <c r="B75" s="81">
        <v>10</v>
      </c>
      <c r="C75" s="82" t="s">
        <v>143</v>
      </c>
      <c r="D75" s="81" t="s">
        <v>111</v>
      </c>
      <c r="E75" s="85" t="s">
        <v>248</v>
      </c>
    </row>
    <row r="76" spans="1:5" ht="12.75">
      <c r="A76" s="64">
        <v>7</v>
      </c>
      <c r="B76" s="81">
        <v>11</v>
      </c>
      <c r="C76" s="82" t="s">
        <v>144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145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146</v>
      </c>
      <c r="D78" s="81" t="s">
        <v>92</v>
      </c>
      <c r="E78" s="84" t="s">
        <v>147</v>
      </c>
    </row>
    <row r="79" spans="1:5" ht="12.75">
      <c r="A79" s="64">
        <v>7</v>
      </c>
      <c r="B79" s="81">
        <v>14</v>
      </c>
      <c r="C79" s="82" t="s">
        <v>148</v>
      </c>
      <c r="D79" s="81" t="s">
        <v>111</v>
      </c>
      <c r="E79" s="84" t="s">
        <v>249</v>
      </c>
    </row>
    <row r="80" spans="1:5" ht="13.5" thickBot="1">
      <c r="A80" s="69">
        <v>7</v>
      </c>
      <c r="B80" s="70">
        <v>15</v>
      </c>
      <c r="C80" s="86" t="s">
        <v>149</v>
      </c>
      <c r="D80" s="87" t="s">
        <v>111</v>
      </c>
      <c r="E80" s="88" t="s">
        <v>250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140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141</v>
      </c>
    </row>
    <row r="83" spans="1:5" ht="12.75">
      <c r="A83" s="64">
        <v>8</v>
      </c>
      <c r="B83" s="81">
        <v>9</v>
      </c>
      <c r="C83" s="82" t="s">
        <v>150</v>
      </c>
      <c r="D83" s="81" t="s">
        <v>111</v>
      </c>
      <c r="E83" s="84" t="s">
        <v>247</v>
      </c>
    </row>
    <row r="84" spans="1:5" ht="12.75">
      <c r="A84" s="64">
        <v>8</v>
      </c>
      <c r="B84" s="81">
        <v>10</v>
      </c>
      <c r="C84" s="82" t="s">
        <v>151</v>
      </c>
      <c r="D84" s="81" t="s">
        <v>111</v>
      </c>
      <c r="E84" s="85" t="s">
        <v>248</v>
      </c>
    </row>
    <row r="85" spans="1:5" ht="12.75">
      <c r="A85" s="64">
        <v>8</v>
      </c>
      <c r="B85" s="81">
        <v>11</v>
      </c>
      <c r="C85" s="82" t="s">
        <v>152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153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154</v>
      </c>
      <c r="D87" s="81" t="s">
        <v>92</v>
      </c>
      <c r="E87" s="84" t="s">
        <v>147</v>
      </c>
    </row>
    <row r="88" spans="1:5" ht="12.75">
      <c r="A88" s="64">
        <v>8</v>
      </c>
      <c r="B88" s="81">
        <v>14</v>
      </c>
      <c r="C88" s="82" t="s">
        <v>155</v>
      </c>
      <c r="D88" s="81" t="s">
        <v>111</v>
      </c>
      <c r="E88" s="84" t="s">
        <v>249</v>
      </c>
    </row>
    <row r="89" spans="1:5" ht="13.5" thickBot="1">
      <c r="A89" s="69">
        <v>8</v>
      </c>
      <c r="B89" s="70">
        <v>15</v>
      </c>
      <c r="C89" s="86" t="s">
        <v>156</v>
      </c>
      <c r="D89" s="87" t="s">
        <v>111</v>
      </c>
      <c r="E89" s="88" t="s">
        <v>250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157</v>
      </c>
    </row>
    <row r="91" spans="1:5" ht="26.25" customHeight="1">
      <c r="A91" s="64">
        <v>9</v>
      </c>
      <c r="B91" s="77" t="s">
        <v>198</v>
      </c>
      <c r="C91" s="82" t="s">
        <v>158</v>
      </c>
      <c r="D91" s="81" t="s">
        <v>111</v>
      </c>
      <c r="E91" s="92" t="s">
        <v>159</v>
      </c>
    </row>
    <row r="92" spans="1:5" ht="13.5" thickBot="1">
      <c r="A92" s="69">
        <v>9</v>
      </c>
      <c r="B92" s="70">
        <v>24</v>
      </c>
      <c r="C92" s="86" t="s">
        <v>160</v>
      </c>
      <c r="D92" s="87" t="s">
        <v>111</v>
      </c>
      <c r="E92" s="88" t="s">
        <v>199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157</v>
      </c>
    </row>
    <row r="94" spans="1:5" ht="26.25" customHeight="1">
      <c r="A94" s="64">
        <v>10</v>
      </c>
      <c r="B94" s="77" t="s">
        <v>198</v>
      </c>
      <c r="C94" s="82" t="s">
        <v>161</v>
      </c>
      <c r="D94" s="81" t="s">
        <v>111</v>
      </c>
      <c r="E94" s="92" t="s">
        <v>162</v>
      </c>
    </row>
    <row r="95" spans="1:5" ht="13.5" thickBot="1">
      <c r="A95" s="69">
        <v>10</v>
      </c>
      <c r="B95" s="70">
        <v>24</v>
      </c>
      <c r="C95" s="86" t="s">
        <v>163</v>
      </c>
      <c r="D95" s="87" t="s">
        <v>111</v>
      </c>
      <c r="E95" s="88" t="s">
        <v>199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1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5" sqref="G45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2022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8</v>
      </c>
      <c r="I4" s="133"/>
      <c r="J4" s="133"/>
      <c r="K4" s="133" t="s">
        <v>6</v>
      </c>
      <c r="L4" s="133"/>
      <c r="M4" s="133"/>
      <c r="N4" s="131" t="s">
        <v>78</v>
      </c>
      <c r="O4" s="131"/>
      <c r="P4" s="131" t="s">
        <v>9</v>
      </c>
      <c r="Q4" s="131"/>
    </row>
    <row r="5" spans="1:17" s="6" customFormat="1" ht="12">
      <c r="A5" s="134"/>
      <c r="B5" s="134"/>
      <c r="C5" s="134"/>
      <c r="D5" s="134"/>
      <c r="E5" s="134"/>
      <c r="F5" s="134"/>
      <c r="G5" s="134"/>
      <c r="H5" s="131" t="s">
        <v>4</v>
      </c>
      <c r="I5" s="131" t="s">
        <v>5</v>
      </c>
      <c r="J5" s="131" t="s">
        <v>31</v>
      </c>
      <c r="K5" s="131" t="s">
        <v>4</v>
      </c>
      <c r="L5" s="131" t="s">
        <v>5</v>
      </c>
      <c r="M5" s="131" t="s">
        <v>7</v>
      </c>
      <c r="N5" s="131" t="s">
        <v>4</v>
      </c>
      <c r="O5" s="131" t="s">
        <v>5</v>
      </c>
      <c r="P5" s="131" t="s">
        <v>4</v>
      </c>
      <c r="Q5" s="131" t="s">
        <v>5</v>
      </c>
    </row>
    <row r="6" spans="1:17" s="6" customFormat="1" ht="15.75" customHeight="1">
      <c r="A6" s="134"/>
      <c r="B6" s="134"/>
      <c r="C6" s="134"/>
      <c r="D6" s="134"/>
      <c r="E6" s="134"/>
      <c r="F6" s="134"/>
      <c r="G6" s="134"/>
      <c r="H6" s="131"/>
      <c r="I6" s="131"/>
      <c r="J6" s="131"/>
      <c r="K6" s="131"/>
      <c r="L6" s="131"/>
      <c r="M6" s="131"/>
      <c r="N6" s="131"/>
      <c r="O6" s="131"/>
      <c r="P6" s="131" t="s">
        <v>4</v>
      </c>
      <c r="Q6" s="131"/>
    </row>
    <row r="7" spans="1:17" s="6" customFormat="1" ht="12">
      <c r="A7" s="135"/>
      <c r="B7" s="136"/>
      <c r="C7" s="136"/>
      <c r="D7" s="136"/>
      <c r="E7" s="136"/>
      <c r="F7" s="136"/>
      <c r="G7" s="137"/>
      <c r="H7" s="131" t="s">
        <v>10</v>
      </c>
      <c r="I7" s="131"/>
      <c r="J7" s="39" t="s">
        <v>11</v>
      </c>
      <c r="K7" s="131" t="s">
        <v>10</v>
      </c>
      <c r="L7" s="131"/>
      <c r="M7" s="39" t="s">
        <v>11</v>
      </c>
      <c r="N7" s="129" t="s">
        <v>10</v>
      </c>
      <c r="O7" s="130"/>
      <c r="P7" s="129" t="s">
        <v>11</v>
      </c>
      <c r="Q7" s="130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268</v>
      </c>
      <c r="G9" s="53" t="s">
        <v>269</v>
      </c>
      <c r="H9" s="8">
        <v>150314544.62</v>
      </c>
      <c r="I9" s="8">
        <v>146933248.88</v>
      </c>
      <c r="J9" s="9">
        <v>97.75</v>
      </c>
      <c r="K9" s="8">
        <v>166534154.11</v>
      </c>
      <c r="L9" s="8">
        <v>155023351.03</v>
      </c>
      <c r="M9" s="9">
        <v>93.08</v>
      </c>
      <c r="N9" s="8">
        <v>-16219609.49</v>
      </c>
      <c r="O9" s="8">
        <v>-8090102.15</v>
      </c>
      <c r="P9" s="9">
        <v>-10.79</v>
      </c>
      <c r="Q9" s="9">
        <v>-5.5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268</v>
      </c>
      <c r="G10" s="53" t="s">
        <v>270</v>
      </c>
      <c r="H10" s="8">
        <v>77459923.22</v>
      </c>
      <c r="I10" s="8">
        <v>80167259.51</v>
      </c>
      <c r="J10" s="9">
        <v>103.49</v>
      </c>
      <c r="K10" s="8">
        <v>86226113.22</v>
      </c>
      <c r="L10" s="8">
        <v>78831706.98</v>
      </c>
      <c r="M10" s="9">
        <v>91.42</v>
      </c>
      <c r="N10" s="8">
        <v>-8766190</v>
      </c>
      <c r="O10" s="8">
        <v>1335552.53</v>
      </c>
      <c r="P10" s="9">
        <v>-11.31</v>
      </c>
      <c r="Q10" s="9">
        <v>1.66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268</v>
      </c>
      <c r="G11" s="53" t="s">
        <v>271</v>
      </c>
      <c r="H11" s="8">
        <v>103147743.42</v>
      </c>
      <c r="I11" s="8">
        <v>94050777.23</v>
      </c>
      <c r="J11" s="9">
        <v>91.18</v>
      </c>
      <c r="K11" s="8">
        <v>129887019.15</v>
      </c>
      <c r="L11" s="8">
        <v>112419140.47</v>
      </c>
      <c r="M11" s="9">
        <v>86.55</v>
      </c>
      <c r="N11" s="8">
        <v>-26739275.73</v>
      </c>
      <c r="O11" s="8">
        <v>-18368363.24</v>
      </c>
      <c r="P11" s="9">
        <v>-25.92</v>
      </c>
      <c r="Q11" s="9">
        <v>-19.53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268</v>
      </c>
      <c r="G12" s="53" t="s">
        <v>272</v>
      </c>
      <c r="H12" s="8">
        <v>99285719.33</v>
      </c>
      <c r="I12" s="8">
        <v>97087726</v>
      </c>
      <c r="J12" s="9">
        <v>97.78</v>
      </c>
      <c r="K12" s="8">
        <v>105785448.77</v>
      </c>
      <c r="L12" s="8">
        <v>99221315.98</v>
      </c>
      <c r="M12" s="9">
        <v>93.79</v>
      </c>
      <c r="N12" s="8">
        <v>-6499729.44</v>
      </c>
      <c r="O12" s="8">
        <v>-2133589.98</v>
      </c>
      <c r="P12" s="9">
        <v>-6.54</v>
      </c>
      <c r="Q12" s="9">
        <v>-2.19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268</v>
      </c>
      <c r="G13" s="53" t="s">
        <v>273</v>
      </c>
      <c r="H13" s="8">
        <v>170137047.66</v>
      </c>
      <c r="I13" s="8">
        <v>158967568.1</v>
      </c>
      <c r="J13" s="9">
        <v>93.43</v>
      </c>
      <c r="K13" s="8">
        <v>191636949.34</v>
      </c>
      <c r="L13" s="8">
        <v>175601689.23</v>
      </c>
      <c r="M13" s="9">
        <v>91.63</v>
      </c>
      <c r="N13" s="8">
        <v>-21499901.68</v>
      </c>
      <c r="O13" s="8">
        <v>-16634121.13</v>
      </c>
      <c r="P13" s="9">
        <v>-12.63</v>
      </c>
      <c r="Q13" s="9">
        <v>-10.46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268</v>
      </c>
      <c r="G14" s="53" t="s">
        <v>274</v>
      </c>
      <c r="H14" s="8">
        <v>108408544.72</v>
      </c>
      <c r="I14" s="8">
        <v>106441604.84</v>
      </c>
      <c r="J14" s="9">
        <v>98.18</v>
      </c>
      <c r="K14" s="8">
        <v>120585241.59</v>
      </c>
      <c r="L14" s="8">
        <v>108730187.82</v>
      </c>
      <c r="M14" s="9">
        <v>90.16</v>
      </c>
      <c r="N14" s="8">
        <v>-12176696.87</v>
      </c>
      <c r="O14" s="8">
        <v>-2288582.98</v>
      </c>
      <c r="P14" s="9">
        <v>-11.23</v>
      </c>
      <c r="Q14" s="9">
        <v>-2.15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268</v>
      </c>
      <c r="G15" s="53" t="s">
        <v>275</v>
      </c>
      <c r="H15" s="8">
        <v>151730690.24</v>
      </c>
      <c r="I15" s="8">
        <v>150243215.3</v>
      </c>
      <c r="J15" s="9">
        <v>99.01</v>
      </c>
      <c r="K15" s="8">
        <v>158252857.05</v>
      </c>
      <c r="L15" s="8">
        <v>153273480.27</v>
      </c>
      <c r="M15" s="9">
        <v>96.85</v>
      </c>
      <c r="N15" s="8">
        <v>-6522166.81</v>
      </c>
      <c r="O15" s="8">
        <v>-3030264.97</v>
      </c>
      <c r="P15" s="9">
        <v>-4.29</v>
      </c>
      <c r="Q15" s="9">
        <v>-2.01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268</v>
      </c>
      <c r="G16" s="53" t="s">
        <v>276</v>
      </c>
      <c r="H16" s="8">
        <v>97840157.62</v>
      </c>
      <c r="I16" s="8">
        <v>91835561.69</v>
      </c>
      <c r="J16" s="9">
        <v>93.86</v>
      </c>
      <c r="K16" s="8">
        <v>105594394.62</v>
      </c>
      <c r="L16" s="8">
        <v>96607090.14</v>
      </c>
      <c r="M16" s="9">
        <v>91.48</v>
      </c>
      <c r="N16" s="8">
        <v>-7754237</v>
      </c>
      <c r="O16" s="8">
        <v>-4771528.45</v>
      </c>
      <c r="P16" s="9">
        <v>-7.92</v>
      </c>
      <c r="Q16" s="9">
        <v>-5.19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268</v>
      </c>
      <c r="G17" s="53" t="s">
        <v>277</v>
      </c>
      <c r="H17" s="8">
        <v>289022104.37</v>
      </c>
      <c r="I17" s="8">
        <v>274058628.44</v>
      </c>
      <c r="J17" s="9">
        <v>94.82</v>
      </c>
      <c r="K17" s="8">
        <v>338672104.37</v>
      </c>
      <c r="L17" s="8">
        <v>314312381.51</v>
      </c>
      <c r="M17" s="9">
        <v>92.8</v>
      </c>
      <c r="N17" s="8">
        <v>-49650000</v>
      </c>
      <c r="O17" s="8">
        <v>-40253753.07</v>
      </c>
      <c r="P17" s="9">
        <v>-17.17</v>
      </c>
      <c r="Q17" s="9">
        <v>-14.68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268</v>
      </c>
      <c r="G18" s="53" t="s">
        <v>278</v>
      </c>
      <c r="H18" s="8">
        <v>96008717.1</v>
      </c>
      <c r="I18" s="8">
        <v>93078565.03</v>
      </c>
      <c r="J18" s="9">
        <v>96.94</v>
      </c>
      <c r="K18" s="8">
        <v>102993441.69</v>
      </c>
      <c r="L18" s="8">
        <v>94589061.07</v>
      </c>
      <c r="M18" s="9">
        <v>91.83</v>
      </c>
      <c r="N18" s="8">
        <v>-6984724.59</v>
      </c>
      <c r="O18" s="8">
        <v>-1510496.04</v>
      </c>
      <c r="P18" s="9">
        <v>-7.27</v>
      </c>
      <c r="Q18" s="9">
        <v>-1.62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268</v>
      </c>
      <c r="G19" s="53" t="s">
        <v>279</v>
      </c>
      <c r="H19" s="8">
        <v>28336264.86</v>
      </c>
      <c r="I19" s="8">
        <v>27673490</v>
      </c>
      <c r="J19" s="9">
        <v>97.66</v>
      </c>
      <c r="K19" s="8">
        <v>28244884.34</v>
      </c>
      <c r="L19" s="8">
        <v>27162643.28</v>
      </c>
      <c r="M19" s="9">
        <v>96.16</v>
      </c>
      <c r="N19" s="8">
        <v>91380.52</v>
      </c>
      <c r="O19" s="8">
        <v>510846.72</v>
      </c>
      <c r="P19" s="9">
        <v>0.32</v>
      </c>
      <c r="Q19" s="9">
        <v>1.84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268</v>
      </c>
      <c r="G20" s="53" t="s">
        <v>280</v>
      </c>
      <c r="H20" s="8">
        <v>18680239.58</v>
      </c>
      <c r="I20" s="8">
        <v>19251924.48</v>
      </c>
      <c r="J20" s="9">
        <v>103.06</v>
      </c>
      <c r="K20" s="8">
        <v>21405339.4</v>
      </c>
      <c r="L20" s="8">
        <v>19513832.51</v>
      </c>
      <c r="M20" s="9">
        <v>91.16</v>
      </c>
      <c r="N20" s="8">
        <v>-2725099.82</v>
      </c>
      <c r="O20" s="8">
        <v>-261908.03</v>
      </c>
      <c r="P20" s="9">
        <v>-14.58</v>
      </c>
      <c r="Q20" s="9">
        <v>-1.36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268</v>
      </c>
      <c r="G21" s="53" t="s">
        <v>281</v>
      </c>
      <c r="H21" s="8">
        <v>192847717.3</v>
      </c>
      <c r="I21" s="8">
        <v>190905487.77</v>
      </c>
      <c r="J21" s="9">
        <v>98.99</v>
      </c>
      <c r="K21" s="8">
        <v>216814228.77</v>
      </c>
      <c r="L21" s="8">
        <v>212081716.38</v>
      </c>
      <c r="M21" s="9">
        <v>97.81</v>
      </c>
      <c r="N21" s="8">
        <v>-23966511.47</v>
      </c>
      <c r="O21" s="8">
        <v>-21176228.61</v>
      </c>
      <c r="P21" s="9">
        <v>-12.42</v>
      </c>
      <c r="Q21" s="9">
        <v>-11.09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268</v>
      </c>
      <c r="G22" s="53" t="s">
        <v>282</v>
      </c>
      <c r="H22" s="8">
        <v>45284339</v>
      </c>
      <c r="I22" s="8">
        <v>39528430.76</v>
      </c>
      <c r="J22" s="9">
        <v>87.28</v>
      </c>
      <c r="K22" s="8">
        <v>50105905.96</v>
      </c>
      <c r="L22" s="8">
        <v>40388284.87</v>
      </c>
      <c r="M22" s="9">
        <v>80.6</v>
      </c>
      <c r="N22" s="8">
        <v>-4821566.96</v>
      </c>
      <c r="O22" s="8">
        <v>-859854.11</v>
      </c>
      <c r="P22" s="9">
        <v>-10.64</v>
      </c>
      <c r="Q22" s="9">
        <v>-2.17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268</v>
      </c>
      <c r="G23" s="53" t="s">
        <v>283</v>
      </c>
      <c r="H23" s="8">
        <v>119608989.13</v>
      </c>
      <c r="I23" s="8">
        <v>117613904.37</v>
      </c>
      <c r="J23" s="9">
        <v>98.33</v>
      </c>
      <c r="K23" s="8">
        <v>126354469.27</v>
      </c>
      <c r="L23" s="8">
        <v>118949309.76</v>
      </c>
      <c r="M23" s="9">
        <v>94.13</v>
      </c>
      <c r="N23" s="8">
        <v>-6745480.14</v>
      </c>
      <c r="O23" s="8">
        <v>-1335405.39</v>
      </c>
      <c r="P23" s="9">
        <v>-5.63</v>
      </c>
      <c r="Q23" s="9">
        <v>-1.13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268</v>
      </c>
      <c r="G24" s="53" t="s">
        <v>284</v>
      </c>
      <c r="H24" s="8">
        <v>67390265.04</v>
      </c>
      <c r="I24" s="8">
        <v>65926477.59</v>
      </c>
      <c r="J24" s="9">
        <v>97.82</v>
      </c>
      <c r="K24" s="8">
        <v>75119627.04</v>
      </c>
      <c r="L24" s="8">
        <v>69027488.76</v>
      </c>
      <c r="M24" s="9">
        <v>91.89</v>
      </c>
      <c r="N24" s="8">
        <v>-7729362</v>
      </c>
      <c r="O24" s="8">
        <v>-3101011.17</v>
      </c>
      <c r="P24" s="9">
        <v>-11.46</v>
      </c>
      <c r="Q24" s="9">
        <v>-4.7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268</v>
      </c>
      <c r="G25" s="53" t="s">
        <v>285</v>
      </c>
      <c r="H25" s="8">
        <v>27323491.59</v>
      </c>
      <c r="I25" s="8">
        <v>27788902.83</v>
      </c>
      <c r="J25" s="9">
        <v>101.7</v>
      </c>
      <c r="K25" s="8">
        <v>26779323.81</v>
      </c>
      <c r="L25" s="8">
        <v>21883368.55</v>
      </c>
      <c r="M25" s="9">
        <v>81.71</v>
      </c>
      <c r="N25" s="8">
        <v>544167.78</v>
      </c>
      <c r="O25" s="8">
        <v>5905534.28</v>
      </c>
      <c r="P25" s="9">
        <v>1.99</v>
      </c>
      <c r="Q25" s="9">
        <v>21.25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268</v>
      </c>
      <c r="G26" s="53" t="s">
        <v>286</v>
      </c>
      <c r="H26" s="8">
        <v>40779037.33</v>
      </c>
      <c r="I26" s="8">
        <v>37289516.41</v>
      </c>
      <c r="J26" s="9">
        <v>91.44</v>
      </c>
      <c r="K26" s="8">
        <v>44307569.71</v>
      </c>
      <c r="L26" s="8">
        <v>39296824.2</v>
      </c>
      <c r="M26" s="9">
        <v>88.69</v>
      </c>
      <c r="N26" s="8">
        <v>-3528532.38</v>
      </c>
      <c r="O26" s="8">
        <v>-2007307.79</v>
      </c>
      <c r="P26" s="9">
        <v>-8.65</v>
      </c>
      <c r="Q26" s="9">
        <v>-5.38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268</v>
      </c>
      <c r="G27" s="53" t="s">
        <v>286</v>
      </c>
      <c r="H27" s="8">
        <v>32089491.58</v>
      </c>
      <c r="I27" s="8">
        <v>31463671.16</v>
      </c>
      <c r="J27" s="9">
        <v>98.04</v>
      </c>
      <c r="K27" s="8">
        <v>34452729.55</v>
      </c>
      <c r="L27" s="8">
        <v>27891270</v>
      </c>
      <c r="M27" s="9">
        <v>80.95</v>
      </c>
      <c r="N27" s="8">
        <v>-2363237.97</v>
      </c>
      <c r="O27" s="8">
        <v>3572401.16</v>
      </c>
      <c r="P27" s="9">
        <v>-7.36</v>
      </c>
      <c r="Q27" s="9">
        <v>11.35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268</v>
      </c>
      <c r="G28" s="53" t="s">
        <v>287</v>
      </c>
      <c r="H28" s="8">
        <v>21676838.78</v>
      </c>
      <c r="I28" s="8">
        <v>21575496.07</v>
      </c>
      <c r="J28" s="9">
        <v>99.53</v>
      </c>
      <c r="K28" s="8">
        <v>23222212.92</v>
      </c>
      <c r="L28" s="8">
        <v>20081723.79</v>
      </c>
      <c r="M28" s="9">
        <v>86.47</v>
      </c>
      <c r="N28" s="8">
        <v>-1545374.14</v>
      </c>
      <c r="O28" s="8">
        <v>1493772.28</v>
      </c>
      <c r="P28" s="9">
        <v>-7.12</v>
      </c>
      <c r="Q28" s="9">
        <v>6.92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268</v>
      </c>
      <c r="G29" s="53" t="s">
        <v>288</v>
      </c>
      <c r="H29" s="8">
        <v>30784971.72</v>
      </c>
      <c r="I29" s="8">
        <v>31435305.48</v>
      </c>
      <c r="J29" s="9">
        <v>102.11</v>
      </c>
      <c r="K29" s="8">
        <v>33337344.62</v>
      </c>
      <c r="L29" s="8">
        <v>31324388.09</v>
      </c>
      <c r="M29" s="9">
        <v>93.96</v>
      </c>
      <c r="N29" s="8">
        <v>-2552372.9</v>
      </c>
      <c r="O29" s="8">
        <v>110917.39</v>
      </c>
      <c r="P29" s="9">
        <v>-8.29</v>
      </c>
      <c r="Q29" s="9">
        <v>0.35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268</v>
      </c>
      <c r="G30" s="53" t="s">
        <v>289</v>
      </c>
      <c r="H30" s="8">
        <v>23386365.83</v>
      </c>
      <c r="I30" s="8">
        <v>23207144.32</v>
      </c>
      <c r="J30" s="9">
        <v>99.23</v>
      </c>
      <c r="K30" s="8">
        <v>24414924.98</v>
      </c>
      <c r="L30" s="8">
        <v>22713950.32</v>
      </c>
      <c r="M30" s="9">
        <v>93.03</v>
      </c>
      <c r="N30" s="8">
        <v>-1028559.15</v>
      </c>
      <c r="O30" s="8">
        <v>493194</v>
      </c>
      <c r="P30" s="9">
        <v>-4.39</v>
      </c>
      <c r="Q30" s="9">
        <v>2.12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268</v>
      </c>
      <c r="G31" s="53" t="s">
        <v>290</v>
      </c>
      <c r="H31" s="8">
        <v>24346284.31</v>
      </c>
      <c r="I31" s="8">
        <v>21821346.96</v>
      </c>
      <c r="J31" s="9">
        <v>89.62</v>
      </c>
      <c r="K31" s="8">
        <v>24896631.08</v>
      </c>
      <c r="L31" s="8">
        <v>21011380.33</v>
      </c>
      <c r="M31" s="9">
        <v>84.39</v>
      </c>
      <c r="N31" s="8">
        <v>-550346.77</v>
      </c>
      <c r="O31" s="8">
        <v>809966.63</v>
      </c>
      <c r="P31" s="9">
        <v>-2.26</v>
      </c>
      <c r="Q31" s="9">
        <v>3.71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268</v>
      </c>
      <c r="G32" s="53" t="s">
        <v>291</v>
      </c>
      <c r="H32" s="8">
        <v>84221409.68</v>
      </c>
      <c r="I32" s="8">
        <v>85573043.74</v>
      </c>
      <c r="J32" s="9">
        <v>101.6</v>
      </c>
      <c r="K32" s="8">
        <v>93923630.23</v>
      </c>
      <c r="L32" s="8">
        <v>83481901.55</v>
      </c>
      <c r="M32" s="9">
        <v>88.88</v>
      </c>
      <c r="N32" s="8">
        <v>-9702220.55</v>
      </c>
      <c r="O32" s="8">
        <v>2091142.19</v>
      </c>
      <c r="P32" s="9">
        <v>-11.51</v>
      </c>
      <c r="Q32" s="9">
        <v>2.44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268</v>
      </c>
      <c r="G33" s="53" t="s">
        <v>292</v>
      </c>
      <c r="H33" s="8">
        <v>21511637.7</v>
      </c>
      <c r="I33" s="8">
        <v>20501759.48</v>
      </c>
      <c r="J33" s="9">
        <v>95.3</v>
      </c>
      <c r="K33" s="8">
        <v>22932248.3</v>
      </c>
      <c r="L33" s="8">
        <v>19969536.8</v>
      </c>
      <c r="M33" s="9">
        <v>87.08</v>
      </c>
      <c r="N33" s="8">
        <v>-1420610.6</v>
      </c>
      <c r="O33" s="8">
        <v>532222.68</v>
      </c>
      <c r="P33" s="9">
        <v>-6.6</v>
      </c>
      <c r="Q33" s="9">
        <v>2.59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268</v>
      </c>
      <c r="G34" s="53" t="s">
        <v>269</v>
      </c>
      <c r="H34" s="8">
        <v>85473206.58</v>
      </c>
      <c r="I34" s="8">
        <v>82140782.27</v>
      </c>
      <c r="J34" s="9">
        <v>96.1</v>
      </c>
      <c r="K34" s="8">
        <v>91246017.09</v>
      </c>
      <c r="L34" s="8">
        <v>84282587.69</v>
      </c>
      <c r="M34" s="9">
        <v>92.36</v>
      </c>
      <c r="N34" s="8">
        <v>-5772810.51</v>
      </c>
      <c r="O34" s="8">
        <v>-2141805.42</v>
      </c>
      <c r="P34" s="9">
        <v>-6.75</v>
      </c>
      <c r="Q34" s="9">
        <v>-2.6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268</v>
      </c>
      <c r="G35" s="53" t="s">
        <v>293</v>
      </c>
      <c r="H35" s="8">
        <v>28661679.04</v>
      </c>
      <c r="I35" s="8">
        <v>28083451.05</v>
      </c>
      <c r="J35" s="9">
        <v>97.98</v>
      </c>
      <c r="K35" s="8">
        <v>27992610.4</v>
      </c>
      <c r="L35" s="8">
        <v>26485081.36</v>
      </c>
      <c r="M35" s="9">
        <v>94.61</v>
      </c>
      <c r="N35" s="8">
        <v>669068.64</v>
      </c>
      <c r="O35" s="8">
        <v>1598369.69</v>
      </c>
      <c r="P35" s="9">
        <v>2.33</v>
      </c>
      <c r="Q35" s="9">
        <v>5.69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268</v>
      </c>
      <c r="G36" s="53" t="s">
        <v>294</v>
      </c>
      <c r="H36" s="8">
        <v>45480168.09</v>
      </c>
      <c r="I36" s="8">
        <v>43265023.74</v>
      </c>
      <c r="J36" s="9">
        <v>95.12</v>
      </c>
      <c r="K36" s="8">
        <v>48762702.94</v>
      </c>
      <c r="L36" s="8">
        <v>43074866.93</v>
      </c>
      <c r="M36" s="9">
        <v>88.33</v>
      </c>
      <c r="N36" s="8">
        <v>-3282534.85</v>
      </c>
      <c r="O36" s="8">
        <v>190156.81</v>
      </c>
      <c r="P36" s="9">
        <v>-7.21</v>
      </c>
      <c r="Q36" s="9">
        <v>0.43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268</v>
      </c>
      <c r="G37" s="53" t="s">
        <v>295</v>
      </c>
      <c r="H37" s="8">
        <v>28085070.29</v>
      </c>
      <c r="I37" s="8">
        <v>27715577.09</v>
      </c>
      <c r="J37" s="9">
        <v>98.68</v>
      </c>
      <c r="K37" s="8">
        <v>27839270.04</v>
      </c>
      <c r="L37" s="8">
        <v>25528340.72</v>
      </c>
      <c r="M37" s="9">
        <v>91.69</v>
      </c>
      <c r="N37" s="8">
        <v>245800.25</v>
      </c>
      <c r="O37" s="8">
        <v>2187236.37</v>
      </c>
      <c r="P37" s="9">
        <v>0.87</v>
      </c>
      <c r="Q37" s="9">
        <v>7.89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268</v>
      </c>
      <c r="G38" s="53" t="s">
        <v>296</v>
      </c>
      <c r="H38" s="8">
        <v>87415985.24</v>
      </c>
      <c r="I38" s="8">
        <v>87533693.84</v>
      </c>
      <c r="J38" s="9">
        <v>100.13</v>
      </c>
      <c r="K38" s="8">
        <v>99133168.11</v>
      </c>
      <c r="L38" s="8">
        <v>93600857.21</v>
      </c>
      <c r="M38" s="9">
        <v>94.41</v>
      </c>
      <c r="N38" s="8">
        <v>-11717182.87</v>
      </c>
      <c r="O38" s="8">
        <v>-6067163.37</v>
      </c>
      <c r="P38" s="9">
        <v>-13.4</v>
      </c>
      <c r="Q38" s="9">
        <v>-6.93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268</v>
      </c>
      <c r="G39" s="53" t="s">
        <v>297</v>
      </c>
      <c r="H39" s="8">
        <v>52404570.52</v>
      </c>
      <c r="I39" s="8">
        <v>47001727.64</v>
      </c>
      <c r="J39" s="9">
        <v>89.69</v>
      </c>
      <c r="K39" s="8">
        <v>55217078.68</v>
      </c>
      <c r="L39" s="8">
        <v>43393459.82</v>
      </c>
      <c r="M39" s="9">
        <v>78.58</v>
      </c>
      <c r="N39" s="8">
        <v>-2812508.16</v>
      </c>
      <c r="O39" s="8">
        <v>3608267.82</v>
      </c>
      <c r="P39" s="9">
        <v>-5.36</v>
      </c>
      <c r="Q39" s="9">
        <v>7.67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268</v>
      </c>
      <c r="G40" s="53" t="s">
        <v>298</v>
      </c>
      <c r="H40" s="8">
        <v>30963515.45</v>
      </c>
      <c r="I40" s="8">
        <v>30290320.2</v>
      </c>
      <c r="J40" s="9">
        <v>97.82</v>
      </c>
      <c r="K40" s="8">
        <v>33228036.45</v>
      </c>
      <c r="L40" s="8">
        <v>30651585.27</v>
      </c>
      <c r="M40" s="9">
        <v>92.24</v>
      </c>
      <c r="N40" s="8">
        <v>-2264521</v>
      </c>
      <c r="O40" s="8">
        <v>-361265.07</v>
      </c>
      <c r="P40" s="9">
        <v>-7.31</v>
      </c>
      <c r="Q40" s="9">
        <v>-1.19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268</v>
      </c>
      <c r="G41" s="53" t="s">
        <v>299</v>
      </c>
      <c r="H41" s="8">
        <v>61787999.32</v>
      </c>
      <c r="I41" s="8">
        <v>60688087.35</v>
      </c>
      <c r="J41" s="9">
        <v>98.21</v>
      </c>
      <c r="K41" s="8">
        <v>69937417.81</v>
      </c>
      <c r="L41" s="8">
        <v>61452835.79</v>
      </c>
      <c r="M41" s="9">
        <v>87.86</v>
      </c>
      <c r="N41" s="8">
        <v>-8149418.49</v>
      </c>
      <c r="O41" s="8">
        <v>-764748.44</v>
      </c>
      <c r="P41" s="9">
        <v>-13.18</v>
      </c>
      <c r="Q41" s="9">
        <v>-1.26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268</v>
      </c>
      <c r="G42" s="53" t="s">
        <v>300</v>
      </c>
      <c r="H42" s="8">
        <v>28714557.21</v>
      </c>
      <c r="I42" s="8">
        <v>27934310.05</v>
      </c>
      <c r="J42" s="9">
        <v>97.28</v>
      </c>
      <c r="K42" s="8">
        <v>28968307.21</v>
      </c>
      <c r="L42" s="8">
        <v>27601997.68</v>
      </c>
      <c r="M42" s="9">
        <v>95.28</v>
      </c>
      <c r="N42" s="8">
        <v>-253750</v>
      </c>
      <c r="O42" s="8">
        <v>332312.37</v>
      </c>
      <c r="P42" s="9">
        <v>-0.88</v>
      </c>
      <c r="Q42" s="9">
        <v>1.18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268</v>
      </c>
      <c r="G43" s="53" t="s">
        <v>301</v>
      </c>
      <c r="H43" s="8">
        <v>32156980.55</v>
      </c>
      <c r="I43" s="8">
        <v>27157797.02</v>
      </c>
      <c r="J43" s="9">
        <v>84.45</v>
      </c>
      <c r="K43" s="8">
        <v>33896653.88</v>
      </c>
      <c r="L43" s="8">
        <v>23676701.73</v>
      </c>
      <c r="M43" s="9">
        <v>69.84</v>
      </c>
      <c r="N43" s="8">
        <v>-1739673.33</v>
      </c>
      <c r="O43" s="8">
        <v>3481095.29</v>
      </c>
      <c r="P43" s="9">
        <v>-5.4</v>
      </c>
      <c r="Q43" s="9">
        <v>12.81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268</v>
      </c>
      <c r="G44" s="53" t="s">
        <v>302</v>
      </c>
      <c r="H44" s="8">
        <v>42447488.99</v>
      </c>
      <c r="I44" s="8">
        <v>40533912.69</v>
      </c>
      <c r="J44" s="9">
        <v>95.49</v>
      </c>
      <c r="K44" s="8">
        <v>43316254.19</v>
      </c>
      <c r="L44" s="8">
        <v>37370575.56</v>
      </c>
      <c r="M44" s="9">
        <v>86.27</v>
      </c>
      <c r="N44" s="8">
        <v>-868765.2</v>
      </c>
      <c r="O44" s="8">
        <v>3163337.13</v>
      </c>
      <c r="P44" s="9">
        <v>-2.04</v>
      </c>
      <c r="Q44" s="9">
        <v>7.8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268</v>
      </c>
      <c r="G45" s="53" t="s">
        <v>303</v>
      </c>
      <c r="H45" s="8">
        <v>45740665.35</v>
      </c>
      <c r="I45" s="8">
        <v>45219964.33</v>
      </c>
      <c r="J45" s="9">
        <v>98.86</v>
      </c>
      <c r="K45" s="8">
        <v>50567689.35</v>
      </c>
      <c r="L45" s="8">
        <v>42954411.66</v>
      </c>
      <c r="M45" s="9">
        <v>84.94</v>
      </c>
      <c r="N45" s="8">
        <v>-4827024</v>
      </c>
      <c r="O45" s="8">
        <v>2265552.67</v>
      </c>
      <c r="P45" s="9">
        <v>-10.55</v>
      </c>
      <c r="Q45" s="9">
        <v>5.01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268</v>
      </c>
      <c r="G46" s="53" t="s">
        <v>304</v>
      </c>
      <c r="H46" s="8">
        <v>37168448.37</v>
      </c>
      <c r="I46" s="8">
        <v>37601049.5</v>
      </c>
      <c r="J46" s="9">
        <v>101.16</v>
      </c>
      <c r="K46" s="8">
        <v>36352826.6</v>
      </c>
      <c r="L46" s="8">
        <v>34426817.97</v>
      </c>
      <c r="M46" s="9">
        <v>94.7</v>
      </c>
      <c r="N46" s="8">
        <v>815621.77</v>
      </c>
      <c r="O46" s="8">
        <v>3174231.53</v>
      </c>
      <c r="P46" s="9">
        <v>2.19</v>
      </c>
      <c r="Q46" s="9">
        <v>8.44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268</v>
      </c>
      <c r="G47" s="53" t="s">
        <v>305</v>
      </c>
      <c r="H47" s="8">
        <v>17107094.11</v>
      </c>
      <c r="I47" s="8">
        <v>16089741.2</v>
      </c>
      <c r="J47" s="9">
        <v>94.05</v>
      </c>
      <c r="K47" s="8">
        <v>21297840.77</v>
      </c>
      <c r="L47" s="8">
        <v>14551224.65</v>
      </c>
      <c r="M47" s="9">
        <v>68.32</v>
      </c>
      <c r="N47" s="8">
        <v>-4190746.66</v>
      </c>
      <c r="O47" s="8">
        <v>1538516.55</v>
      </c>
      <c r="P47" s="9">
        <v>-24.49</v>
      </c>
      <c r="Q47" s="9">
        <v>9.56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268</v>
      </c>
      <c r="G48" s="53" t="s">
        <v>306</v>
      </c>
      <c r="H48" s="8">
        <v>35615094.46</v>
      </c>
      <c r="I48" s="8">
        <v>33888007.41</v>
      </c>
      <c r="J48" s="9">
        <v>95.15</v>
      </c>
      <c r="K48" s="8">
        <v>39192014.46</v>
      </c>
      <c r="L48" s="8">
        <v>35604719.87</v>
      </c>
      <c r="M48" s="9">
        <v>90.84</v>
      </c>
      <c r="N48" s="8">
        <v>-3576920</v>
      </c>
      <c r="O48" s="8">
        <v>-1716712.46</v>
      </c>
      <c r="P48" s="9">
        <v>-10.04</v>
      </c>
      <c r="Q48" s="9">
        <v>-5.06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268</v>
      </c>
      <c r="G49" s="53" t="s">
        <v>307</v>
      </c>
      <c r="H49" s="8">
        <v>40126400.38</v>
      </c>
      <c r="I49" s="8">
        <v>40917647.53</v>
      </c>
      <c r="J49" s="9">
        <v>101.97</v>
      </c>
      <c r="K49" s="8">
        <v>42164465.07</v>
      </c>
      <c r="L49" s="8">
        <v>38923778.79</v>
      </c>
      <c r="M49" s="9">
        <v>92.31</v>
      </c>
      <c r="N49" s="8">
        <v>-2038064.69</v>
      </c>
      <c r="O49" s="8">
        <v>1993868.74</v>
      </c>
      <c r="P49" s="9">
        <v>-5.07</v>
      </c>
      <c r="Q49" s="9">
        <v>4.87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268</v>
      </c>
      <c r="G50" s="53" t="s">
        <v>308</v>
      </c>
      <c r="H50" s="8">
        <v>37931102.4</v>
      </c>
      <c r="I50" s="8">
        <v>36952938.43</v>
      </c>
      <c r="J50" s="9">
        <v>97.42</v>
      </c>
      <c r="K50" s="8">
        <v>42012341.67</v>
      </c>
      <c r="L50" s="8">
        <v>39924757.61</v>
      </c>
      <c r="M50" s="9">
        <v>95.03</v>
      </c>
      <c r="N50" s="8">
        <v>-4081239.27</v>
      </c>
      <c r="O50" s="8">
        <v>-2971819.18</v>
      </c>
      <c r="P50" s="9">
        <v>-10.75</v>
      </c>
      <c r="Q50" s="9">
        <v>-8.04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268</v>
      </c>
      <c r="G51" s="53" t="s">
        <v>309</v>
      </c>
      <c r="H51" s="8">
        <v>49076930.37</v>
      </c>
      <c r="I51" s="8">
        <v>45139491.92</v>
      </c>
      <c r="J51" s="9">
        <v>91.97</v>
      </c>
      <c r="K51" s="8">
        <v>51748921.37</v>
      </c>
      <c r="L51" s="8">
        <v>45233498.36</v>
      </c>
      <c r="M51" s="9">
        <v>87.4</v>
      </c>
      <c r="N51" s="8">
        <v>-2671991</v>
      </c>
      <c r="O51" s="8">
        <v>-94006.44</v>
      </c>
      <c r="P51" s="9">
        <v>-5.44</v>
      </c>
      <c r="Q51" s="9">
        <v>-0.2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268</v>
      </c>
      <c r="G52" s="53" t="s">
        <v>310</v>
      </c>
      <c r="H52" s="8">
        <v>58451761.03</v>
      </c>
      <c r="I52" s="8">
        <v>58188857.28</v>
      </c>
      <c r="J52" s="9">
        <v>99.55</v>
      </c>
      <c r="K52" s="8">
        <v>64604116.63</v>
      </c>
      <c r="L52" s="8">
        <v>58896005.67</v>
      </c>
      <c r="M52" s="9">
        <v>91.16</v>
      </c>
      <c r="N52" s="8">
        <v>-6152355.6</v>
      </c>
      <c r="O52" s="8">
        <v>-707148.39</v>
      </c>
      <c r="P52" s="9">
        <v>-10.52</v>
      </c>
      <c r="Q52" s="9">
        <v>-1.21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268</v>
      </c>
      <c r="G53" s="53" t="s">
        <v>311</v>
      </c>
      <c r="H53" s="8">
        <v>85425402.69</v>
      </c>
      <c r="I53" s="8">
        <v>81159512.04</v>
      </c>
      <c r="J53" s="9">
        <v>95</v>
      </c>
      <c r="K53" s="8">
        <v>95365032.69</v>
      </c>
      <c r="L53" s="8">
        <v>91975371.01</v>
      </c>
      <c r="M53" s="9">
        <v>96.44</v>
      </c>
      <c r="N53" s="8">
        <v>-9939630</v>
      </c>
      <c r="O53" s="8">
        <v>-10815858.97</v>
      </c>
      <c r="P53" s="9">
        <v>-11.63</v>
      </c>
      <c r="Q53" s="9">
        <v>-13.32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268</v>
      </c>
      <c r="G54" s="53" t="s">
        <v>312</v>
      </c>
      <c r="H54" s="8">
        <v>33543393.73</v>
      </c>
      <c r="I54" s="8">
        <v>33032134.74</v>
      </c>
      <c r="J54" s="9">
        <v>98.47</v>
      </c>
      <c r="K54" s="8">
        <v>32639746.27</v>
      </c>
      <c r="L54" s="8">
        <v>28208694.32</v>
      </c>
      <c r="M54" s="9">
        <v>86.42</v>
      </c>
      <c r="N54" s="8">
        <v>903647.46</v>
      </c>
      <c r="O54" s="8">
        <v>4823440.42</v>
      </c>
      <c r="P54" s="9">
        <v>2.69</v>
      </c>
      <c r="Q54" s="9">
        <v>14.6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268</v>
      </c>
      <c r="G55" s="53" t="s">
        <v>313</v>
      </c>
      <c r="H55" s="8">
        <v>24883868.49</v>
      </c>
      <c r="I55" s="8">
        <v>23105598.15</v>
      </c>
      <c r="J55" s="9">
        <v>92.85</v>
      </c>
      <c r="K55" s="8">
        <v>24883868.49</v>
      </c>
      <c r="L55" s="8">
        <v>20157714.43</v>
      </c>
      <c r="M55" s="9">
        <v>81</v>
      </c>
      <c r="N55" s="8">
        <v>0</v>
      </c>
      <c r="O55" s="8">
        <v>2947883.72</v>
      </c>
      <c r="P55" s="9">
        <v>0</v>
      </c>
      <c r="Q55" s="9">
        <v>12.75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268</v>
      </c>
      <c r="G56" s="53" t="s">
        <v>314</v>
      </c>
      <c r="H56" s="8">
        <v>53892909.27</v>
      </c>
      <c r="I56" s="8">
        <v>44819150.08</v>
      </c>
      <c r="J56" s="9">
        <v>83.16</v>
      </c>
      <c r="K56" s="8">
        <v>57735156.25</v>
      </c>
      <c r="L56" s="8">
        <v>45359758.41</v>
      </c>
      <c r="M56" s="9">
        <v>78.56</v>
      </c>
      <c r="N56" s="8">
        <v>-3842246.98</v>
      </c>
      <c r="O56" s="8">
        <v>-540608.33</v>
      </c>
      <c r="P56" s="9">
        <v>-7.12</v>
      </c>
      <c r="Q56" s="9">
        <v>-1.2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268</v>
      </c>
      <c r="G57" s="53" t="s">
        <v>315</v>
      </c>
      <c r="H57" s="8">
        <v>27671908.91</v>
      </c>
      <c r="I57" s="8">
        <v>29944714.51</v>
      </c>
      <c r="J57" s="9">
        <v>108.21</v>
      </c>
      <c r="K57" s="8">
        <v>29619720.6</v>
      </c>
      <c r="L57" s="8">
        <v>28693172.96</v>
      </c>
      <c r="M57" s="9">
        <v>96.87</v>
      </c>
      <c r="N57" s="8">
        <v>-1947811.69</v>
      </c>
      <c r="O57" s="8">
        <v>1251541.55</v>
      </c>
      <c r="P57" s="9">
        <v>-7.03</v>
      </c>
      <c r="Q57" s="9">
        <v>4.17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268</v>
      </c>
      <c r="G58" s="53" t="s">
        <v>316</v>
      </c>
      <c r="H58" s="8">
        <v>22571810.42</v>
      </c>
      <c r="I58" s="8">
        <v>21578414.59</v>
      </c>
      <c r="J58" s="9">
        <v>95.59</v>
      </c>
      <c r="K58" s="8">
        <v>21011307.96</v>
      </c>
      <c r="L58" s="8">
        <v>19018638.86</v>
      </c>
      <c r="M58" s="9">
        <v>90.51</v>
      </c>
      <c r="N58" s="8">
        <v>1560502.46</v>
      </c>
      <c r="O58" s="8">
        <v>2559775.73</v>
      </c>
      <c r="P58" s="9">
        <v>6.91</v>
      </c>
      <c r="Q58" s="9">
        <v>11.86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268</v>
      </c>
      <c r="G59" s="53" t="s">
        <v>317</v>
      </c>
      <c r="H59" s="8">
        <v>26100415.84</v>
      </c>
      <c r="I59" s="8">
        <v>28278555.91</v>
      </c>
      <c r="J59" s="9">
        <v>108.34</v>
      </c>
      <c r="K59" s="8">
        <v>29150325.52</v>
      </c>
      <c r="L59" s="8">
        <v>25046606.92</v>
      </c>
      <c r="M59" s="9">
        <v>85.92</v>
      </c>
      <c r="N59" s="8">
        <v>-3049909.68</v>
      </c>
      <c r="O59" s="8">
        <v>3231948.99</v>
      </c>
      <c r="P59" s="9">
        <v>-11.68</v>
      </c>
      <c r="Q59" s="9">
        <v>11.42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268</v>
      </c>
      <c r="G60" s="53" t="s">
        <v>318</v>
      </c>
      <c r="H60" s="8">
        <v>40213792.02</v>
      </c>
      <c r="I60" s="8">
        <v>36405876.89</v>
      </c>
      <c r="J60" s="9">
        <v>90.53</v>
      </c>
      <c r="K60" s="8">
        <v>41040792.02</v>
      </c>
      <c r="L60" s="8">
        <v>35274059.15</v>
      </c>
      <c r="M60" s="9">
        <v>85.94</v>
      </c>
      <c r="N60" s="8">
        <v>-827000</v>
      </c>
      <c r="O60" s="8">
        <v>1131817.74</v>
      </c>
      <c r="P60" s="9">
        <v>-2.05</v>
      </c>
      <c r="Q60" s="9">
        <v>3.1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268</v>
      </c>
      <c r="G61" s="53" t="s">
        <v>271</v>
      </c>
      <c r="H61" s="8">
        <v>63150246.36</v>
      </c>
      <c r="I61" s="8">
        <v>60872288.97</v>
      </c>
      <c r="J61" s="9">
        <v>96.39</v>
      </c>
      <c r="K61" s="8">
        <v>74733168.92</v>
      </c>
      <c r="L61" s="8">
        <v>65589491.23</v>
      </c>
      <c r="M61" s="9">
        <v>87.76</v>
      </c>
      <c r="N61" s="8">
        <v>-11582922.56</v>
      </c>
      <c r="O61" s="8">
        <v>-4717202.26</v>
      </c>
      <c r="P61" s="9">
        <v>-18.34</v>
      </c>
      <c r="Q61" s="9">
        <v>-7.74</v>
      </c>
    </row>
    <row r="62" spans="1:1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268</v>
      </c>
      <c r="G62" s="53" t="s">
        <v>319</v>
      </c>
      <c r="H62" s="8">
        <v>51701331.78</v>
      </c>
      <c r="I62" s="8">
        <v>50285772.62</v>
      </c>
      <c r="J62" s="9">
        <v>97.26</v>
      </c>
      <c r="K62" s="8">
        <v>50499289.12</v>
      </c>
      <c r="L62" s="8">
        <v>48727266.51</v>
      </c>
      <c r="M62" s="9">
        <v>96.49</v>
      </c>
      <c r="N62" s="8">
        <v>1202042.66</v>
      </c>
      <c r="O62" s="8">
        <v>1558506.11</v>
      </c>
      <c r="P62" s="9">
        <v>2.32</v>
      </c>
      <c r="Q62" s="9">
        <v>3.09</v>
      </c>
    </row>
    <row r="63" spans="1:1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268</v>
      </c>
      <c r="G63" s="53" t="s">
        <v>320</v>
      </c>
      <c r="H63" s="8">
        <v>27676124.12</v>
      </c>
      <c r="I63" s="8">
        <v>26460856.94</v>
      </c>
      <c r="J63" s="9">
        <v>95.6</v>
      </c>
      <c r="K63" s="8">
        <v>28296553.05</v>
      </c>
      <c r="L63" s="8">
        <v>26959717.6</v>
      </c>
      <c r="M63" s="9">
        <v>95.27</v>
      </c>
      <c r="N63" s="8">
        <v>-620428.93</v>
      </c>
      <c r="O63" s="8">
        <v>-498860.66</v>
      </c>
      <c r="P63" s="9">
        <v>-2.24</v>
      </c>
      <c r="Q63" s="9">
        <v>-1.88</v>
      </c>
    </row>
    <row r="64" spans="1:1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268</v>
      </c>
      <c r="G64" s="53" t="s">
        <v>321</v>
      </c>
      <c r="H64" s="8">
        <v>27477034.89</v>
      </c>
      <c r="I64" s="8">
        <v>25081723.03</v>
      </c>
      <c r="J64" s="9">
        <v>91.28</v>
      </c>
      <c r="K64" s="8">
        <v>26754666.52</v>
      </c>
      <c r="L64" s="8">
        <v>23506070.49</v>
      </c>
      <c r="M64" s="9">
        <v>87.85</v>
      </c>
      <c r="N64" s="8">
        <v>722368.37</v>
      </c>
      <c r="O64" s="8">
        <v>1575652.54</v>
      </c>
      <c r="P64" s="9">
        <v>2.62</v>
      </c>
      <c r="Q64" s="9">
        <v>6.28</v>
      </c>
    </row>
    <row r="65" spans="1:1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268</v>
      </c>
      <c r="G65" s="53" t="s">
        <v>322</v>
      </c>
      <c r="H65" s="8">
        <v>39353628.49</v>
      </c>
      <c r="I65" s="8">
        <v>37410615.14</v>
      </c>
      <c r="J65" s="9">
        <v>95.06</v>
      </c>
      <c r="K65" s="8">
        <v>41411286.36</v>
      </c>
      <c r="L65" s="8">
        <v>35637722.83</v>
      </c>
      <c r="M65" s="9">
        <v>86.05</v>
      </c>
      <c r="N65" s="8">
        <v>-2057657.87</v>
      </c>
      <c r="O65" s="8">
        <v>1772892.31</v>
      </c>
      <c r="P65" s="9">
        <v>-5.22</v>
      </c>
      <c r="Q65" s="9">
        <v>4.73</v>
      </c>
    </row>
    <row r="66" spans="1:1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268</v>
      </c>
      <c r="G66" s="53" t="s">
        <v>323</v>
      </c>
      <c r="H66" s="8">
        <v>25764151.75</v>
      </c>
      <c r="I66" s="8">
        <v>25246770.86</v>
      </c>
      <c r="J66" s="9">
        <v>97.99</v>
      </c>
      <c r="K66" s="8">
        <v>27538325.4</v>
      </c>
      <c r="L66" s="8">
        <v>24313935.61</v>
      </c>
      <c r="M66" s="9">
        <v>88.29</v>
      </c>
      <c r="N66" s="8">
        <v>-1774173.65</v>
      </c>
      <c r="O66" s="8">
        <v>932835.25</v>
      </c>
      <c r="P66" s="9">
        <v>-6.88</v>
      </c>
      <c r="Q66" s="9">
        <v>3.69</v>
      </c>
    </row>
    <row r="67" spans="1:1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268</v>
      </c>
      <c r="G67" s="53" t="s">
        <v>324</v>
      </c>
      <c r="H67" s="8">
        <v>88661256.61</v>
      </c>
      <c r="I67" s="8">
        <v>89715723.69</v>
      </c>
      <c r="J67" s="9">
        <v>101.18</v>
      </c>
      <c r="K67" s="8">
        <v>104299900.95</v>
      </c>
      <c r="L67" s="8">
        <v>92097356.92</v>
      </c>
      <c r="M67" s="9">
        <v>88.3</v>
      </c>
      <c r="N67" s="8">
        <v>-15638644.34</v>
      </c>
      <c r="O67" s="8">
        <v>-2381633.23</v>
      </c>
      <c r="P67" s="9">
        <v>-17.63</v>
      </c>
      <c r="Q67" s="9">
        <v>-2.65</v>
      </c>
    </row>
    <row r="68" spans="1:1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268</v>
      </c>
      <c r="G68" s="53" t="s">
        <v>325</v>
      </c>
      <c r="H68" s="8">
        <v>19920223.62</v>
      </c>
      <c r="I68" s="8">
        <v>18140881.83</v>
      </c>
      <c r="J68" s="9">
        <v>91.06</v>
      </c>
      <c r="K68" s="8">
        <v>22339467.55</v>
      </c>
      <c r="L68" s="8">
        <v>15775673.59</v>
      </c>
      <c r="M68" s="9">
        <v>70.61</v>
      </c>
      <c r="N68" s="8">
        <v>-2419243.93</v>
      </c>
      <c r="O68" s="8">
        <v>2365208.24</v>
      </c>
      <c r="P68" s="9">
        <v>-12.14</v>
      </c>
      <c r="Q68" s="9">
        <v>13.03</v>
      </c>
    </row>
    <row r="69" spans="1:1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268</v>
      </c>
      <c r="G69" s="53" t="s">
        <v>326</v>
      </c>
      <c r="H69" s="8">
        <v>35945458.54</v>
      </c>
      <c r="I69" s="8">
        <v>31361784.91</v>
      </c>
      <c r="J69" s="9">
        <v>87.24</v>
      </c>
      <c r="K69" s="8">
        <v>38308113.87</v>
      </c>
      <c r="L69" s="8">
        <v>31269750.34</v>
      </c>
      <c r="M69" s="9">
        <v>81.62</v>
      </c>
      <c r="N69" s="8">
        <v>-2362655.33</v>
      </c>
      <c r="O69" s="8">
        <v>92034.57</v>
      </c>
      <c r="P69" s="9">
        <v>-6.57</v>
      </c>
      <c r="Q69" s="9">
        <v>0.29</v>
      </c>
    </row>
    <row r="70" spans="1:1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268</v>
      </c>
      <c r="G70" s="53" t="s">
        <v>327</v>
      </c>
      <c r="H70" s="8">
        <v>40303491.2</v>
      </c>
      <c r="I70" s="8">
        <v>38458705.05</v>
      </c>
      <c r="J70" s="9">
        <v>95.42</v>
      </c>
      <c r="K70" s="8">
        <v>39635678.14</v>
      </c>
      <c r="L70" s="8">
        <v>36764026.43</v>
      </c>
      <c r="M70" s="9">
        <v>92.75</v>
      </c>
      <c r="N70" s="8">
        <v>667813.06</v>
      </c>
      <c r="O70" s="8">
        <v>1694678.62</v>
      </c>
      <c r="P70" s="9">
        <v>1.65</v>
      </c>
      <c r="Q70" s="9">
        <v>4.4</v>
      </c>
    </row>
    <row r="71" spans="1:1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268</v>
      </c>
      <c r="G71" s="53" t="s">
        <v>328</v>
      </c>
      <c r="H71" s="8">
        <v>56871062.67</v>
      </c>
      <c r="I71" s="8">
        <v>52804995.97</v>
      </c>
      <c r="J71" s="9">
        <v>92.85</v>
      </c>
      <c r="K71" s="8">
        <v>61624201.57</v>
      </c>
      <c r="L71" s="8">
        <v>54751205.98</v>
      </c>
      <c r="M71" s="9">
        <v>88.84</v>
      </c>
      <c r="N71" s="8">
        <v>-4753138.9</v>
      </c>
      <c r="O71" s="8">
        <v>-1946210.01</v>
      </c>
      <c r="P71" s="9">
        <v>-8.35</v>
      </c>
      <c r="Q71" s="9">
        <v>-3.68</v>
      </c>
    </row>
    <row r="72" spans="1:1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268</v>
      </c>
      <c r="G72" s="53" t="s">
        <v>329</v>
      </c>
      <c r="H72" s="8">
        <v>61752907.99</v>
      </c>
      <c r="I72" s="8">
        <v>57334070.66</v>
      </c>
      <c r="J72" s="9">
        <v>92.84</v>
      </c>
      <c r="K72" s="8">
        <v>72905142.99</v>
      </c>
      <c r="L72" s="8">
        <v>61763864.2</v>
      </c>
      <c r="M72" s="9">
        <v>84.71</v>
      </c>
      <c r="N72" s="8">
        <v>-11152235</v>
      </c>
      <c r="O72" s="8">
        <v>-4429793.54</v>
      </c>
      <c r="P72" s="9">
        <v>-18.05</v>
      </c>
      <c r="Q72" s="9">
        <v>-7.72</v>
      </c>
    </row>
    <row r="73" spans="1:1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268</v>
      </c>
      <c r="G73" s="53" t="s">
        <v>330</v>
      </c>
      <c r="H73" s="8">
        <v>25848429.73</v>
      </c>
      <c r="I73" s="8">
        <v>24865396.09</v>
      </c>
      <c r="J73" s="9">
        <v>96.19</v>
      </c>
      <c r="K73" s="8">
        <v>24229636.29</v>
      </c>
      <c r="L73" s="8">
        <v>21540976.98</v>
      </c>
      <c r="M73" s="9">
        <v>88.9</v>
      </c>
      <c r="N73" s="8">
        <v>1618793.44</v>
      </c>
      <c r="O73" s="8">
        <v>3324419.11</v>
      </c>
      <c r="P73" s="9">
        <v>6.26</v>
      </c>
      <c r="Q73" s="9">
        <v>13.36</v>
      </c>
    </row>
    <row r="74" spans="1:1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268</v>
      </c>
      <c r="G74" s="53" t="s">
        <v>331</v>
      </c>
      <c r="H74" s="8">
        <v>31283099.32</v>
      </c>
      <c r="I74" s="8">
        <v>28523464.35</v>
      </c>
      <c r="J74" s="9">
        <v>91.17</v>
      </c>
      <c r="K74" s="8">
        <v>32233807.43</v>
      </c>
      <c r="L74" s="8">
        <v>26956792.01</v>
      </c>
      <c r="M74" s="9">
        <v>83.62</v>
      </c>
      <c r="N74" s="8">
        <v>-950708.11</v>
      </c>
      <c r="O74" s="8">
        <v>1566672.34</v>
      </c>
      <c r="P74" s="9">
        <v>-3.03</v>
      </c>
      <c r="Q74" s="9">
        <v>5.49</v>
      </c>
    </row>
    <row r="75" spans="1:1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268</v>
      </c>
      <c r="G75" s="53" t="s">
        <v>332</v>
      </c>
      <c r="H75" s="8">
        <v>29420290.77</v>
      </c>
      <c r="I75" s="8">
        <v>28500660.66</v>
      </c>
      <c r="J75" s="9">
        <v>96.87</v>
      </c>
      <c r="K75" s="8">
        <v>30412618.36</v>
      </c>
      <c r="L75" s="8">
        <v>28241823.3</v>
      </c>
      <c r="M75" s="9">
        <v>92.86</v>
      </c>
      <c r="N75" s="8">
        <v>-992327.59</v>
      </c>
      <c r="O75" s="8">
        <v>258837.36</v>
      </c>
      <c r="P75" s="9">
        <v>-3.37</v>
      </c>
      <c r="Q75" s="9">
        <v>0.9</v>
      </c>
    </row>
    <row r="76" spans="1:1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268</v>
      </c>
      <c r="G76" s="53" t="s">
        <v>333</v>
      </c>
      <c r="H76" s="8">
        <v>83261709.76</v>
      </c>
      <c r="I76" s="8">
        <v>82710987.71</v>
      </c>
      <c r="J76" s="9">
        <v>99.33</v>
      </c>
      <c r="K76" s="8">
        <v>94459849.73</v>
      </c>
      <c r="L76" s="8">
        <v>84048761.22</v>
      </c>
      <c r="M76" s="9">
        <v>88.97</v>
      </c>
      <c r="N76" s="8">
        <v>-11198139.97</v>
      </c>
      <c r="O76" s="8">
        <v>-1337773.51</v>
      </c>
      <c r="P76" s="9">
        <v>-13.44</v>
      </c>
      <c r="Q76" s="9">
        <v>-1.61</v>
      </c>
    </row>
    <row r="77" spans="1:1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268</v>
      </c>
      <c r="G77" s="53" t="s">
        <v>334</v>
      </c>
      <c r="H77" s="8">
        <v>30888435.54</v>
      </c>
      <c r="I77" s="8">
        <v>28619678.17</v>
      </c>
      <c r="J77" s="9">
        <v>92.65</v>
      </c>
      <c r="K77" s="8">
        <v>31029787.54</v>
      </c>
      <c r="L77" s="8">
        <v>27073922.38</v>
      </c>
      <c r="M77" s="9">
        <v>87.25</v>
      </c>
      <c r="N77" s="8">
        <v>-141352</v>
      </c>
      <c r="O77" s="8">
        <v>1545755.79</v>
      </c>
      <c r="P77" s="9">
        <v>-0.45</v>
      </c>
      <c r="Q77" s="9">
        <v>5.4</v>
      </c>
    </row>
    <row r="78" spans="1:1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268</v>
      </c>
      <c r="G78" s="53" t="s">
        <v>335</v>
      </c>
      <c r="H78" s="8">
        <v>53227006.48</v>
      </c>
      <c r="I78" s="8">
        <v>53194558.65</v>
      </c>
      <c r="J78" s="9">
        <v>99.93</v>
      </c>
      <c r="K78" s="8">
        <v>61487061.46</v>
      </c>
      <c r="L78" s="8">
        <v>59189113.4</v>
      </c>
      <c r="M78" s="9">
        <v>96.26</v>
      </c>
      <c r="N78" s="8">
        <v>-8260054.98</v>
      </c>
      <c r="O78" s="8">
        <v>-5994554.75</v>
      </c>
      <c r="P78" s="9">
        <v>-15.51</v>
      </c>
      <c r="Q78" s="9">
        <v>-11.26</v>
      </c>
    </row>
    <row r="79" spans="1:1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268</v>
      </c>
      <c r="G79" s="53" t="s">
        <v>272</v>
      </c>
      <c r="H79" s="8">
        <v>52165918.24</v>
      </c>
      <c r="I79" s="8">
        <v>50647663.74</v>
      </c>
      <c r="J79" s="9">
        <v>97.08</v>
      </c>
      <c r="K79" s="8">
        <v>57530946.24</v>
      </c>
      <c r="L79" s="8">
        <v>47196637.49</v>
      </c>
      <c r="M79" s="9">
        <v>82.03</v>
      </c>
      <c r="N79" s="8">
        <v>-5365028</v>
      </c>
      <c r="O79" s="8">
        <v>3451026.25</v>
      </c>
      <c r="P79" s="9">
        <v>-10.28</v>
      </c>
      <c r="Q79" s="9">
        <v>6.81</v>
      </c>
    </row>
    <row r="80" spans="1:1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268</v>
      </c>
      <c r="G80" s="53" t="s">
        <v>336</v>
      </c>
      <c r="H80" s="8">
        <v>28185444.46</v>
      </c>
      <c r="I80" s="8">
        <v>21658519.67</v>
      </c>
      <c r="J80" s="9">
        <v>76.84</v>
      </c>
      <c r="K80" s="8">
        <v>30664444.46</v>
      </c>
      <c r="L80" s="8">
        <v>21249116.35</v>
      </c>
      <c r="M80" s="9">
        <v>69.29</v>
      </c>
      <c r="N80" s="8">
        <v>-2479000</v>
      </c>
      <c r="O80" s="8">
        <v>409403.32</v>
      </c>
      <c r="P80" s="9">
        <v>-8.79</v>
      </c>
      <c r="Q80" s="9">
        <v>1.89</v>
      </c>
    </row>
    <row r="81" spans="1:1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268</v>
      </c>
      <c r="G81" s="53" t="s">
        <v>273</v>
      </c>
      <c r="H81" s="8">
        <v>37976061.47</v>
      </c>
      <c r="I81" s="8">
        <v>39001543.41</v>
      </c>
      <c r="J81" s="9">
        <v>102.7</v>
      </c>
      <c r="K81" s="8">
        <v>41315156.47</v>
      </c>
      <c r="L81" s="8">
        <v>37918214.08</v>
      </c>
      <c r="M81" s="9">
        <v>91.77</v>
      </c>
      <c r="N81" s="8">
        <v>-3339095</v>
      </c>
      <c r="O81" s="8">
        <v>1083329.33</v>
      </c>
      <c r="P81" s="9">
        <v>-8.79</v>
      </c>
      <c r="Q81" s="9">
        <v>2.77</v>
      </c>
    </row>
    <row r="82" spans="1:1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268</v>
      </c>
      <c r="G82" s="53" t="s">
        <v>337</v>
      </c>
      <c r="H82" s="8">
        <v>24885498.27</v>
      </c>
      <c r="I82" s="8">
        <v>22266168.95</v>
      </c>
      <c r="J82" s="9">
        <v>89.47</v>
      </c>
      <c r="K82" s="8">
        <v>27948870.7</v>
      </c>
      <c r="L82" s="8">
        <v>23701229.28</v>
      </c>
      <c r="M82" s="9">
        <v>84.8</v>
      </c>
      <c r="N82" s="8">
        <v>-3063372.43</v>
      </c>
      <c r="O82" s="8">
        <v>-1435060.33</v>
      </c>
      <c r="P82" s="9">
        <v>-12.3</v>
      </c>
      <c r="Q82" s="9">
        <v>-6.44</v>
      </c>
    </row>
    <row r="83" spans="1:1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268</v>
      </c>
      <c r="G83" s="53" t="s">
        <v>338</v>
      </c>
      <c r="H83" s="8">
        <v>32012700.72</v>
      </c>
      <c r="I83" s="8">
        <v>30374663.61</v>
      </c>
      <c r="J83" s="9">
        <v>94.88</v>
      </c>
      <c r="K83" s="8">
        <v>37311269.59</v>
      </c>
      <c r="L83" s="8">
        <v>33325030.48</v>
      </c>
      <c r="M83" s="9">
        <v>89.31</v>
      </c>
      <c r="N83" s="8">
        <v>-5298568.87</v>
      </c>
      <c r="O83" s="8">
        <v>-2950366.87</v>
      </c>
      <c r="P83" s="9">
        <v>-16.55</v>
      </c>
      <c r="Q83" s="9">
        <v>-9.71</v>
      </c>
    </row>
    <row r="84" spans="1:1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268</v>
      </c>
      <c r="G84" s="53" t="s">
        <v>339</v>
      </c>
      <c r="H84" s="8">
        <v>70552704.63</v>
      </c>
      <c r="I84" s="8">
        <v>68804873.23</v>
      </c>
      <c r="J84" s="9">
        <v>97.52</v>
      </c>
      <c r="K84" s="8">
        <v>78781736.32</v>
      </c>
      <c r="L84" s="8">
        <v>72856659.17</v>
      </c>
      <c r="M84" s="9">
        <v>92.47</v>
      </c>
      <c r="N84" s="8">
        <v>-8229031.69</v>
      </c>
      <c r="O84" s="8">
        <v>-4051785.94</v>
      </c>
      <c r="P84" s="9">
        <v>-11.66</v>
      </c>
      <c r="Q84" s="9">
        <v>-5.88</v>
      </c>
    </row>
    <row r="85" spans="1:1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268</v>
      </c>
      <c r="G85" s="53" t="s">
        <v>340</v>
      </c>
      <c r="H85" s="8">
        <v>49212021.49</v>
      </c>
      <c r="I85" s="8">
        <v>48210531.31</v>
      </c>
      <c r="J85" s="9">
        <v>97.96</v>
      </c>
      <c r="K85" s="8">
        <v>54838113.43</v>
      </c>
      <c r="L85" s="8">
        <v>47672477.06</v>
      </c>
      <c r="M85" s="9">
        <v>86.93</v>
      </c>
      <c r="N85" s="8">
        <v>-5626091.94</v>
      </c>
      <c r="O85" s="8">
        <v>538054.25</v>
      </c>
      <c r="P85" s="9">
        <v>-11.43</v>
      </c>
      <c r="Q85" s="9">
        <v>1.11</v>
      </c>
    </row>
    <row r="86" spans="1:1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268</v>
      </c>
      <c r="G86" s="53" t="s">
        <v>341</v>
      </c>
      <c r="H86" s="8">
        <v>51492442.7</v>
      </c>
      <c r="I86" s="8">
        <v>49643027.15</v>
      </c>
      <c r="J86" s="9">
        <v>96.4</v>
      </c>
      <c r="K86" s="8">
        <v>61129061.62</v>
      </c>
      <c r="L86" s="8">
        <v>52684985.06</v>
      </c>
      <c r="M86" s="9">
        <v>86.18</v>
      </c>
      <c r="N86" s="8">
        <v>-9636618.92</v>
      </c>
      <c r="O86" s="8">
        <v>-3041957.91</v>
      </c>
      <c r="P86" s="9">
        <v>-18.71</v>
      </c>
      <c r="Q86" s="9">
        <v>-6.12</v>
      </c>
    </row>
    <row r="87" spans="1:1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268</v>
      </c>
      <c r="G87" s="53" t="s">
        <v>342</v>
      </c>
      <c r="H87" s="8">
        <v>34586137.08</v>
      </c>
      <c r="I87" s="8">
        <v>31351828.75</v>
      </c>
      <c r="J87" s="9">
        <v>90.64</v>
      </c>
      <c r="K87" s="8">
        <v>37160925.09</v>
      </c>
      <c r="L87" s="8">
        <v>31428779.5</v>
      </c>
      <c r="M87" s="9">
        <v>84.57</v>
      </c>
      <c r="N87" s="8">
        <v>-2574788.01</v>
      </c>
      <c r="O87" s="8">
        <v>-76950.75</v>
      </c>
      <c r="P87" s="9">
        <v>-7.44</v>
      </c>
      <c r="Q87" s="9">
        <v>-0.24</v>
      </c>
    </row>
    <row r="88" spans="1:1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268</v>
      </c>
      <c r="G88" s="53" t="s">
        <v>343</v>
      </c>
      <c r="H88" s="8">
        <v>29893948.37</v>
      </c>
      <c r="I88" s="8">
        <v>30644229.1</v>
      </c>
      <c r="J88" s="9">
        <v>102.5</v>
      </c>
      <c r="K88" s="8">
        <v>39547348.5</v>
      </c>
      <c r="L88" s="8">
        <v>35154998.66</v>
      </c>
      <c r="M88" s="9">
        <v>88.89</v>
      </c>
      <c r="N88" s="8">
        <v>-9653400.13</v>
      </c>
      <c r="O88" s="8">
        <v>-4510769.56</v>
      </c>
      <c r="P88" s="9">
        <v>-32.29</v>
      </c>
      <c r="Q88" s="9">
        <v>-14.71</v>
      </c>
    </row>
    <row r="89" spans="1:1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268</v>
      </c>
      <c r="G89" s="53" t="s">
        <v>274</v>
      </c>
      <c r="H89" s="8">
        <v>71626365.15</v>
      </c>
      <c r="I89" s="8">
        <v>69392284.48</v>
      </c>
      <c r="J89" s="9">
        <v>96.88</v>
      </c>
      <c r="K89" s="8">
        <v>81204237.3</v>
      </c>
      <c r="L89" s="8">
        <v>75718626.69</v>
      </c>
      <c r="M89" s="9">
        <v>93.24</v>
      </c>
      <c r="N89" s="8">
        <v>-9577872.15</v>
      </c>
      <c r="O89" s="8">
        <v>-6326342.21</v>
      </c>
      <c r="P89" s="9">
        <v>-13.37</v>
      </c>
      <c r="Q89" s="9">
        <v>-9.11</v>
      </c>
    </row>
    <row r="90" spans="1:1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268</v>
      </c>
      <c r="G90" s="53" t="s">
        <v>344</v>
      </c>
      <c r="H90" s="8">
        <v>44552575.44</v>
      </c>
      <c r="I90" s="8">
        <v>44747226.17</v>
      </c>
      <c r="J90" s="9">
        <v>100.43</v>
      </c>
      <c r="K90" s="8">
        <v>46628568.46</v>
      </c>
      <c r="L90" s="8">
        <v>41058174.73</v>
      </c>
      <c r="M90" s="9">
        <v>88.05</v>
      </c>
      <c r="N90" s="8">
        <v>-2075993.02</v>
      </c>
      <c r="O90" s="8">
        <v>3689051.44</v>
      </c>
      <c r="P90" s="9">
        <v>-4.65</v>
      </c>
      <c r="Q90" s="9">
        <v>8.24</v>
      </c>
    </row>
    <row r="91" spans="1:1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268</v>
      </c>
      <c r="G91" s="53" t="s">
        <v>345</v>
      </c>
      <c r="H91" s="8">
        <v>40056525.55</v>
      </c>
      <c r="I91" s="8">
        <v>39289540.46</v>
      </c>
      <c r="J91" s="9">
        <v>98.08</v>
      </c>
      <c r="K91" s="8">
        <v>41311234.6</v>
      </c>
      <c r="L91" s="8">
        <v>38261031.68</v>
      </c>
      <c r="M91" s="9">
        <v>92.61</v>
      </c>
      <c r="N91" s="8">
        <v>-1254709.05</v>
      </c>
      <c r="O91" s="8">
        <v>1028508.78</v>
      </c>
      <c r="P91" s="9">
        <v>-3.13</v>
      </c>
      <c r="Q91" s="9">
        <v>2.61</v>
      </c>
    </row>
    <row r="92" spans="1:1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268</v>
      </c>
      <c r="G92" s="53" t="s">
        <v>346</v>
      </c>
      <c r="H92" s="8">
        <v>32495589.09</v>
      </c>
      <c r="I92" s="8">
        <v>31165646.55</v>
      </c>
      <c r="J92" s="9">
        <v>95.9</v>
      </c>
      <c r="K92" s="8">
        <v>33037827.08</v>
      </c>
      <c r="L92" s="8">
        <v>29292258.71</v>
      </c>
      <c r="M92" s="9">
        <v>88.66</v>
      </c>
      <c r="N92" s="8">
        <v>-542237.99</v>
      </c>
      <c r="O92" s="8">
        <v>1873387.84</v>
      </c>
      <c r="P92" s="9">
        <v>-1.66</v>
      </c>
      <c r="Q92" s="9">
        <v>6.01</v>
      </c>
    </row>
    <row r="93" spans="1:1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268</v>
      </c>
      <c r="G93" s="53" t="s">
        <v>347</v>
      </c>
      <c r="H93" s="8">
        <v>33754226.66</v>
      </c>
      <c r="I93" s="8">
        <v>33223230.44</v>
      </c>
      <c r="J93" s="9">
        <v>98.42</v>
      </c>
      <c r="K93" s="8">
        <v>34997090.44</v>
      </c>
      <c r="L93" s="8">
        <v>33520918.49</v>
      </c>
      <c r="M93" s="9">
        <v>95.78</v>
      </c>
      <c r="N93" s="8">
        <v>-1242863.78</v>
      </c>
      <c r="O93" s="8">
        <v>-297688.05</v>
      </c>
      <c r="P93" s="9">
        <v>-3.68</v>
      </c>
      <c r="Q93" s="9">
        <v>-0.89</v>
      </c>
    </row>
    <row r="94" spans="1:1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268</v>
      </c>
      <c r="G94" s="53" t="s">
        <v>348</v>
      </c>
      <c r="H94" s="8">
        <v>33247594.97</v>
      </c>
      <c r="I94" s="8">
        <v>28496689.92</v>
      </c>
      <c r="J94" s="9">
        <v>85.71</v>
      </c>
      <c r="K94" s="8">
        <v>33089061.25</v>
      </c>
      <c r="L94" s="8">
        <v>25905269.01</v>
      </c>
      <c r="M94" s="9">
        <v>78.28</v>
      </c>
      <c r="N94" s="8">
        <v>158533.72</v>
      </c>
      <c r="O94" s="8">
        <v>2591420.91</v>
      </c>
      <c r="P94" s="9">
        <v>0.47</v>
      </c>
      <c r="Q94" s="9">
        <v>9.09</v>
      </c>
    </row>
    <row r="95" spans="1:1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268</v>
      </c>
      <c r="G95" s="53" t="s">
        <v>349</v>
      </c>
      <c r="H95" s="8">
        <v>29611283.2</v>
      </c>
      <c r="I95" s="8">
        <v>30763051.78</v>
      </c>
      <c r="J95" s="9">
        <v>103.88</v>
      </c>
      <c r="K95" s="8">
        <v>30639543.2</v>
      </c>
      <c r="L95" s="8">
        <v>28476675.9</v>
      </c>
      <c r="M95" s="9">
        <v>92.94</v>
      </c>
      <c r="N95" s="8">
        <v>-1028260</v>
      </c>
      <c r="O95" s="8">
        <v>2286375.88</v>
      </c>
      <c r="P95" s="9">
        <v>-3.47</v>
      </c>
      <c r="Q95" s="9">
        <v>7.43</v>
      </c>
    </row>
    <row r="96" spans="1:1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268</v>
      </c>
      <c r="G96" s="53" t="s">
        <v>275</v>
      </c>
      <c r="H96" s="8">
        <v>114602138.06</v>
      </c>
      <c r="I96" s="8">
        <v>110185668.37</v>
      </c>
      <c r="J96" s="9">
        <v>96.14</v>
      </c>
      <c r="K96" s="8">
        <v>131431224.75</v>
      </c>
      <c r="L96" s="8">
        <v>127273838.3</v>
      </c>
      <c r="M96" s="9">
        <v>96.83</v>
      </c>
      <c r="N96" s="8">
        <v>-16829086.69</v>
      </c>
      <c r="O96" s="8">
        <v>-17088169.93</v>
      </c>
      <c r="P96" s="9">
        <v>-14.68</v>
      </c>
      <c r="Q96" s="9">
        <v>-15.5</v>
      </c>
    </row>
    <row r="97" spans="1:1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268</v>
      </c>
      <c r="G97" s="53" t="s">
        <v>350</v>
      </c>
      <c r="H97" s="8">
        <v>23924645.15</v>
      </c>
      <c r="I97" s="8">
        <v>22724861.61</v>
      </c>
      <c r="J97" s="9">
        <v>94.98</v>
      </c>
      <c r="K97" s="8">
        <v>24153745.15</v>
      </c>
      <c r="L97" s="8">
        <v>22127972.2</v>
      </c>
      <c r="M97" s="9">
        <v>91.61</v>
      </c>
      <c r="N97" s="8">
        <v>-229100</v>
      </c>
      <c r="O97" s="8">
        <v>596889.41</v>
      </c>
      <c r="P97" s="9">
        <v>-0.95</v>
      </c>
      <c r="Q97" s="9">
        <v>2.62</v>
      </c>
    </row>
    <row r="98" spans="1:1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268</v>
      </c>
      <c r="G98" s="53" t="s">
        <v>351</v>
      </c>
      <c r="H98" s="8">
        <v>59746149.15</v>
      </c>
      <c r="I98" s="8">
        <v>57160751.2</v>
      </c>
      <c r="J98" s="9">
        <v>95.67</v>
      </c>
      <c r="K98" s="8">
        <v>67616964.83</v>
      </c>
      <c r="L98" s="8">
        <v>60999910.88</v>
      </c>
      <c r="M98" s="9">
        <v>90.21</v>
      </c>
      <c r="N98" s="8">
        <v>-7870815.68</v>
      </c>
      <c r="O98" s="8">
        <v>-3839159.68</v>
      </c>
      <c r="P98" s="9">
        <v>-13.17</v>
      </c>
      <c r="Q98" s="9">
        <v>-6.71</v>
      </c>
    </row>
    <row r="99" spans="1:1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268</v>
      </c>
      <c r="G99" s="53" t="s">
        <v>352</v>
      </c>
      <c r="H99" s="8">
        <v>40745377.49</v>
      </c>
      <c r="I99" s="8">
        <v>37008376.04</v>
      </c>
      <c r="J99" s="9">
        <v>90.82</v>
      </c>
      <c r="K99" s="8">
        <v>41362985.14</v>
      </c>
      <c r="L99" s="8">
        <v>38209314.78</v>
      </c>
      <c r="M99" s="9">
        <v>92.37</v>
      </c>
      <c r="N99" s="8">
        <v>-617607.65</v>
      </c>
      <c r="O99" s="8">
        <v>-1200938.74</v>
      </c>
      <c r="P99" s="9">
        <v>-1.51</v>
      </c>
      <c r="Q99" s="9">
        <v>-3.24</v>
      </c>
    </row>
    <row r="100" spans="1:1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268</v>
      </c>
      <c r="G100" s="53" t="s">
        <v>353</v>
      </c>
      <c r="H100" s="8">
        <v>48487207.68</v>
      </c>
      <c r="I100" s="8">
        <v>42911532.31</v>
      </c>
      <c r="J100" s="9">
        <v>88.5</v>
      </c>
      <c r="K100" s="8">
        <v>50605317.71</v>
      </c>
      <c r="L100" s="8">
        <v>44263537.74</v>
      </c>
      <c r="M100" s="9">
        <v>87.46</v>
      </c>
      <c r="N100" s="8">
        <v>-2118110.03</v>
      </c>
      <c r="O100" s="8">
        <v>-1352005.43</v>
      </c>
      <c r="P100" s="9">
        <v>-4.36</v>
      </c>
      <c r="Q100" s="9">
        <v>-3.15</v>
      </c>
    </row>
    <row r="101" spans="1:1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268</v>
      </c>
      <c r="G101" s="53" t="s">
        <v>276</v>
      </c>
      <c r="H101" s="8">
        <v>80462796.72</v>
      </c>
      <c r="I101" s="8">
        <v>72958245.92</v>
      </c>
      <c r="J101" s="9">
        <v>90.67</v>
      </c>
      <c r="K101" s="8">
        <v>86381927.53</v>
      </c>
      <c r="L101" s="8">
        <v>79679226.74</v>
      </c>
      <c r="M101" s="9">
        <v>92.24</v>
      </c>
      <c r="N101" s="8">
        <v>-5919130.81</v>
      </c>
      <c r="O101" s="8">
        <v>-6720980.82</v>
      </c>
      <c r="P101" s="9">
        <v>-7.35</v>
      </c>
      <c r="Q101" s="9">
        <v>-9.21</v>
      </c>
    </row>
    <row r="102" spans="1:1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268</v>
      </c>
      <c r="G102" s="53" t="s">
        <v>354</v>
      </c>
      <c r="H102" s="8">
        <v>28396018.09</v>
      </c>
      <c r="I102" s="8">
        <v>26299952.74</v>
      </c>
      <c r="J102" s="9">
        <v>92.61</v>
      </c>
      <c r="K102" s="8">
        <v>31915922.52</v>
      </c>
      <c r="L102" s="8">
        <v>30368109.02</v>
      </c>
      <c r="M102" s="9">
        <v>95.15</v>
      </c>
      <c r="N102" s="8">
        <v>-3519904.43</v>
      </c>
      <c r="O102" s="8">
        <v>-4068156.28</v>
      </c>
      <c r="P102" s="9">
        <v>-12.39</v>
      </c>
      <c r="Q102" s="9">
        <v>-15.46</v>
      </c>
    </row>
    <row r="103" spans="1:1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268</v>
      </c>
      <c r="G103" s="53" t="s">
        <v>355</v>
      </c>
      <c r="H103" s="8">
        <v>79887471.38</v>
      </c>
      <c r="I103" s="8">
        <v>68035303.6</v>
      </c>
      <c r="J103" s="9">
        <v>85.16</v>
      </c>
      <c r="K103" s="8">
        <v>93621357.74</v>
      </c>
      <c r="L103" s="8">
        <v>79133717.94</v>
      </c>
      <c r="M103" s="9">
        <v>84.52</v>
      </c>
      <c r="N103" s="8">
        <v>-13733886.36</v>
      </c>
      <c r="O103" s="8">
        <v>-11098414.34</v>
      </c>
      <c r="P103" s="9">
        <v>-17.19</v>
      </c>
      <c r="Q103" s="9">
        <v>-16.31</v>
      </c>
    </row>
    <row r="104" spans="1:1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268</v>
      </c>
      <c r="G104" s="53" t="s">
        <v>356</v>
      </c>
      <c r="H104" s="8">
        <v>43296773.81</v>
      </c>
      <c r="I104" s="8">
        <v>41803215.94</v>
      </c>
      <c r="J104" s="9">
        <v>96.55</v>
      </c>
      <c r="K104" s="8">
        <v>46484140.05</v>
      </c>
      <c r="L104" s="8">
        <v>41944961.61</v>
      </c>
      <c r="M104" s="9">
        <v>90.23</v>
      </c>
      <c r="N104" s="8">
        <v>-3187366.24</v>
      </c>
      <c r="O104" s="8">
        <v>-141745.67</v>
      </c>
      <c r="P104" s="9">
        <v>-7.36</v>
      </c>
      <c r="Q104" s="9">
        <v>-0.33</v>
      </c>
    </row>
    <row r="105" spans="1:1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268</v>
      </c>
      <c r="G105" s="53" t="s">
        <v>357</v>
      </c>
      <c r="H105" s="8">
        <v>84940255.5</v>
      </c>
      <c r="I105" s="8">
        <v>72312481.75</v>
      </c>
      <c r="J105" s="9">
        <v>85.13</v>
      </c>
      <c r="K105" s="8">
        <v>93600086.42</v>
      </c>
      <c r="L105" s="8">
        <v>74803290.86</v>
      </c>
      <c r="M105" s="9">
        <v>79.91</v>
      </c>
      <c r="N105" s="8">
        <v>-8659830.92</v>
      </c>
      <c r="O105" s="8">
        <v>-2490809.11</v>
      </c>
      <c r="P105" s="9">
        <v>-10.19</v>
      </c>
      <c r="Q105" s="9">
        <v>-3.44</v>
      </c>
    </row>
    <row r="106" spans="1:1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268</v>
      </c>
      <c r="G106" s="53" t="s">
        <v>358</v>
      </c>
      <c r="H106" s="8">
        <v>38276485.34</v>
      </c>
      <c r="I106" s="8">
        <v>38346512.81</v>
      </c>
      <c r="J106" s="9">
        <v>100.18</v>
      </c>
      <c r="K106" s="8">
        <v>41003045.46</v>
      </c>
      <c r="L106" s="8">
        <v>36956688.47</v>
      </c>
      <c r="M106" s="9">
        <v>90.13</v>
      </c>
      <c r="N106" s="8">
        <v>-2726560.12</v>
      </c>
      <c r="O106" s="8">
        <v>1389824.34</v>
      </c>
      <c r="P106" s="9">
        <v>-7.12</v>
      </c>
      <c r="Q106" s="9">
        <v>3.62</v>
      </c>
    </row>
    <row r="107" spans="1:1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268</v>
      </c>
      <c r="G107" s="53" t="s">
        <v>359</v>
      </c>
      <c r="H107" s="8">
        <v>37255176.16</v>
      </c>
      <c r="I107" s="8">
        <v>36631692.97</v>
      </c>
      <c r="J107" s="9">
        <v>98.32</v>
      </c>
      <c r="K107" s="8">
        <v>37691022.7</v>
      </c>
      <c r="L107" s="8">
        <v>33793541.85</v>
      </c>
      <c r="M107" s="9">
        <v>89.65</v>
      </c>
      <c r="N107" s="8">
        <v>-435846.54</v>
      </c>
      <c r="O107" s="8">
        <v>2838151.12</v>
      </c>
      <c r="P107" s="9">
        <v>-1.16</v>
      </c>
      <c r="Q107" s="9">
        <v>7.74</v>
      </c>
    </row>
    <row r="108" spans="1:1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268</v>
      </c>
      <c r="G108" s="53" t="s">
        <v>360</v>
      </c>
      <c r="H108" s="8">
        <v>117733951.85</v>
      </c>
      <c r="I108" s="8">
        <v>112597972.53</v>
      </c>
      <c r="J108" s="9">
        <v>95.63</v>
      </c>
      <c r="K108" s="8">
        <v>129526330.33</v>
      </c>
      <c r="L108" s="8">
        <v>117741588.49</v>
      </c>
      <c r="M108" s="9">
        <v>90.9</v>
      </c>
      <c r="N108" s="8">
        <v>-11792378.48</v>
      </c>
      <c r="O108" s="8">
        <v>-5143615.96</v>
      </c>
      <c r="P108" s="9">
        <v>-10.01</v>
      </c>
      <c r="Q108" s="9">
        <v>-4.56</v>
      </c>
    </row>
    <row r="109" spans="1:1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268</v>
      </c>
      <c r="G109" s="53" t="s">
        <v>361</v>
      </c>
      <c r="H109" s="8">
        <v>31217754.92</v>
      </c>
      <c r="I109" s="8">
        <v>29542445.68</v>
      </c>
      <c r="J109" s="9">
        <v>94.63</v>
      </c>
      <c r="K109" s="8">
        <v>37544937.56</v>
      </c>
      <c r="L109" s="8">
        <v>31059093.52</v>
      </c>
      <c r="M109" s="9">
        <v>82.72</v>
      </c>
      <c r="N109" s="8">
        <v>-6327182.64</v>
      </c>
      <c r="O109" s="8">
        <v>-1516647.84</v>
      </c>
      <c r="P109" s="9">
        <v>-20.26</v>
      </c>
      <c r="Q109" s="9">
        <v>-5.13</v>
      </c>
    </row>
    <row r="110" spans="1:1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268</v>
      </c>
      <c r="G110" s="53" t="s">
        <v>362</v>
      </c>
      <c r="H110" s="8">
        <v>31087971.27</v>
      </c>
      <c r="I110" s="8">
        <v>29378340.24</v>
      </c>
      <c r="J110" s="9">
        <v>94.5</v>
      </c>
      <c r="K110" s="8">
        <v>32539290.77</v>
      </c>
      <c r="L110" s="8">
        <v>29797780.82</v>
      </c>
      <c r="M110" s="9">
        <v>91.57</v>
      </c>
      <c r="N110" s="8">
        <v>-1451319.5</v>
      </c>
      <c r="O110" s="8">
        <v>-419440.58</v>
      </c>
      <c r="P110" s="9">
        <v>-4.66</v>
      </c>
      <c r="Q110" s="9">
        <v>-1.42</v>
      </c>
    </row>
    <row r="111" spans="1:1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268</v>
      </c>
      <c r="G111" s="53" t="s">
        <v>363</v>
      </c>
      <c r="H111" s="8">
        <v>27340040.43</v>
      </c>
      <c r="I111" s="8">
        <v>26965317.41</v>
      </c>
      <c r="J111" s="9">
        <v>98.62</v>
      </c>
      <c r="K111" s="8">
        <v>27103443.17</v>
      </c>
      <c r="L111" s="8">
        <v>24755509.65</v>
      </c>
      <c r="M111" s="9">
        <v>91.33</v>
      </c>
      <c r="N111" s="8">
        <v>236597.26</v>
      </c>
      <c r="O111" s="8">
        <v>2209807.76</v>
      </c>
      <c r="P111" s="9">
        <v>0.86</v>
      </c>
      <c r="Q111" s="9">
        <v>8.19</v>
      </c>
    </row>
    <row r="112" spans="1:1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268</v>
      </c>
      <c r="G112" s="53" t="s">
        <v>364</v>
      </c>
      <c r="H112" s="8">
        <v>49855669.74</v>
      </c>
      <c r="I112" s="8">
        <v>49773964.66</v>
      </c>
      <c r="J112" s="9">
        <v>99.83</v>
      </c>
      <c r="K112" s="8">
        <v>51281823.88</v>
      </c>
      <c r="L112" s="8">
        <v>50667777.92</v>
      </c>
      <c r="M112" s="9">
        <v>98.8</v>
      </c>
      <c r="N112" s="8">
        <v>-1426154.14</v>
      </c>
      <c r="O112" s="8">
        <v>-893813.26</v>
      </c>
      <c r="P112" s="9">
        <v>-2.86</v>
      </c>
      <c r="Q112" s="9">
        <v>-1.79</v>
      </c>
    </row>
    <row r="113" spans="1:1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268</v>
      </c>
      <c r="G113" s="53" t="s">
        <v>365</v>
      </c>
      <c r="H113" s="8">
        <v>15584975.1</v>
      </c>
      <c r="I113" s="8">
        <v>13724596.89</v>
      </c>
      <c r="J113" s="9">
        <v>88.06</v>
      </c>
      <c r="K113" s="8">
        <v>15125899.84</v>
      </c>
      <c r="L113" s="8">
        <v>11566039.65</v>
      </c>
      <c r="M113" s="9">
        <v>76.46</v>
      </c>
      <c r="N113" s="8">
        <v>459075.26</v>
      </c>
      <c r="O113" s="8">
        <v>2158557.24</v>
      </c>
      <c r="P113" s="9">
        <v>2.94</v>
      </c>
      <c r="Q113" s="9">
        <v>15.72</v>
      </c>
    </row>
    <row r="114" spans="1:1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268</v>
      </c>
      <c r="G114" s="53" t="s">
        <v>366</v>
      </c>
      <c r="H114" s="8">
        <v>39680736</v>
      </c>
      <c r="I114" s="8">
        <v>39388417.39</v>
      </c>
      <c r="J114" s="9">
        <v>99.26</v>
      </c>
      <c r="K114" s="8">
        <v>40824451.02</v>
      </c>
      <c r="L114" s="8">
        <v>38615204.52</v>
      </c>
      <c r="M114" s="9">
        <v>94.58</v>
      </c>
      <c r="N114" s="8">
        <v>-1143715.02</v>
      </c>
      <c r="O114" s="8">
        <v>773212.87</v>
      </c>
      <c r="P114" s="9">
        <v>-2.88</v>
      </c>
      <c r="Q114" s="9">
        <v>1.96</v>
      </c>
    </row>
    <row r="115" spans="1:1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268</v>
      </c>
      <c r="G115" s="53" t="s">
        <v>367</v>
      </c>
      <c r="H115" s="8">
        <v>35050640.2</v>
      </c>
      <c r="I115" s="8">
        <v>33733624.59</v>
      </c>
      <c r="J115" s="9">
        <v>96.24</v>
      </c>
      <c r="K115" s="8">
        <v>36987441.73</v>
      </c>
      <c r="L115" s="8">
        <v>32557898.59</v>
      </c>
      <c r="M115" s="9">
        <v>88.02</v>
      </c>
      <c r="N115" s="8">
        <v>-1936801.53</v>
      </c>
      <c r="O115" s="8">
        <v>1175726</v>
      </c>
      <c r="P115" s="9">
        <v>-5.52</v>
      </c>
      <c r="Q115" s="9">
        <v>3.48</v>
      </c>
    </row>
    <row r="116" spans="1:1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268</v>
      </c>
      <c r="G116" s="53" t="s">
        <v>368</v>
      </c>
      <c r="H116" s="8">
        <v>61310295.93</v>
      </c>
      <c r="I116" s="8">
        <v>57551585.73</v>
      </c>
      <c r="J116" s="9">
        <v>93.86</v>
      </c>
      <c r="K116" s="8">
        <v>72538338.96</v>
      </c>
      <c r="L116" s="8">
        <v>65013337.87</v>
      </c>
      <c r="M116" s="9">
        <v>89.62</v>
      </c>
      <c r="N116" s="8">
        <v>-11228043.03</v>
      </c>
      <c r="O116" s="8">
        <v>-7461752.14</v>
      </c>
      <c r="P116" s="9">
        <v>-18.31</v>
      </c>
      <c r="Q116" s="9">
        <v>-12.96</v>
      </c>
    </row>
    <row r="117" spans="1:1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268</v>
      </c>
      <c r="G117" s="53" t="s">
        <v>277</v>
      </c>
      <c r="H117" s="8">
        <v>84021077.59</v>
      </c>
      <c r="I117" s="8">
        <v>76831183.3</v>
      </c>
      <c r="J117" s="9">
        <v>91.44</v>
      </c>
      <c r="K117" s="8">
        <v>91096737.42</v>
      </c>
      <c r="L117" s="8">
        <v>72600972.01</v>
      </c>
      <c r="M117" s="9">
        <v>79.69</v>
      </c>
      <c r="N117" s="8">
        <v>-7075659.83</v>
      </c>
      <c r="O117" s="8">
        <v>4230211.29</v>
      </c>
      <c r="P117" s="9">
        <v>-8.42</v>
      </c>
      <c r="Q117" s="9">
        <v>5.5</v>
      </c>
    </row>
    <row r="118" spans="1:1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268</v>
      </c>
      <c r="G118" s="53" t="s">
        <v>369</v>
      </c>
      <c r="H118" s="8">
        <v>33629379.56</v>
      </c>
      <c r="I118" s="8">
        <v>32231465.29</v>
      </c>
      <c r="J118" s="9">
        <v>95.84</v>
      </c>
      <c r="K118" s="8">
        <v>35029379.56</v>
      </c>
      <c r="L118" s="8">
        <v>31137949.06</v>
      </c>
      <c r="M118" s="9">
        <v>88.89</v>
      </c>
      <c r="N118" s="8">
        <v>-1400000</v>
      </c>
      <c r="O118" s="8">
        <v>1093516.23</v>
      </c>
      <c r="P118" s="9">
        <v>-4.16</v>
      </c>
      <c r="Q118" s="9">
        <v>3.39</v>
      </c>
    </row>
    <row r="119" spans="1:1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268</v>
      </c>
      <c r="G119" s="53" t="s">
        <v>370</v>
      </c>
      <c r="H119" s="8">
        <v>36973683.19</v>
      </c>
      <c r="I119" s="8">
        <v>36130644.24</v>
      </c>
      <c r="J119" s="9">
        <v>97.71</v>
      </c>
      <c r="K119" s="8">
        <v>40514683.19</v>
      </c>
      <c r="L119" s="8">
        <v>36896784.61</v>
      </c>
      <c r="M119" s="9">
        <v>91.07</v>
      </c>
      <c r="N119" s="8">
        <v>-3541000</v>
      </c>
      <c r="O119" s="8">
        <v>-766140.37</v>
      </c>
      <c r="P119" s="9">
        <v>-9.57</v>
      </c>
      <c r="Q119" s="9">
        <v>-2.12</v>
      </c>
    </row>
    <row r="120" spans="1:1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268</v>
      </c>
      <c r="G120" s="53" t="s">
        <v>278</v>
      </c>
      <c r="H120" s="8">
        <v>55573176.37</v>
      </c>
      <c r="I120" s="8">
        <v>51338958.43</v>
      </c>
      <c r="J120" s="9">
        <v>92.38</v>
      </c>
      <c r="K120" s="8">
        <v>57068176.37</v>
      </c>
      <c r="L120" s="8">
        <v>49284827.17</v>
      </c>
      <c r="M120" s="9">
        <v>86.36</v>
      </c>
      <c r="N120" s="8">
        <v>-1495000</v>
      </c>
      <c r="O120" s="8">
        <v>2054131.26</v>
      </c>
      <c r="P120" s="9">
        <v>-2.69</v>
      </c>
      <c r="Q120" s="9">
        <v>4</v>
      </c>
    </row>
    <row r="121" spans="1:1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268</v>
      </c>
      <c r="G121" s="53" t="s">
        <v>279</v>
      </c>
      <c r="H121" s="8">
        <v>31941255.61</v>
      </c>
      <c r="I121" s="8">
        <v>29381396.86</v>
      </c>
      <c r="J121" s="9">
        <v>91.98</v>
      </c>
      <c r="K121" s="8">
        <v>38349620.56</v>
      </c>
      <c r="L121" s="8">
        <v>31077355.63</v>
      </c>
      <c r="M121" s="9">
        <v>81.03</v>
      </c>
      <c r="N121" s="8">
        <v>-6408364.95</v>
      </c>
      <c r="O121" s="8">
        <v>-1695958.77</v>
      </c>
      <c r="P121" s="9">
        <v>-20.06</v>
      </c>
      <c r="Q121" s="9">
        <v>-5.77</v>
      </c>
    </row>
    <row r="122" spans="1:1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268</v>
      </c>
      <c r="G122" s="53" t="s">
        <v>371</v>
      </c>
      <c r="H122" s="8">
        <v>23011800.53</v>
      </c>
      <c r="I122" s="8">
        <v>22091944.01</v>
      </c>
      <c r="J122" s="9">
        <v>96</v>
      </c>
      <c r="K122" s="8">
        <v>22200668.25</v>
      </c>
      <c r="L122" s="8">
        <v>20241613.71</v>
      </c>
      <c r="M122" s="9">
        <v>91.17</v>
      </c>
      <c r="N122" s="8">
        <v>811132.28</v>
      </c>
      <c r="O122" s="8">
        <v>1850330.3</v>
      </c>
      <c r="P122" s="9">
        <v>3.52</v>
      </c>
      <c r="Q122" s="9">
        <v>8.37</v>
      </c>
    </row>
    <row r="123" spans="1:1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268</v>
      </c>
      <c r="G123" s="53" t="s">
        <v>372</v>
      </c>
      <c r="H123" s="8">
        <v>16795197.99</v>
      </c>
      <c r="I123" s="8">
        <v>15060772.94</v>
      </c>
      <c r="J123" s="9">
        <v>89.67</v>
      </c>
      <c r="K123" s="8">
        <v>15095197.99</v>
      </c>
      <c r="L123" s="8">
        <v>13480537.82</v>
      </c>
      <c r="M123" s="9">
        <v>89.3</v>
      </c>
      <c r="N123" s="8">
        <v>1700000</v>
      </c>
      <c r="O123" s="8">
        <v>1580235.12</v>
      </c>
      <c r="P123" s="9">
        <v>10.12</v>
      </c>
      <c r="Q123" s="9">
        <v>10.49</v>
      </c>
    </row>
    <row r="124" spans="1:1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268</v>
      </c>
      <c r="G124" s="53" t="s">
        <v>373</v>
      </c>
      <c r="H124" s="8">
        <v>25925099</v>
      </c>
      <c r="I124" s="8">
        <v>29034479.23</v>
      </c>
      <c r="J124" s="9">
        <v>111.99</v>
      </c>
      <c r="K124" s="8">
        <v>26670964</v>
      </c>
      <c r="L124" s="8">
        <v>25570947.08</v>
      </c>
      <c r="M124" s="9">
        <v>95.87</v>
      </c>
      <c r="N124" s="8">
        <v>-745865</v>
      </c>
      <c r="O124" s="8">
        <v>3463532.15</v>
      </c>
      <c r="P124" s="9">
        <v>-2.87</v>
      </c>
      <c r="Q124" s="9">
        <v>11.92</v>
      </c>
    </row>
    <row r="125" spans="1:1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268</v>
      </c>
      <c r="G125" s="53" t="s">
        <v>374</v>
      </c>
      <c r="H125" s="8">
        <v>19657554.86</v>
      </c>
      <c r="I125" s="8">
        <v>20878164.36</v>
      </c>
      <c r="J125" s="9">
        <v>106.2</v>
      </c>
      <c r="K125" s="8">
        <v>22135767.18</v>
      </c>
      <c r="L125" s="8">
        <v>20369467.36</v>
      </c>
      <c r="M125" s="9">
        <v>92.02</v>
      </c>
      <c r="N125" s="8">
        <v>-2478212.32</v>
      </c>
      <c r="O125" s="8">
        <v>508697</v>
      </c>
      <c r="P125" s="9">
        <v>-12.6</v>
      </c>
      <c r="Q125" s="9">
        <v>2.43</v>
      </c>
    </row>
    <row r="126" spans="1:1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268</v>
      </c>
      <c r="G126" s="53" t="s">
        <v>375</v>
      </c>
      <c r="H126" s="8">
        <v>26687015.92</v>
      </c>
      <c r="I126" s="8">
        <v>24795945.58</v>
      </c>
      <c r="J126" s="9">
        <v>92.91</v>
      </c>
      <c r="K126" s="8">
        <v>29354458.92</v>
      </c>
      <c r="L126" s="8">
        <v>22394243.41</v>
      </c>
      <c r="M126" s="9">
        <v>76.28</v>
      </c>
      <c r="N126" s="8">
        <v>-2667443</v>
      </c>
      <c r="O126" s="8">
        <v>2401702.17</v>
      </c>
      <c r="P126" s="9">
        <v>-9.99</v>
      </c>
      <c r="Q126" s="9">
        <v>9.68</v>
      </c>
    </row>
    <row r="127" spans="1:1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268</v>
      </c>
      <c r="G127" s="53" t="s">
        <v>376</v>
      </c>
      <c r="H127" s="8">
        <v>46263767.67</v>
      </c>
      <c r="I127" s="8">
        <v>40993184.68</v>
      </c>
      <c r="J127" s="9">
        <v>88.6</v>
      </c>
      <c r="K127" s="8">
        <v>50506693.01</v>
      </c>
      <c r="L127" s="8">
        <v>40149413.24</v>
      </c>
      <c r="M127" s="9">
        <v>79.49</v>
      </c>
      <c r="N127" s="8">
        <v>-4242925.34</v>
      </c>
      <c r="O127" s="8">
        <v>843771.44</v>
      </c>
      <c r="P127" s="9">
        <v>-9.17</v>
      </c>
      <c r="Q127" s="9">
        <v>2.05</v>
      </c>
    </row>
    <row r="128" spans="1:1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268</v>
      </c>
      <c r="G128" s="53" t="s">
        <v>377</v>
      </c>
      <c r="H128" s="8">
        <v>33063842.76</v>
      </c>
      <c r="I128" s="8">
        <v>32818000.54</v>
      </c>
      <c r="J128" s="9">
        <v>99.25</v>
      </c>
      <c r="K128" s="8">
        <v>38599880.74</v>
      </c>
      <c r="L128" s="8">
        <v>31197313.51</v>
      </c>
      <c r="M128" s="9">
        <v>80.82</v>
      </c>
      <c r="N128" s="8">
        <v>-5536037.98</v>
      </c>
      <c r="O128" s="8">
        <v>1620687.03</v>
      </c>
      <c r="P128" s="9">
        <v>-16.74</v>
      </c>
      <c r="Q128" s="9">
        <v>4.93</v>
      </c>
    </row>
    <row r="129" spans="1:1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268</v>
      </c>
      <c r="G129" s="53" t="s">
        <v>378</v>
      </c>
      <c r="H129" s="8">
        <v>29806502.25</v>
      </c>
      <c r="I129" s="8">
        <v>28315525.98</v>
      </c>
      <c r="J129" s="9">
        <v>94.99</v>
      </c>
      <c r="K129" s="8">
        <v>32643732.25</v>
      </c>
      <c r="L129" s="8">
        <v>28048064.15</v>
      </c>
      <c r="M129" s="9">
        <v>85.92</v>
      </c>
      <c r="N129" s="8">
        <v>-2837230</v>
      </c>
      <c r="O129" s="8">
        <v>267461.83</v>
      </c>
      <c r="P129" s="9">
        <v>-9.51</v>
      </c>
      <c r="Q129" s="9">
        <v>0.94</v>
      </c>
    </row>
    <row r="130" spans="1:1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268</v>
      </c>
      <c r="G130" s="53" t="s">
        <v>379</v>
      </c>
      <c r="H130" s="8">
        <v>34611543.77</v>
      </c>
      <c r="I130" s="8">
        <v>30380231.42</v>
      </c>
      <c r="J130" s="9">
        <v>87.77</v>
      </c>
      <c r="K130" s="8">
        <v>39646476.65</v>
      </c>
      <c r="L130" s="8">
        <v>33272996.71</v>
      </c>
      <c r="M130" s="9">
        <v>83.92</v>
      </c>
      <c r="N130" s="8">
        <v>-5034932.88</v>
      </c>
      <c r="O130" s="8">
        <v>-2892765.29</v>
      </c>
      <c r="P130" s="9">
        <v>-14.54</v>
      </c>
      <c r="Q130" s="9">
        <v>-9.52</v>
      </c>
    </row>
    <row r="131" spans="1:1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268</v>
      </c>
      <c r="G131" s="53" t="s">
        <v>380</v>
      </c>
      <c r="H131" s="8">
        <v>26988728.63</v>
      </c>
      <c r="I131" s="8">
        <v>25488137.97</v>
      </c>
      <c r="J131" s="9">
        <v>94.43</v>
      </c>
      <c r="K131" s="8">
        <v>30176636.21</v>
      </c>
      <c r="L131" s="8">
        <v>24373347.64</v>
      </c>
      <c r="M131" s="9">
        <v>80.76</v>
      </c>
      <c r="N131" s="8">
        <v>-3187907.58</v>
      </c>
      <c r="O131" s="8">
        <v>1114790.33</v>
      </c>
      <c r="P131" s="9">
        <v>-11.81</v>
      </c>
      <c r="Q131" s="9">
        <v>4.37</v>
      </c>
    </row>
    <row r="132" spans="1:1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268</v>
      </c>
      <c r="G132" s="53" t="s">
        <v>381</v>
      </c>
      <c r="H132" s="8">
        <v>40093350.59</v>
      </c>
      <c r="I132" s="8">
        <v>39370189.01</v>
      </c>
      <c r="J132" s="9">
        <v>98.19</v>
      </c>
      <c r="K132" s="8">
        <v>40716435.6</v>
      </c>
      <c r="L132" s="8">
        <v>38680874.76</v>
      </c>
      <c r="M132" s="9">
        <v>95</v>
      </c>
      <c r="N132" s="8">
        <v>-623085.01</v>
      </c>
      <c r="O132" s="8">
        <v>689314.25</v>
      </c>
      <c r="P132" s="9">
        <v>-1.55</v>
      </c>
      <c r="Q132" s="9">
        <v>1.75</v>
      </c>
    </row>
    <row r="133" spans="1:1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268</v>
      </c>
      <c r="G133" s="53" t="s">
        <v>382</v>
      </c>
      <c r="H133" s="8">
        <v>32500509.1</v>
      </c>
      <c r="I133" s="8">
        <v>31346544.3</v>
      </c>
      <c r="J133" s="9">
        <v>96.44</v>
      </c>
      <c r="K133" s="8">
        <v>34662792.91</v>
      </c>
      <c r="L133" s="8">
        <v>30962368.85</v>
      </c>
      <c r="M133" s="9">
        <v>89.32</v>
      </c>
      <c r="N133" s="8">
        <v>-2162283.81</v>
      </c>
      <c r="O133" s="8">
        <v>384175.45</v>
      </c>
      <c r="P133" s="9">
        <v>-6.65</v>
      </c>
      <c r="Q133" s="9">
        <v>1.22</v>
      </c>
    </row>
    <row r="134" spans="1:1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268</v>
      </c>
      <c r="G134" s="53" t="s">
        <v>383</v>
      </c>
      <c r="H134" s="8">
        <v>24900818.04</v>
      </c>
      <c r="I134" s="8">
        <v>24582568.61</v>
      </c>
      <c r="J134" s="9">
        <v>98.72</v>
      </c>
      <c r="K134" s="8">
        <v>26777161.58</v>
      </c>
      <c r="L134" s="8">
        <v>21927454.84</v>
      </c>
      <c r="M134" s="9">
        <v>81.88</v>
      </c>
      <c r="N134" s="8">
        <v>-1876343.54</v>
      </c>
      <c r="O134" s="8">
        <v>2655113.77</v>
      </c>
      <c r="P134" s="9">
        <v>-7.53</v>
      </c>
      <c r="Q134" s="9">
        <v>10.8</v>
      </c>
    </row>
    <row r="135" spans="1:1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268</v>
      </c>
      <c r="G135" s="53" t="s">
        <v>384</v>
      </c>
      <c r="H135" s="8">
        <v>21611063.08</v>
      </c>
      <c r="I135" s="8">
        <v>22207840.04</v>
      </c>
      <c r="J135" s="9">
        <v>102.76</v>
      </c>
      <c r="K135" s="8">
        <v>23372536.28</v>
      </c>
      <c r="L135" s="8">
        <v>20309681.61</v>
      </c>
      <c r="M135" s="9">
        <v>86.89</v>
      </c>
      <c r="N135" s="8">
        <v>-1761473.2</v>
      </c>
      <c r="O135" s="8">
        <v>1898158.43</v>
      </c>
      <c r="P135" s="9">
        <v>-8.15</v>
      </c>
      <c r="Q135" s="9">
        <v>8.54</v>
      </c>
    </row>
    <row r="136" spans="1:1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268</v>
      </c>
      <c r="G136" s="53" t="s">
        <v>385</v>
      </c>
      <c r="H136" s="8">
        <v>16365864.81</v>
      </c>
      <c r="I136" s="8">
        <v>16345269.61</v>
      </c>
      <c r="J136" s="9">
        <v>99.87</v>
      </c>
      <c r="K136" s="8">
        <v>19022631.01</v>
      </c>
      <c r="L136" s="8">
        <v>15036767.31</v>
      </c>
      <c r="M136" s="9">
        <v>79.04</v>
      </c>
      <c r="N136" s="8">
        <v>-2656766.2</v>
      </c>
      <c r="O136" s="8">
        <v>1308502.3</v>
      </c>
      <c r="P136" s="9">
        <v>-16.23</v>
      </c>
      <c r="Q136" s="9">
        <v>8</v>
      </c>
    </row>
    <row r="137" spans="1:1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268</v>
      </c>
      <c r="G137" s="53" t="s">
        <v>386</v>
      </c>
      <c r="H137" s="8">
        <v>42652744.28</v>
      </c>
      <c r="I137" s="8">
        <v>40337704.82</v>
      </c>
      <c r="J137" s="9">
        <v>94.57</v>
      </c>
      <c r="K137" s="8">
        <v>45419356.39</v>
      </c>
      <c r="L137" s="8">
        <v>40415341.29</v>
      </c>
      <c r="M137" s="9">
        <v>88.98</v>
      </c>
      <c r="N137" s="8">
        <v>-2766612.11</v>
      </c>
      <c r="O137" s="8">
        <v>-77636.47</v>
      </c>
      <c r="P137" s="9">
        <v>-6.48</v>
      </c>
      <c r="Q137" s="9">
        <v>-0.19</v>
      </c>
    </row>
    <row r="138" spans="1:1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268</v>
      </c>
      <c r="G138" s="53" t="s">
        <v>387</v>
      </c>
      <c r="H138" s="8">
        <v>65349145.6</v>
      </c>
      <c r="I138" s="8">
        <v>64753907.71</v>
      </c>
      <c r="J138" s="9">
        <v>99.08</v>
      </c>
      <c r="K138" s="8">
        <v>71153594.26</v>
      </c>
      <c r="L138" s="8">
        <v>63875962.31</v>
      </c>
      <c r="M138" s="9">
        <v>89.77</v>
      </c>
      <c r="N138" s="8">
        <v>-5804448.66</v>
      </c>
      <c r="O138" s="8">
        <v>877945.4</v>
      </c>
      <c r="P138" s="9">
        <v>-8.88</v>
      </c>
      <c r="Q138" s="9">
        <v>1.35</v>
      </c>
    </row>
    <row r="139" spans="1:1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268</v>
      </c>
      <c r="G139" s="53" t="s">
        <v>388</v>
      </c>
      <c r="H139" s="8">
        <v>16551394.42</v>
      </c>
      <c r="I139" s="8">
        <v>15385592.93</v>
      </c>
      <c r="J139" s="9">
        <v>92.95</v>
      </c>
      <c r="K139" s="8">
        <v>17051453.73</v>
      </c>
      <c r="L139" s="8">
        <v>13562902.15</v>
      </c>
      <c r="M139" s="9">
        <v>79.54</v>
      </c>
      <c r="N139" s="8">
        <v>-500059.31</v>
      </c>
      <c r="O139" s="8">
        <v>1822690.78</v>
      </c>
      <c r="P139" s="9">
        <v>-3.02</v>
      </c>
      <c r="Q139" s="9">
        <v>11.84</v>
      </c>
    </row>
    <row r="140" spans="1:1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268</v>
      </c>
      <c r="G140" s="53" t="s">
        <v>389</v>
      </c>
      <c r="H140" s="8">
        <v>33267989.11</v>
      </c>
      <c r="I140" s="8">
        <v>32715020.25</v>
      </c>
      <c r="J140" s="9">
        <v>98.33</v>
      </c>
      <c r="K140" s="8">
        <v>30807976.32</v>
      </c>
      <c r="L140" s="8">
        <v>29473378.65</v>
      </c>
      <c r="M140" s="9">
        <v>95.66</v>
      </c>
      <c r="N140" s="8">
        <v>2460012.79</v>
      </c>
      <c r="O140" s="8">
        <v>3241641.6</v>
      </c>
      <c r="P140" s="9">
        <v>7.39</v>
      </c>
      <c r="Q140" s="9">
        <v>9.9</v>
      </c>
    </row>
    <row r="141" spans="1:1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268</v>
      </c>
      <c r="G141" s="53" t="s">
        <v>390</v>
      </c>
      <c r="H141" s="8">
        <v>37446026.81</v>
      </c>
      <c r="I141" s="8">
        <v>37174294.26</v>
      </c>
      <c r="J141" s="9">
        <v>99.27</v>
      </c>
      <c r="K141" s="8">
        <v>40371150.16</v>
      </c>
      <c r="L141" s="8">
        <v>38000730.23</v>
      </c>
      <c r="M141" s="9">
        <v>94.12</v>
      </c>
      <c r="N141" s="8">
        <v>-2925123.35</v>
      </c>
      <c r="O141" s="8">
        <v>-826435.97</v>
      </c>
      <c r="P141" s="9">
        <v>-7.81</v>
      </c>
      <c r="Q141" s="9">
        <v>-2.22</v>
      </c>
    </row>
    <row r="142" spans="1:1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268</v>
      </c>
      <c r="G142" s="53" t="s">
        <v>280</v>
      </c>
      <c r="H142" s="8">
        <v>55774473.3</v>
      </c>
      <c r="I142" s="8">
        <v>53936050.77</v>
      </c>
      <c r="J142" s="9">
        <v>96.7</v>
      </c>
      <c r="K142" s="8">
        <v>61136106.67</v>
      </c>
      <c r="L142" s="8">
        <v>56569004.95</v>
      </c>
      <c r="M142" s="9">
        <v>92.52</v>
      </c>
      <c r="N142" s="8">
        <v>-5361633.37</v>
      </c>
      <c r="O142" s="8">
        <v>-2632954.18</v>
      </c>
      <c r="P142" s="9">
        <v>-9.61</v>
      </c>
      <c r="Q142" s="9">
        <v>-4.88</v>
      </c>
    </row>
    <row r="143" spans="1:1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268</v>
      </c>
      <c r="G143" s="53" t="s">
        <v>391</v>
      </c>
      <c r="H143" s="8">
        <v>55001112.49</v>
      </c>
      <c r="I143" s="8">
        <v>54337341.69</v>
      </c>
      <c r="J143" s="9">
        <v>98.79</v>
      </c>
      <c r="K143" s="8">
        <v>64287518.97</v>
      </c>
      <c r="L143" s="8">
        <v>62072461.13</v>
      </c>
      <c r="M143" s="9">
        <v>96.55</v>
      </c>
      <c r="N143" s="8">
        <v>-9286406.48</v>
      </c>
      <c r="O143" s="8">
        <v>-7735119.44</v>
      </c>
      <c r="P143" s="9">
        <v>-16.88</v>
      </c>
      <c r="Q143" s="9">
        <v>-14.23</v>
      </c>
    </row>
    <row r="144" spans="1:1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268</v>
      </c>
      <c r="G144" s="53" t="s">
        <v>392</v>
      </c>
      <c r="H144" s="8">
        <v>29847749.39</v>
      </c>
      <c r="I144" s="8">
        <v>29218347.28</v>
      </c>
      <c r="J144" s="9">
        <v>97.89</v>
      </c>
      <c r="K144" s="8">
        <v>32781187.87</v>
      </c>
      <c r="L144" s="8">
        <v>31142148.43</v>
      </c>
      <c r="M144" s="9">
        <v>95</v>
      </c>
      <c r="N144" s="8">
        <v>-2933438.48</v>
      </c>
      <c r="O144" s="8">
        <v>-1923801.15</v>
      </c>
      <c r="P144" s="9">
        <v>-9.82</v>
      </c>
      <c r="Q144" s="9">
        <v>-6.58</v>
      </c>
    </row>
    <row r="145" spans="1:1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268</v>
      </c>
      <c r="G145" s="53" t="s">
        <v>393</v>
      </c>
      <c r="H145" s="8">
        <v>43910778.57</v>
      </c>
      <c r="I145" s="8">
        <v>42978819.14</v>
      </c>
      <c r="J145" s="9">
        <v>97.87</v>
      </c>
      <c r="K145" s="8">
        <v>52154881.22</v>
      </c>
      <c r="L145" s="8">
        <v>37513849.7</v>
      </c>
      <c r="M145" s="9">
        <v>71.92</v>
      </c>
      <c r="N145" s="8">
        <v>-8244102.65</v>
      </c>
      <c r="O145" s="8">
        <v>5464969.44</v>
      </c>
      <c r="P145" s="9">
        <v>-18.77</v>
      </c>
      <c r="Q145" s="9">
        <v>12.71</v>
      </c>
    </row>
    <row r="146" spans="1:1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268</v>
      </c>
      <c r="G146" s="53" t="s">
        <v>394</v>
      </c>
      <c r="H146" s="8">
        <v>42589278.24</v>
      </c>
      <c r="I146" s="8">
        <v>36269678.67</v>
      </c>
      <c r="J146" s="9">
        <v>85.16</v>
      </c>
      <c r="K146" s="8">
        <v>44065205.76</v>
      </c>
      <c r="L146" s="8">
        <v>36054346.72</v>
      </c>
      <c r="M146" s="9">
        <v>81.82</v>
      </c>
      <c r="N146" s="8">
        <v>-1475927.52</v>
      </c>
      <c r="O146" s="8">
        <v>215331.95</v>
      </c>
      <c r="P146" s="9">
        <v>-3.46</v>
      </c>
      <c r="Q146" s="9">
        <v>0.59</v>
      </c>
    </row>
    <row r="147" spans="1:1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268</v>
      </c>
      <c r="G147" s="53" t="s">
        <v>395</v>
      </c>
      <c r="H147" s="8">
        <v>27235673.17</v>
      </c>
      <c r="I147" s="8">
        <v>24508955.52</v>
      </c>
      <c r="J147" s="9">
        <v>89.98</v>
      </c>
      <c r="K147" s="8">
        <v>29458279.15</v>
      </c>
      <c r="L147" s="8">
        <v>26664756.86</v>
      </c>
      <c r="M147" s="9">
        <v>90.51</v>
      </c>
      <c r="N147" s="8">
        <v>-2222605.98</v>
      </c>
      <c r="O147" s="8">
        <v>-2155801.34</v>
      </c>
      <c r="P147" s="9">
        <v>-8.16</v>
      </c>
      <c r="Q147" s="9">
        <v>-8.79</v>
      </c>
    </row>
    <row r="148" spans="1:1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268</v>
      </c>
      <c r="G148" s="53" t="s">
        <v>396</v>
      </c>
      <c r="H148" s="8">
        <v>29201370.17</v>
      </c>
      <c r="I148" s="8">
        <v>26638616.53</v>
      </c>
      <c r="J148" s="9">
        <v>91.22</v>
      </c>
      <c r="K148" s="8">
        <v>30727245.51</v>
      </c>
      <c r="L148" s="8">
        <v>26197045.12</v>
      </c>
      <c r="M148" s="9">
        <v>85.25</v>
      </c>
      <c r="N148" s="8">
        <v>-1525875.34</v>
      </c>
      <c r="O148" s="8">
        <v>441571.41</v>
      </c>
      <c r="P148" s="9">
        <v>-5.22</v>
      </c>
      <c r="Q148" s="9">
        <v>1.65</v>
      </c>
    </row>
    <row r="149" spans="1:1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268</v>
      </c>
      <c r="G149" s="53" t="s">
        <v>282</v>
      </c>
      <c r="H149" s="8">
        <v>51929115.1</v>
      </c>
      <c r="I149" s="8">
        <v>50347516.02</v>
      </c>
      <c r="J149" s="9">
        <v>96.95</v>
      </c>
      <c r="K149" s="8">
        <v>51931944.1</v>
      </c>
      <c r="L149" s="8">
        <v>43648493.79</v>
      </c>
      <c r="M149" s="9">
        <v>84.04</v>
      </c>
      <c r="N149" s="8">
        <v>-2829</v>
      </c>
      <c r="O149" s="8">
        <v>6699022.23</v>
      </c>
      <c r="P149" s="9">
        <v>0</v>
      </c>
      <c r="Q149" s="9">
        <v>13.3</v>
      </c>
    </row>
    <row r="150" spans="1:1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268</v>
      </c>
      <c r="G150" s="53" t="s">
        <v>397</v>
      </c>
      <c r="H150" s="8">
        <v>31955661.7</v>
      </c>
      <c r="I150" s="8">
        <v>26205531.92</v>
      </c>
      <c r="J150" s="9">
        <v>82</v>
      </c>
      <c r="K150" s="8">
        <v>31755158.71</v>
      </c>
      <c r="L150" s="8">
        <v>24067995.96</v>
      </c>
      <c r="M150" s="9">
        <v>75.79</v>
      </c>
      <c r="N150" s="8">
        <v>200502.99</v>
      </c>
      <c r="O150" s="8">
        <v>2137535.96</v>
      </c>
      <c r="P150" s="9">
        <v>0.62</v>
      </c>
      <c r="Q150" s="9">
        <v>8.15</v>
      </c>
    </row>
    <row r="151" spans="1:1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268</v>
      </c>
      <c r="G151" s="53" t="s">
        <v>283</v>
      </c>
      <c r="H151" s="8">
        <v>71950141.62</v>
      </c>
      <c r="I151" s="8">
        <v>66883635.45</v>
      </c>
      <c r="J151" s="9">
        <v>92.95</v>
      </c>
      <c r="K151" s="8">
        <v>78664738.41</v>
      </c>
      <c r="L151" s="8">
        <v>68630671.33</v>
      </c>
      <c r="M151" s="9">
        <v>87.24</v>
      </c>
      <c r="N151" s="8">
        <v>-6714596.79</v>
      </c>
      <c r="O151" s="8">
        <v>-1747035.88</v>
      </c>
      <c r="P151" s="9">
        <v>-9.33</v>
      </c>
      <c r="Q151" s="9">
        <v>-2.61</v>
      </c>
    </row>
    <row r="152" spans="1:1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268</v>
      </c>
      <c r="G152" s="53" t="s">
        <v>398</v>
      </c>
      <c r="H152" s="8">
        <v>57569000</v>
      </c>
      <c r="I152" s="8">
        <v>54109981.93</v>
      </c>
      <c r="J152" s="9">
        <v>93.99</v>
      </c>
      <c r="K152" s="8">
        <v>60494000</v>
      </c>
      <c r="L152" s="8">
        <v>56269760.32</v>
      </c>
      <c r="M152" s="9">
        <v>93.01</v>
      </c>
      <c r="N152" s="8">
        <v>-2925000</v>
      </c>
      <c r="O152" s="8">
        <v>-2159778.39</v>
      </c>
      <c r="P152" s="9">
        <v>-5.08</v>
      </c>
      <c r="Q152" s="9">
        <v>-3.99</v>
      </c>
    </row>
    <row r="153" spans="1:1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268</v>
      </c>
      <c r="G153" s="53" t="s">
        <v>399</v>
      </c>
      <c r="H153" s="8">
        <v>48976025.71</v>
      </c>
      <c r="I153" s="8">
        <v>47141570.42</v>
      </c>
      <c r="J153" s="9">
        <v>96.25</v>
      </c>
      <c r="K153" s="8">
        <v>52344803.83</v>
      </c>
      <c r="L153" s="8">
        <v>48039237.21</v>
      </c>
      <c r="M153" s="9">
        <v>91.77</v>
      </c>
      <c r="N153" s="8">
        <v>-3368778.12</v>
      </c>
      <c r="O153" s="8">
        <v>-897666.79</v>
      </c>
      <c r="P153" s="9">
        <v>-6.87</v>
      </c>
      <c r="Q153" s="9">
        <v>-1.9</v>
      </c>
    </row>
    <row r="154" spans="1:1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268</v>
      </c>
      <c r="G154" s="53" t="s">
        <v>400</v>
      </c>
      <c r="H154" s="8">
        <v>26716845.85</v>
      </c>
      <c r="I154" s="8">
        <v>25014347.4</v>
      </c>
      <c r="J154" s="9">
        <v>93.62</v>
      </c>
      <c r="K154" s="8">
        <v>32038314.53</v>
      </c>
      <c r="L154" s="8">
        <v>27476358.63</v>
      </c>
      <c r="M154" s="9">
        <v>85.76</v>
      </c>
      <c r="N154" s="8">
        <v>-5321468.68</v>
      </c>
      <c r="O154" s="8">
        <v>-2462011.23</v>
      </c>
      <c r="P154" s="9">
        <v>-19.91</v>
      </c>
      <c r="Q154" s="9">
        <v>-9.84</v>
      </c>
    </row>
    <row r="155" spans="1:1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268</v>
      </c>
      <c r="G155" s="53" t="s">
        <v>401</v>
      </c>
      <c r="H155" s="8">
        <v>38129597.26</v>
      </c>
      <c r="I155" s="8">
        <v>35095333.65</v>
      </c>
      <c r="J155" s="9">
        <v>92.04</v>
      </c>
      <c r="K155" s="8">
        <v>38896931.01</v>
      </c>
      <c r="L155" s="8">
        <v>33705138.34</v>
      </c>
      <c r="M155" s="9">
        <v>86.65</v>
      </c>
      <c r="N155" s="8">
        <v>-767333.75</v>
      </c>
      <c r="O155" s="8">
        <v>1390195.31</v>
      </c>
      <c r="P155" s="9">
        <v>-2.01</v>
      </c>
      <c r="Q155" s="9">
        <v>3.96</v>
      </c>
    </row>
    <row r="156" spans="1:1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268</v>
      </c>
      <c r="G156" s="53" t="s">
        <v>402</v>
      </c>
      <c r="H156" s="8">
        <v>24602612.11</v>
      </c>
      <c r="I156" s="8">
        <v>24002470.62</v>
      </c>
      <c r="J156" s="9">
        <v>97.56</v>
      </c>
      <c r="K156" s="8">
        <v>22787308.6</v>
      </c>
      <c r="L156" s="8">
        <v>21629382.76</v>
      </c>
      <c r="M156" s="9">
        <v>94.91</v>
      </c>
      <c r="N156" s="8">
        <v>1815303.51</v>
      </c>
      <c r="O156" s="8">
        <v>2373087.86</v>
      </c>
      <c r="P156" s="9">
        <v>7.37</v>
      </c>
      <c r="Q156" s="9">
        <v>9.88</v>
      </c>
    </row>
    <row r="157" spans="1:1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268</v>
      </c>
      <c r="G157" s="53" t="s">
        <v>403</v>
      </c>
      <c r="H157" s="8">
        <v>36799871.46</v>
      </c>
      <c r="I157" s="8">
        <v>36237358.72</v>
      </c>
      <c r="J157" s="9">
        <v>98.47</v>
      </c>
      <c r="K157" s="8">
        <v>41583196.46</v>
      </c>
      <c r="L157" s="8">
        <v>38424126.21</v>
      </c>
      <c r="M157" s="9">
        <v>92.4</v>
      </c>
      <c r="N157" s="8">
        <v>-4783325</v>
      </c>
      <c r="O157" s="8">
        <v>-2186767.49</v>
      </c>
      <c r="P157" s="9">
        <v>-12.99</v>
      </c>
      <c r="Q157" s="9">
        <v>-6.03</v>
      </c>
    </row>
    <row r="158" spans="1:1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268</v>
      </c>
      <c r="G158" s="53" t="s">
        <v>404</v>
      </c>
      <c r="H158" s="8">
        <v>29434342.45</v>
      </c>
      <c r="I158" s="8">
        <v>28611157.85</v>
      </c>
      <c r="J158" s="9">
        <v>97.2</v>
      </c>
      <c r="K158" s="8">
        <v>32665545.41</v>
      </c>
      <c r="L158" s="8">
        <v>26233222.81</v>
      </c>
      <c r="M158" s="9">
        <v>80.3</v>
      </c>
      <c r="N158" s="8">
        <v>-3231202.96</v>
      </c>
      <c r="O158" s="8">
        <v>2377935.04</v>
      </c>
      <c r="P158" s="9">
        <v>-10.97</v>
      </c>
      <c r="Q158" s="9">
        <v>8.31</v>
      </c>
    </row>
    <row r="159" spans="1:1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268</v>
      </c>
      <c r="G159" s="53" t="s">
        <v>405</v>
      </c>
      <c r="H159" s="8">
        <v>42505082.29</v>
      </c>
      <c r="I159" s="8">
        <v>40064051.27</v>
      </c>
      <c r="J159" s="9">
        <v>94.25</v>
      </c>
      <c r="K159" s="8">
        <v>47756924.19</v>
      </c>
      <c r="L159" s="8">
        <v>43291991.42</v>
      </c>
      <c r="M159" s="9">
        <v>90.65</v>
      </c>
      <c r="N159" s="8">
        <v>-5251841.9</v>
      </c>
      <c r="O159" s="8">
        <v>-3227940.15</v>
      </c>
      <c r="P159" s="9">
        <v>-12.35</v>
      </c>
      <c r="Q159" s="9">
        <v>-8.05</v>
      </c>
    </row>
    <row r="160" spans="1:1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268</v>
      </c>
      <c r="G160" s="53" t="s">
        <v>406</v>
      </c>
      <c r="H160" s="8">
        <v>36553892.08</v>
      </c>
      <c r="I160" s="8">
        <v>29124307.02</v>
      </c>
      <c r="J160" s="9">
        <v>79.67</v>
      </c>
      <c r="K160" s="8">
        <v>42898416.28</v>
      </c>
      <c r="L160" s="8">
        <v>32021761.75</v>
      </c>
      <c r="M160" s="9">
        <v>74.64</v>
      </c>
      <c r="N160" s="8">
        <v>-6344524.2</v>
      </c>
      <c r="O160" s="8">
        <v>-2897454.73</v>
      </c>
      <c r="P160" s="9">
        <v>-17.35</v>
      </c>
      <c r="Q160" s="9">
        <v>-9.94</v>
      </c>
    </row>
    <row r="161" spans="1:1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268</v>
      </c>
      <c r="G161" s="53" t="s">
        <v>407</v>
      </c>
      <c r="H161" s="8">
        <v>28791533.87</v>
      </c>
      <c r="I161" s="8">
        <v>25104268.64</v>
      </c>
      <c r="J161" s="9">
        <v>87.19</v>
      </c>
      <c r="K161" s="8">
        <v>31200294.74</v>
      </c>
      <c r="L161" s="8">
        <v>25538911.83</v>
      </c>
      <c r="M161" s="9">
        <v>81.85</v>
      </c>
      <c r="N161" s="8">
        <v>-2408760.87</v>
      </c>
      <c r="O161" s="8">
        <v>-434643.19</v>
      </c>
      <c r="P161" s="9">
        <v>-8.36</v>
      </c>
      <c r="Q161" s="9">
        <v>-1.73</v>
      </c>
    </row>
    <row r="162" spans="1:1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268</v>
      </c>
      <c r="G162" s="53" t="s">
        <v>408</v>
      </c>
      <c r="H162" s="8">
        <v>37535877.99</v>
      </c>
      <c r="I162" s="8">
        <v>35826571.8</v>
      </c>
      <c r="J162" s="9">
        <v>95.44</v>
      </c>
      <c r="K162" s="8">
        <v>40312933.61</v>
      </c>
      <c r="L162" s="8">
        <v>34659892.02</v>
      </c>
      <c r="M162" s="9">
        <v>85.97</v>
      </c>
      <c r="N162" s="8">
        <v>-2777055.62</v>
      </c>
      <c r="O162" s="8">
        <v>1166679.78</v>
      </c>
      <c r="P162" s="9">
        <v>-7.39</v>
      </c>
      <c r="Q162" s="9">
        <v>3.25</v>
      </c>
    </row>
    <row r="163" spans="1:1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268</v>
      </c>
      <c r="G163" s="53" t="s">
        <v>409</v>
      </c>
      <c r="H163" s="8">
        <v>27404411.72</v>
      </c>
      <c r="I163" s="8">
        <v>24210950.77</v>
      </c>
      <c r="J163" s="9">
        <v>88.34</v>
      </c>
      <c r="K163" s="8">
        <v>28747741.72</v>
      </c>
      <c r="L163" s="8">
        <v>24036699.95</v>
      </c>
      <c r="M163" s="9">
        <v>83.61</v>
      </c>
      <c r="N163" s="8">
        <v>-1343330</v>
      </c>
      <c r="O163" s="8">
        <v>174250.82</v>
      </c>
      <c r="P163" s="9">
        <v>-4.9</v>
      </c>
      <c r="Q163" s="9">
        <v>0.71</v>
      </c>
    </row>
    <row r="164" spans="1:1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268</v>
      </c>
      <c r="G164" s="53" t="s">
        <v>410</v>
      </c>
      <c r="H164" s="8">
        <v>32188908.78</v>
      </c>
      <c r="I164" s="8">
        <v>31322660.21</v>
      </c>
      <c r="J164" s="9">
        <v>97.3</v>
      </c>
      <c r="K164" s="8">
        <v>34731419.35</v>
      </c>
      <c r="L164" s="8">
        <v>29660593.18</v>
      </c>
      <c r="M164" s="9">
        <v>85.39</v>
      </c>
      <c r="N164" s="8">
        <v>-2542510.57</v>
      </c>
      <c r="O164" s="8">
        <v>1662067.03</v>
      </c>
      <c r="P164" s="9">
        <v>-7.89</v>
      </c>
      <c r="Q164" s="9">
        <v>5.3</v>
      </c>
    </row>
    <row r="165" spans="1:1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268</v>
      </c>
      <c r="G165" s="53" t="s">
        <v>411</v>
      </c>
      <c r="H165" s="8">
        <v>50567696.73</v>
      </c>
      <c r="I165" s="8">
        <v>52277711.34</v>
      </c>
      <c r="J165" s="9">
        <v>103.38</v>
      </c>
      <c r="K165" s="8">
        <v>58874853.48</v>
      </c>
      <c r="L165" s="8">
        <v>52600399.44</v>
      </c>
      <c r="M165" s="9">
        <v>89.34</v>
      </c>
      <c r="N165" s="8">
        <v>-8307156.75</v>
      </c>
      <c r="O165" s="8">
        <v>-322688.1</v>
      </c>
      <c r="P165" s="9">
        <v>-16.42</v>
      </c>
      <c r="Q165" s="9">
        <v>-0.61</v>
      </c>
    </row>
    <row r="166" spans="1:1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268</v>
      </c>
      <c r="G166" s="53" t="s">
        <v>412</v>
      </c>
      <c r="H166" s="8">
        <v>41329801.25</v>
      </c>
      <c r="I166" s="8">
        <v>40751466.32</v>
      </c>
      <c r="J166" s="9">
        <v>98.6</v>
      </c>
      <c r="K166" s="8">
        <v>43304721.95</v>
      </c>
      <c r="L166" s="8">
        <v>41623556.51</v>
      </c>
      <c r="M166" s="9">
        <v>96.11</v>
      </c>
      <c r="N166" s="8">
        <v>-1974920.7</v>
      </c>
      <c r="O166" s="8">
        <v>-872090.19</v>
      </c>
      <c r="P166" s="9">
        <v>-4.77</v>
      </c>
      <c r="Q166" s="9">
        <v>-2.14</v>
      </c>
    </row>
    <row r="167" spans="1:1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268</v>
      </c>
      <c r="G167" s="53" t="s">
        <v>413</v>
      </c>
      <c r="H167" s="8">
        <v>34950745.07</v>
      </c>
      <c r="I167" s="8">
        <v>34517402.65</v>
      </c>
      <c r="J167" s="9">
        <v>98.76</v>
      </c>
      <c r="K167" s="8">
        <v>34525489.07</v>
      </c>
      <c r="L167" s="8">
        <v>32436023.43</v>
      </c>
      <c r="M167" s="9">
        <v>93.94</v>
      </c>
      <c r="N167" s="8">
        <v>425256</v>
      </c>
      <c r="O167" s="8">
        <v>2081379.22</v>
      </c>
      <c r="P167" s="9">
        <v>1.21</v>
      </c>
      <c r="Q167" s="9">
        <v>6.02</v>
      </c>
    </row>
    <row r="168" spans="1:1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268</v>
      </c>
      <c r="G168" s="53" t="s">
        <v>414</v>
      </c>
      <c r="H168" s="8">
        <v>34789294.47</v>
      </c>
      <c r="I168" s="8">
        <v>31089473.58</v>
      </c>
      <c r="J168" s="9">
        <v>89.36</v>
      </c>
      <c r="K168" s="8">
        <v>35513245.92</v>
      </c>
      <c r="L168" s="8">
        <v>30720319.74</v>
      </c>
      <c r="M168" s="9">
        <v>86.5</v>
      </c>
      <c r="N168" s="8">
        <v>-723951.45</v>
      </c>
      <c r="O168" s="8">
        <v>369153.84</v>
      </c>
      <c r="P168" s="9">
        <v>-2.08</v>
      </c>
      <c r="Q168" s="9">
        <v>1.18</v>
      </c>
    </row>
    <row r="169" spans="1:1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268</v>
      </c>
      <c r="G169" s="53" t="s">
        <v>415</v>
      </c>
      <c r="H169" s="8">
        <v>36795782.24</v>
      </c>
      <c r="I169" s="8">
        <v>38843360.88</v>
      </c>
      <c r="J169" s="9">
        <v>105.56</v>
      </c>
      <c r="K169" s="8">
        <v>39195782.24</v>
      </c>
      <c r="L169" s="8">
        <v>36933593.59</v>
      </c>
      <c r="M169" s="9">
        <v>94.22</v>
      </c>
      <c r="N169" s="8">
        <v>-2400000</v>
      </c>
      <c r="O169" s="8">
        <v>1909767.29</v>
      </c>
      <c r="P169" s="9">
        <v>-6.52</v>
      </c>
      <c r="Q169" s="9">
        <v>4.91</v>
      </c>
    </row>
    <row r="170" spans="1:1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268</v>
      </c>
      <c r="G170" s="53" t="s">
        <v>284</v>
      </c>
      <c r="H170" s="8">
        <v>43224139.26</v>
      </c>
      <c r="I170" s="8">
        <v>42697659.96</v>
      </c>
      <c r="J170" s="9">
        <v>98.78</v>
      </c>
      <c r="K170" s="8">
        <v>43258351.07</v>
      </c>
      <c r="L170" s="8">
        <v>40247387.76</v>
      </c>
      <c r="M170" s="9">
        <v>93.03</v>
      </c>
      <c r="N170" s="8">
        <v>-34211.81</v>
      </c>
      <c r="O170" s="8">
        <v>2450272.2</v>
      </c>
      <c r="P170" s="9">
        <v>-0.07</v>
      </c>
      <c r="Q170" s="9">
        <v>5.73</v>
      </c>
    </row>
    <row r="171" spans="1:1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268</v>
      </c>
      <c r="G171" s="53" t="s">
        <v>416</v>
      </c>
      <c r="H171" s="8">
        <v>44047638.33</v>
      </c>
      <c r="I171" s="8">
        <v>41780181.95</v>
      </c>
      <c r="J171" s="9">
        <v>94.85</v>
      </c>
      <c r="K171" s="8">
        <v>48374685.42</v>
      </c>
      <c r="L171" s="8">
        <v>41804641.07</v>
      </c>
      <c r="M171" s="9">
        <v>86.41</v>
      </c>
      <c r="N171" s="8">
        <v>-4327047.09</v>
      </c>
      <c r="O171" s="8">
        <v>-24459.12</v>
      </c>
      <c r="P171" s="9">
        <v>-9.82</v>
      </c>
      <c r="Q171" s="9">
        <v>-0.05</v>
      </c>
    </row>
    <row r="172" spans="1:1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268</v>
      </c>
      <c r="G172" s="53" t="s">
        <v>417</v>
      </c>
      <c r="H172" s="8">
        <v>39831271.5</v>
      </c>
      <c r="I172" s="8">
        <v>38514356.99</v>
      </c>
      <c r="J172" s="9">
        <v>96.69</v>
      </c>
      <c r="K172" s="8">
        <v>42328430.46</v>
      </c>
      <c r="L172" s="8">
        <v>39652637.89</v>
      </c>
      <c r="M172" s="9">
        <v>93.67</v>
      </c>
      <c r="N172" s="8">
        <v>-2497158.96</v>
      </c>
      <c r="O172" s="8">
        <v>-1138280.9</v>
      </c>
      <c r="P172" s="9">
        <v>-6.26</v>
      </c>
      <c r="Q172" s="9">
        <v>-2.95</v>
      </c>
    </row>
    <row r="173" spans="1:1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268</v>
      </c>
      <c r="G173" s="53" t="s">
        <v>418</v>
      </c>
      <c r="H173" s="8">
        <v>73307737.08</v>
      </c>
      <c r="I173" s="8">
        <v>61156775.05</v>
      </c>
      <c r="J173" s="9">
        <v>83.42</v>
      </c>
      <c r="K173" s="8">
        <v>83826654.97</v>
      </c>
      <c r="L173" s="8">
        <v>70798745.32</v>
      </c>
      <c r="M173" s="9">
        <v>84.45</v>
      </c>
      <c r="N173" s="8">
        <v>-10518917.89</v>
      </c>
      <c r="O173" s="8">
        <v>-9641970.27</v>
      </c>
      <c r="P173" s="9">
        <v>-14.34</v>
      </c>
      <c r="Q173" s="9">
        <v>-15.76</v>
      </c>
    </row>
    <row r="174" spans="1:1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268</v>
      </c>
      <c r="G174" s="53" t="s">
        <v>419</v>
      </c>
      <c r="H174" s="8">
        <v>31775792.03</v>
      </c>
      <c r="I174" s="8">
        <v>29084259.71</v>
      </c>
      <c r="J174" s="9">
        <v>91.52</v>
      </c>
      <c r="K174" s="8">
        <v>32622092.03</v>
      </c>
      <c r="L174" s="8">
        <v>28396547.38</v>
      </c>
      <c r="M174" s="9">
        <v>87.04</v>
      </c>
      <c r="N174" s="8">
        <v>-846300</v>
      </c>
      <c r="O174" s="8">
        <v>687712.33</v>
      </c>
      <c r="P174" s="9">
        <v>-2.66</v>
      </c>
      <c r="Q174" s="9">
        <v>2.36</v>
      </c>
    </row>
    <row r="175" spans="1:1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268</v>
      </c>
      <c r="G175" s="53" t="s">
        <v>420</v>
      </c>
      <c r="H175" s="8">
        <v>38235375.66</v>
      </c>
      <c r="I175" s="8">
        <v>31279926.2</v>
      </c>
      <c r="J175" s="9">
        <v>81.8</v>
      </c>
      <c r="K175" s="8">
        <v>39850785.15</v>
      </c>
      <c r="L175" s="8">
        <v>28752311.62</v>
      </c>
      <c r="M175" s="9">
        <v>72.14</v>
      </c>
      <c r="N175" s="8">
        <v>-1615409.49</v>
      </c>
      <c r="O175" s="8">
        <v>2527614.58</v>
      </c>
      <c r="P175" s="9">
        <v>-4.22</v>
      </c>
      <c r="Q175" s="9">
        <v>8.08</v>
      </c>
    </row>
    <row r="176" spans="1:1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268</v>
      </c>
      <c r="G176" s="53" t="s">
        <v>421</v>
      </c>
      <c r="H176" s="8">
        <v>27751713.64</v>
      </c>
      <c r="I176" s="8">
        <v>27820618.7</v>
      </c>
      <c r="J176" s="9">
        <v>100.24</v>
      </c>
      <c r="K176" s="8">
        <v>30118331.62</v>
      </c>
      <c r="L176" s="8">
        <v>27284488.52</v>
      </c>
      <c r="M176" s="9">
        <v>90.59</v>
      </c>
      <c r="N176" s="8">
        <v>-2366617.98</v>
      </c>
      <c r="O176" s="8">
        <v>536130.18</v>
      </c>
      <c r="P176" s="9">
        <v>-8.52</v>
      </c>
      <c r="Q176" s="9">
        <v>1.92</v>
      </c>
    </row>
    <row r="177" spans="1:1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268</v>
      </c>
      <c r="G177" s="53" t="s">
        <v>422</v>
      </c>
      <c r="H177" s="8">
        <v>84541426.05</v>
      </c>
      <c r="I177" s="8">
        <v>77961346.89</v>
      </c>
      <c r="J177" s="9">
        <v>92.21</v>
      </c>
      <c r="K177" s="8">
        <v>103297838.14</v>
      </c>
      <c r="L177" s="8">
        <v>88900941.52</v>
      </c>
      <c r="M177" s="9">
        <v>86.06</v>
      </c>
      <c r="N177" s="8">
        <v>-18756412.09</v>
      </c>
      <c r="O177" s="8">
        <v>-10939594.63</v>
      </c>
      <c r="P177" s="9">
        <v>-22.18</v>
      </c>
      <c r="Q177" s="9">
        <v>-14.03</v>
      </c>
    </row>
    <row r="178" spans="1:1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268</v>
      </c>
      <c r="G178" s="53" t="s">
        <v>423</v>
      </c>
      <c r="H178" s="8">
        <v>21326819.49</v>
      </c>
      <c r="I178" s="8">
        <v>19160279.04</v>
      </c>
      <c r="J178" s="9">
        <v>89.84</v>
      </c>
      <c r="K178" s="8">
        <v>22721069.47</v>
      </c>
      <c r="L178" s="8">
        <v>19572549.31</v>
      </c>
      <c r="M178" s="9">
        <v>86.14</v>
      </c>
      <c r="N178" s="8">
        <v>-1394249.98</v>
      </c>
      <c r="O178" s="8">
        <v>-412270.27</v>
      </c>
      <c r="P178" s="9">
        <v>-6.53</v>
      </c>
      <c r="Q178" s="9">
        <v>-2.15</v>
      </c>
    </row>
    <row r="179" spans="1:1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268</v>
      </c>
      <c r="G179" s="53" t="s">
        <v>424</v>
      </c>
      <c r="H179" s="8">
        <v>35971321.92</v>
      </c>
      <c r="I179" s="8">
        <v>31382960.99</v>
      </c>
      <c r="J179" s="9">
        <v>87.24</v>
      </c>
      <c r="K179" s="8">
        <v>40387516.34</v>
      </c>
      <c r="L179" s="8">
        <v>31004664.49</v>
      </c>
      <c r="M179" s="9">
        <v>76.76</v>
      </c>
      <c r="N179" s="8">
        <v>-4416194.42</v>
      </c>
      <c r="O179" s="8">
        <v>378296.5</v>
      </c>
      <c r="P179" s="9">
        <v>-12.27</v>
      </c>
      <c r="Q179" s="9">
        <v>1.2</v>
      </c>
    </row>
    <row r="180" spans="1:1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268</v>
      </c>
      <c r="G180" s="53" t="s">
        <v>425</v>
      </c>
      <c r="H180" s="8">
        <v>19984609.29</v>
      </c>
      <c r="I180" s="8">
        <v>19873777.55</v>
      </c>
      <c r="J180" s="9">
        <v>99.44</v>
      </c>
      <c r="K180" s="8">
        <v>19039609.29</v>
      </c>
      <c r="L180" s="8">
        <v>17603712.64</v>
      </c>
      <c r="M180" s="9">
        <v>92.45</v>
      </c>
      <c r="N180" s="8">
        <v>945000</v>
      </c>
      <c r="O180" s="8">
        <v>2270064.91</v>
      </c>
      <c r="P180" s="9">
        <v>4.72</v>
      </c>
      <c r="Q180" s="9">
        <v>11.42</v>
      </c>
    </row>
    <row r="181" spans="1:1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268</v>
      </c>
      <c r="G181" s="53" t="s">
        <v>426</v>
      </c>
      <c r="H181" s="8">
        <v>41851969.12</v>
      </c>
      <c r="I181" s="8">
        <v>40742082.59</v>
      </c>
      <c r="J181" s="9">
        <v>97.34</v>
      </c>
      <c r="K181" s="8">
        <v>46844885.03</v>
      </c>
      <c r="L181" s="8">
        <v>42224640.1</v>
      </c>
      <c r="M181" s="9">
        <v>90.13</v>
      </c>
      <c r="N181" s="8">
        <v>-4992915.91</v>
      </c>
      <c r="O181" s="8">
        <v>-1482557.51</v>
      </c>
      <c r="P181" s="9">
        <v>-11.92</v>
      </c>
      <c r="Q181" s="9">
        <v>-3.63</v>
      </c>
    </row>
    <row r="182" spans="1:1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268</v>
      </c>
      <c r="G182" s="53" t="s">
        <v>427</v>
      </c>
      <c r="H182" s="8">
        <v>38850019.89</v>
      </c>
      <c r="I182" s="8">
        <v>32355951.39</v>
      </c>
      <c r="J182" s="9">
        <v>83.28</v>
      </c>
      <c r="K182" s="8">
        <v>39941008.23</v>
      </c>
      <c r="L182" s="8">
        <v>27848048.67</v>
      </c>
      <c r="M182" s="9">
        <v>69.72</v>
      </c>
      <c r="N182" s="8">
        <v>-1090988.34</v>
      </c>
      <c r="O182" s="8">
        <v>4507902.72</v>
      </c>
      <c r="P182" s="9">
        <v>-2.8</v>
      </c>
      <c r="Q182" s="9">
        <v>13.93</v>
      </c>
    </row>
    <row r="183" spans="1:1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268</v>
      </c>
      <c r="G183" s="53" t="s">
        <v>428</v>
      </c>
      <c r="H183" s="8">
        <v>127770697.83</v>
      </c>
      <c r="I183" s="8">
        <v>125682360.83</v>
      </c>
      <c r="J183" s="9">
        <v>98.36</v>
      </c>
      <c r="K183" s="8">
        <v>136546748.83</v>
      </c>
      <c r="L183" s="8">
        <v>131651987.51</v>
      </c>
      <c r="M183" s="9">
        <v>96.41</v>
      </c>
      <c r="N183" s="8">
        <v>-8776051</v>
      </c>
      <c r="O183" s="8">
        <v>-5969626.68</v>
      </c>
      <c r="P183" s="9">
        <v>-6.86</v>
      </c>
      <c r="Q183" s="9">
        <v>-4.74</v>
      </c>
    </row>
    <row r="184" spans="1:1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268</v>
      </c>
      <c r="G184" s="53" t="s">
        <v>429</v>
      </c>
      <c r="H184" s="8">
        <v>21166410.75</v>
      </c>
      <c r="I184" s="8">
        <v>22765029.58</v>
      </c>
      <c r="J184" s="9">
        <v>107.55</v>
      </c>
      <c r="K184" s="8">
        <v>24781501.54</v>
      </c>
      <c r="L184" s="8">
        <v>21836039.98</v>
      </c>
      <c r="M184" s="9">
        <v>88.11</v>
      </c>
      <c r="N184" s="8">
        <v>-3615090.79</v>
      </c>
      <c r="O184" s="8">
        <v>928989.6</v>
      </c>
      <c r="P184" s="9">
        <v>-17.07</v>
      </c>
      <c r="Q184" s="9">
        <v>4.08</v>
      </c>
    </row>
    <row r="185" spans="1:1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268</v>
      </c>
      <c r="G185" s="53" t="s">
        <v>430</v>
      </c>
      <c r="H185" s="8">
        <v>30215401.18</v>
      </c>
      <c r="I185" s="8">
        <v>32181639.85</v>
      </c>
      <c r="J185" s="9">
        <v>106.5</v>
      </c>
      <c r="K185" s="8">
        <v>34019334.33</v>
      </c>
      <c r="L185" s="8">
        <v>31184309.36</v>
      </c>
      <c r="M185" s="9">
        <v>91.66</v>
      </c>
      <c r="N185" s="8">
        <v>-3803933.15</v>
      </c>
      <c r="O185" s="8">
        <v>997330.49</v>
      </c>
      <c r="P185" s="9">
        <v>-12.58</v>
      </c>
      <c r="Q185" s="9">
        <v>3.09</v>
      </c>
    </row>
    <row r="186" spans="1:1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268</v>
      </c>
      <c r="G186" s="53" t="s">
        <v>431</v>
      </c>
      <c r="H186" s="8">
        <v>43779317.02</v>
      </c>
      <c r="I186" s="8">
        <v>42862706.79</v>
      </c>
      <c r="J186" s="9">
        <v>97.9</v>
      </c>
      <c r="K186" s="8">
        <v>45172194.87</v>
      </c>
      <c r="L186" s="8">
        <v>41118713.77</v>
      </c>
      <c r="M186" s="9">
        <v>91.02</v>
      </c>
      <c r="N186" s="8">
        <v>-1392877.85</v>
      </c>
      <c r="O186" s="8">
        <v>1743993.02</v>
      </c>
      <c r="P186" s="9">
        <v>-3.18</v>
      </c>
      <c r="Q186" s="9">
        <v>4.06</v>
      </c>
    </row>
    <row r="187" spans="1:1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268</v>
      </c>
      <c r="G187" s="53" t="s">
        <v>432</v>
      </c>
      <c r="H187" s="8">
        <v>55811055.17</v>
      </c>
      <c r="I187" s="8">
        <v>52054452.69</v>
      </c>
      <c r="J187" s="9">
        <v>93.26</v>
      </c>
      <c r="K187" s="8">
        <v>62411168.73</v>
      </c>
      <c r="L187" s="8">
        <v>56176301.21</v>
      </c>
      <c r="M187" s="9">
        <v>90.01</v>
      </c>
      <c r="N187" s="8">
        <v>-6600113.56</v>
      </c>
      <c r="O187" s="8">
        <v>-4121848.52</v>
      </c>
      <c r="P187" s="9">
        <v>-11.82</v>
      </c>
      <c r="Q187" s="9">
        <v>-7.91</v>
      </c>
    </row>
    <row r="188" spans="1:1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268</v>
      </c>
      <c r="G188" s="53" t="s">
        <v>433</v>
      </c>
      <c r="H188" s="8">
        <v>91862932.84</v>
      </c>
      <c r="I188" s="8">
        <v>74031538.93</v>
      </c>
      <c r="J188" s="9">
        <v>80.58</v>
      </c>
      <c r="K188" s="8">
        <v>109617478.61</v>
      </c>
      <c r="L188" s="8">
        <v>88178171.79</v>
      </c>
      <c r="M188" s="9">
        <v>80.44</v>
      </c>
      <c r="N188" s="8">
        <v>-17754545.77</v>
      </c>
      <c r="O188" s="8">
        <v>-14146632.86</v>
      </c>
      <c r="P188" s="9">
        <v>-19.32</v>
      </c>
      <c r="Q188" s="9">
        <v>-19.1</v>
      </c>
    </row>
    <row r="189" spans="1:1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268</v>
      </c>
      <c r="G189" s="53" t="s">
        <v>434</v>
      </c>
      <c r="H189" s="8">
        <v>69638111.28</v>
      </c>
      <c r="I189" s="8">
        <v>68054182.71</v>
      </c>
      <c r="J189" s="9">
        <v>97.72</v>
      </c>
      <c r="K189" s="8">
        <v>73840650.28</v>
      </c>
      <c r="L189" s="8">
        <v>70433759.8</v>
      </c>
      <c r="M189" s="9">
        <v>95.38</v>
      </c>
      <c r="N189" s="8">
        <v>-4202539</v>
      </c>
      <c r="O189" s="8">
        <v>-2379577.09</v>
      </c>
      <c r="P189" s="9">
        <v>-6.03</v>
      </c>
      <c r="Q189" s="9">
        <v>-3.49</v>
      </c>
    </row>
    <row r="190" spans="1:1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268</v>
      </c>
      <c r="G190" s="53" t="s">
        <v>435</v>
      </c>
      <c r="H190" s="8">
        <v>39201592.43</v>
      </c>
      <c r="I190" s="8">
        <v>38184157.85</v>
      </c>
      <c r="J190" s="9">
        <v>97.4</v>
      </c>
      <c r="K190" s="8">
        <v>42784975.2</v>
      </c>
      <c r="L190" s="8">
        <v>39528779.53</v>
      </c>
      <c r="M190" s="9">
        <v>92.38</v>
      </c>
      <c r="N190" s="8">
        <v>-3583382.77</v>
      </c>
      <c r="O190" s="8">
        <v>-1344621.68</v>
      </c>
      <c r="P190" s="9">
        <v>-9.14</v>
      </c>
      <c r="Q190" s="9">
        <v>-3.52</v>
      </c>
    </row>
    <row r="191" spans="1:1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268</v>
      </c>
      <c r="G191" s="53" t="s">
        <v>436</v>
      </c>
      <c r="H191" s="8">
        <v>25506651.46</v>
      </c>
      <c r="I191" s="8">
        <v>25151192.25</v>
      </c>
      <c r="J191" s="9">
        <v>98.6</v>
      </c>
      <c r="K191" s="8">
        <v>27859169.17</v>
      </c>
      <c r="L191" s="8">
        <v>24939652.25</v>
      </c>
      <c r="M191" s="9">
        <v>89.52</v>
      </c>
      <c r="N191" s="8">
        <v>-2352517.71</v>
      </c>
      <c r="O191" s="8">
        <v>211540</v>
      </c>
      <c r="P191" s="9">
        <v>-9.22</v>
      </c>
      <c r="Q191" s="9">
        <v>0.84</v>
      </c>
    </row>
    <row r="192" spans="1:1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268</v>
      </c>
      <c r="G192" s="53" t="s">
        <v>437</v>
      </c>
      <c r="H192" s="8">
        <v>54755421.8</v>
      </c>
      <c r="I192" s="8">
        <v>52136137.11</v>
      </c>
      <c r="J192" s="9">
        <v>95.21</v>
      </c>
      <c r="K192" s="8">
        <v>55132421.61</v>
      </c>
      <c r="L192" s="8">
        <v>51238648.16</v>
      </c>
      <c r="M192" s="9">
        <v>92.93</v>
      </c>
      <c r="N192" s="8">
        <v>-376999.81</v>
      </c>
      <c r="O192" s="8">
        <v>897488.95</v>
      </c>
      <c r="P192" s="9">
        <v>-0.68</v>
      </c>
      <c r="Q192" s="9">
        <v>1.72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268</v>
      </c>
      <c r="G193" s="53" t="s">
        <v>438</v>
      </c>
      <c r="H193" s="8">
        <v>93594464.97</v>
      </c>
      <c r="I193" s="8">
        <v>92939244.07</v>
      </c>
      <c r="J193" s="9">
        <v>99.29</v>
      </c>
      <c r="K193" s="8">
        <v>113157464.97</v>
      </c>
      <c r="L193" s="8">
        <v>104559118.39</v>
      </c>
      <c r="M193" s="9">
        <v>92.4</v>
      </c>
      <c r="N193" s="8">
        <v>-19563000</v>
      </c>
      <c r="O193" s="8">
        <v>-11619874.32</v>
      </c>
      <c r="P193" s="9">
        <v>-20.9</v>
      </c>
      <c r="Q193" s="9">
        <v>-12.5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268</v>
      </c>
      <c r="G194" s="53" t="s">
        <v>439</v>
      </c>
      <c r="H194" s="8">
        <v>43352214.92</v>
      </c>
      <c r="I194" s="8">
        <v>41997778.39</v>
      </c>
      <c r="J194" s="9">
        <v>96.87</v>
      </c>
      <c r="K194" s="8">
        <v>44169796.35</v>
      </c>
      <c r="L194" s="8">
        <v>40654795.09</v>
      </c>
      <c r="M194" s="9">
        <v>92.04</v>
      </c>
      <c r="N194" s="8">
        <v>-817581.43</v>
      </c>
      <c r="O194" s="8">
        <v>1342983.3</v>
      </c>
      <c r="P194" s="9">
        <v>-1.88</v>
      </c>
      <c r="Q194" s="9">
        <v>3.19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268</v>
      </c>
      <c r="G195" s="53" t="s">
        <v>440</v>
      </c>
      <c r="H195" s="8">
        <v>40530977.91</v>
      </c>
      <c r="I195" s="8">
        <v>40982349.04</v>
      </c>
      <c r="J195" s="9">
        <v>101.11</v>
      </c>
      <c r="K195" s="8">
        <v>45418088.91</v>
      </c>
      <c r="L195" s="8">
        <v>38452522.16</v>
      </c>
      <c r="M195" s="9">
        <v>84.66</v>
      </c>
      <c r="N195" s="8">
        <v>-4887111</v>
      </c>
      <c r="O195" s="8">
        <v>2529826.88</v>
      </c>
      <c r="P195" s="9">
        <v>-12.05</v>
      </c>
      <c r="Q195" s="9">
        <v>6.17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268</v>
      </c>
      <c r="G196" s="53" t="s">
        <v>441</v>
      </c>
      <c r="H196" s="8">
        <v>40721997.82</v>
      </c>
      <c r="I196" s="8">
        <v>41410598.36</v>
      </c>
      <c r="J196" s="9">
        <v>101.69</v>
      </c>
      <c r="K196" s="8">
        <v>40953426.02</v>
      </c>
      <c r="L196" s="8">
        <v>38218990.92</v>
      </c>
      <c r="M196" s="9">
        <v>93.32</v>
      </c>
      <c r="N196" s="8">
        <v>-231428.2</v>
      </c>
      <c r="O196" s="8">
        <v>3191607.44</v>
      </c>
      <c r="P196" s="9">
        <v>-0.56</v>
      </c>
      <c r="Q196" s="9">
        <v>7.7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268</v>
      </c>
      <c r="G197" s="53" t="s">
        <v>442</v>
      </c>
      <c r="H197" s="8">
        <v>50764923.34</v>
      </c>
      <c r="I197" s="8">
        <v>48439400.69</v>
      </c>
      <c r="J197" s="9">
        <v>95.41</v>
      </c>
      <c r="K197" s="8">
        <v>55868085.61</v>
      </c>
      <c r="L197" s="8">
        <v>51818508.58</v>
      </c>
      <c r="M197" s="9">
        <v>92.75</v>
      </c>
      <c r="N197" s="8">
        <v>-5103162.27</v>
      </c>
      <c r="O197" s="8">
        <v>-3379107.89</v>
      </c>
      <c r="P197" s="9">
        <v>-10.05</v>
      </c>
      <c r="Q197" s="9">
        <v>-6.97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268</v>
      </c>
      <c r="G198" s="53" t="s">
        <v>443</v>
      </c>
      <c r="H198" s="8">
        <v>43940577</v>
      </c>
      <c r="I198" s="8">
        <v>44356430.06</v>
      </c>
      <c r="J198" s="9">
        <v>100.94</v>
      </c>
      <c r="K198" s="8">
        <v>47341795.43</v>
      </c>
      <c r="L198" s="8">
        <v>40127631.81</v>
      </c>
      <c r="M198" s="9">
        <v>84.76</v>
      </c>
      <c r="N198" s="8">
        <v>-3401218.43</v>
      </c>
      <c r="O198" s="8">
        <v>4228798.25</v>
      </c>
      <c r="P198" s="9">
        <v>-7.74</v>
      </c>
      <c r="Q198" s="9">
        <v>9.53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268</v>
      </c>
      <c r="G199" s="53" t="s">
        <v>444</v>
      </c>
      <c r="H199" s="8">
        <v>45111675.92</v>
      </c>
      <c r="I199" s="8">
        <v>45085383.36</v>
      </c>
      <c r="J199" s="9">
        <v>99.94</v>
      </c>
      <c r="K199" s="8">
        <v>45139548.72</v>
      </c>
      <c r="L199" s="8">
        <v>43846105.7</v>
      </c>
      <c r="M199" s="9">
        <v>97.13</v>
      </c>
      <c r="N199" s="8">
        <v>-27872.8</v>
      </c>
      <c r="O199" s="8">
        <v>1239277.66</v>
      </c>
      <c r="P199" s="9">
        <v>-0.06</v>
      </c>
      <c r="Q199" s="9">
        <v>2.74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268</v>
      </c>
      <c r="G200" s="53" t="s">
        <v>445</v>
      </c>
      <c r="H200" s="8">
        <v>53297967.45</v>
      </c>
      <c r="I200" s="8">
        <v>41596633.41</v>
      </c>
      <c r="J200" s="9">
        <v>78.04</v>
      </c>
      <c r="K200" s="8">
        <v>58687175.31</v>
      </c>
      <c r="L200" s="8">
        <v>41060228.13</v>
      </c>
      <c r="M200" s="9">
        <v>69.96</v>
      </c>
      <c r="N200" s="8">
        <v>-5389207.86</v>
      </c>
      <c r="O200" s="8">
        <v>536405.28</v>
      </c>
      <c r="P200" s="9">
        <v>-10.11</v>
      </c>
      <c r="Q200" s="9">
        <v>1.28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268</v>
      </c>
      <c r="G201" s="53" t="s">
        <v>446</v>
      </c>
      <c r="H201" s="8">
        <v>39142022.55</v>
      </c>
      <c r="I201" s="8">
        <v>38413787.17</v>
      </c>
      <c r="J201" s="9">
        <v>98.13</v>
      </c>
      <c r="K201" s="8">
        <v>42328251.09</v>
      </c>
      <c r="L201" s="8">
        <v>38335874.66</v>
      </c>
      <c r="M201" s="9">
        <v>90.56</v>
      </c>
      <c r="N201" s="8">
        <v>-3186228.54</v>
      </c>
      <c r="O201" s="8">
        <v>77912.51</v>
      </c>
      <c r="P201" s="9">
        <v>-8.14</v>
      </c>
      <c r="Q201" s="9">
        <v>0.2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268</v>
      </c>
      <c r="G202" s="53" t="s">
        <v>447</v>
      </c>
      <c r="H202" s="8">
        <v>125538534.04</v>
      </c>
      <c r="I202" s="8">
        <v>120980965.38</v>
      </c>
      <c r="J202" s="9">
        <v>96.36</v>
      </c>
      <c r="K202" s="8">
        <v>130989145.73</v>
      </c>
      <c r="L202" s="8">
        <v>120679940.13</v>
      </c>
      <c r="M202" s="9">
        <v>92.12</v>
      </c>
      <c r="N202" s="8">
        <v>-5450611.69</v>
      </c>
      <c r="O202" s="8">
        <v>301025.25</v>
      </c>
      <c r="P202" s="9">
        <v>-4.34</v>
      </c>
      <c r="Q202" s="9">
        <v>0.24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268</v>
      </c>
      <c r="G203" s="53" t="s">
        <v>448</v>
      </c>
      <c r="H203" s="8">
        <v>42133867.75</v>
      </c>
      <c r="I203" s="8">
        <v>38804378.67</v>
      </c>
      <c r="J203" s="9">
        <v>92.09</v>
      </c>
      <c r="K203" s="8">
        <v>42394098.89</v>
      </c>
      <c r="L203" s="8">
        <v>36014637.27</v>
      </c>
      <c r="M203" s="9">
        <v>84.95</v>
      </c>
      <c r="N203" s="8">
        <v>-260231.14</v>
      </c>
      <c r="O203" s="8">
        <v>2789741.4</v>
      </c>
      <c r="P203" s="9">
        <v>-0.61</v>
      </c>
      <c r="Q203" s="9">
        <v>7.18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268</v>
      </c>
      <c r="G204" s="53" t="s">
        <v>449</v>
      </c>
      <c r="H204" s="8">
        <v>63152405.68</v>
      </c>
      <c r="I204" s="8">
        <v>61306757.35</v>
      </c>
      <c r="J204" s="9">
        <v>97.07</v>
      </c>
      <c r="K204" s="8">
        <v>75835042.54</v>
      </c>
      <c r="L204" s="8">
        <v>62221323.82</v>
      </c>
      <c r="M204" s="9">
        <v>82.04</v>
      </c>
      <c r="N204" s="8">
        <v>-12682636.86</v>
      </c>
      <c r="O204" s="8">
        <v>-914566.47</v>
      </c>
      <c r="P204" s="9">
        <v>-20.08</v>
      </c>
      <c r="Q204" s="9">
        <v>-1.49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268</v>
      </c>
      <c r="G205" s="53" t="s">
        <v>450</v>
      </c>
      <c r="H205" s="8">
        <v>100087264.14</v>
      </c>
      <c r="I205" s="8">
        <v>98279616.87</v>
      </c>
      <c r="J205" s="9">
        <v>98.19</v>
      </c>
      <c r="K205" s="8">
        <v>110816757.57</v>
      </c>
      <c r="L205" s="8">
        <v>105147045.51</v>
      </c>
      <c r="M205" s="9">
        <v>94.88</v>
      </c>
      <c r="N205" s="8">
        <v>-10729493.43</v>
      </c>
      <c r="O205" s="8">
        <v>-6867428.64</v>
      </c>
      <c r="P205" s="9">
        <v>-10.72</v>
      </c>
      <c r="Q205" s="9">
        <v>-6.98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268</v>
      </c>
      <c r="G206" s="53" t="s">
        <v>451</v>
      </c>
      <c r="H206" s="8">
        <v>35579987.16</v>
      </c>
      <c r="I206" s="8">
        <v>31923393.14</v>
      </c>
      <c r="J206" s="9">
        <v>89.72</v>
      </c>
      <c r="K206" s="8">
        <v>42167304.78</v>
      </c>
      <c r="L206" s="8">
        <v>31994597.17</v>
      </c>
      <c r="M206" s="9">
        <v>75.87</v>
      </c>
      <c r="N206" s="8">
        <v>-6587317.62</v>
      </c>
      <c r="O206" s="8">
        <v>-71204.03</v>
      </c>
      <c r="P206" s="9">
        <v>-18.51</v>
      </c>
      <c r="Q206" s="9">
        <v>-0.22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268</v>
      </c>
      <c r="G207" s="53" t="s">
        <v>452</v>
      </c>
      <c r="H207" s="8">
        <v>81400079.49</v>
      </c>
      <c r="I207" s="8">
        <v>79144050.27</v>
      </c>
      <c r="J207" s="9">
        <v>97.22</v>
      </c>
      <c r="K207" s="8">
        <v>83046585.41</v>
      </c>
      <c r="L207" s="8">
        <v>78757394.26</v>
      </c>
      <c r="M207" s="9">
        <v>94.83</v>
      </c>
      <c r="N207" s="8">
        <v>-1646505.92</v>
      </c>
      <c r="O207" s="8">
        <v>386656.01</v>
      </c>
      <c r="P207" s="9">
        <v>-2.02</v>
      </c>
      <c r="Q207" s="9">
        <v>0.48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268</v>
      </c>
      <c r="G208" s="53" t="s">
        <v>453</v>
      </c>
      <c r="H208" s="8">
        <v>73484736.56</v>
      </c>
      <c r="I208" s="8">
        <v>69369580.87</v>
      </c>
      <c r="J208" s="9">
        <v>94.39</v>
      </c>
      <c r="K208" s="8">
        <v>88981764.37</v>
      </c>
      <c r="L208" s="8">
        <v>73356196.15</v>
      </c>
      <c r="M208" s="9">
        <v>82.43</v>
      </c>
      <c r="N208" s="8">
        <v>-15497027.81</v>
      </c>
      <c r="O208" s="8">
        <v>-3986615.28</v>
      </c>
      <c r="P208" s="9">
        <v>-21.08</v>
      </c>
      <c r="Q208" s="9">
        <v>-5.74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268</v>
      </c>
      <c r="G209" s="53" t="s">
        <v>454</v>
      </c>
      <c r="H209" s="8">
        <v>76526468.52</v>
      </c>
      <c r="I209" s="8">
        <v>74042378.75</v>
      </c>
      <c r="J209" s="9">
        <v>96.75</v>
      </c>
      <c r="K209" s="8">
        <v>88663495.99</v>
      </c>
      <c r="L209" s="8">
        <v>82735580.22</v>
      </c>
      <c r="M209" s="9">
        <v>93.31</v>
      </c>
      <c r="N209" s="8">
        <v>-12137027.47</v>
      </c>
      <c r="O209" s="8">
        <v>-8693201.47</v>
      </c>
      <c r="P209" s="9">
        <v>-15.85</v>
      </c>
      <c r="Q209" s="9">
        <v>-11.74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268</v>
      </c>
      <c r="G210" s="53" t="s">
        <v>455</v>
      </c>
      <c r="H210" s="8">
        <v>35338604.38</v>
      </c>
      <c r="I210" s="8">
        <v>34892894.4</v>
      </c>
      <c r="J210" s="9">
        <v>98.73</v>
      </c>
      <c r="K210" s="8">
        <v>39959604.38</v>
      </c>
      <c r="L210" s="8">
        <v>34016531.64</v>
      </c>
      <c r="M210" s="9">
        <v>85.12</v>
      </c>
      <c r="N210" s="8">
        <v>-4621000</v>
      </c>
      <c r="O210" s="8">
        <v>876362.76</v>
      </c>
      <c r="P210" s="9">
        <v>-13.07</v>
      </c>
      <c r="Q210" s="9">
        <v>2.51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268</v>
      </c>
      <c r="G211" s="53" t="s">
        <v>456</v>
      </c>
      <c r="H211" s="8">
        <v>128612728.07</v>
      </c>
      <c r="I211" s="8">
        <v>120500601.25</v>
      </c>
      <c r="J211" s="9">
        <v>93.69</v>
      </c>
      <c r="K211" s="8">
        <v>146113543.95</v>
      </c>
      <c r="L211" s="8">
        <v>127192147.24</v>
      </c>
      <c r="M211" s="9">
        <v>87.05</v>
      </c>
      <c r="N211" s="8">
        <v>-17500815.88</v>
      </c>
      <c r="O211" s="8">
        <v>-6691545.99</v>
      </c>
      <c r="P211" s="9">
        <v>-13.6</v>
      </c>
      <c r="Q211" s="9">
        <v>-5.55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268</v>
      </c>
      <c r="G212" s="53" t="s">
        <v>457</v>
      </c>
      <c r="H212" s="8">
        <v>45967346.82</v>
      </c>
      <c r="I212" s="8">
        <v>44882049.06</v>
      </c>
      <c r="J212" s="9">
        <v>97.63</v>
      </c>
      <c r="K212" s="8">
        <v>52379988.14</v>
      </c>
      <c r="L212" s="8">
        <v>45119974.48</v>
      </c>
      <c r="M212" s="9">
        <v>86.13</v>
      </c>
      <c r="N212" s="8">
        <v>-6412641.32</v>
      </c>
      <c r="O212" s="8">
        <v>-237925.42</v>
      </c>
      <c r="P212" s="9">
        <v>-13.95</v>
      </c>
      <c r="Q212" s="9">
        <v>-0.53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268</v>
      </c>
      <c r="G213" s="53" t="s">
        <v>458</v>
      </c>
      <c r="H213" s="8">
        <v>69364041.07</v>
      </c>
      <c r="I213" s="8">
        <v>68927568.05</v>
      </c>
      <c r="J213" s="9">
        <v>99.37</v>
      </c>
      <c r="K213" s="8">
        <v>80065499.04</v>
      </c>
      <c r="L213" s="8">
        <v>74084289.63</v>
      </c>
      <c r="M213" s="9">
        <v>92.52</v>
      </c>
      <c r="N213" s="8">
        <v>-10701457.97</v>
      </c>
      <c r="O213" s="8">
        <v>-5156721.58</v>
      </c>
      <c r="P213" s="9">
        <v>-15.42</v>
      </c>
      <c r="Q213" s="9">
        <v>-7.48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268</v>
      </c>
      <c r="G214" s="53" t="s">
        <v>459</v>
      </c>
      <c r="H214" s="8">
        <v>43937731.28</v>
      </c>
      <c r="I214" s="8">
        <v>42615725.72</v>
      </c>
      <c r="J214" s="9">
        <v>96.99</v>
      </c>
      <c r="K214" s="8">
        <v>50377841.32</v>
      </c>
      <c r="L214" s="8">
        <v>47870390.75</v>
      </c>
      <c r="M214" s="9">
        <v>95.02</v>
      </c>
      <c r="N214" s="8">
        <v>-6440110.04</v>
      </c>
      <c r="O214" s="8">
        <v>-5254665.03</v>
      </c>
      <c r="P214" s="9">
        <v>-14.65</v>
      </c>
      <c r="Q214" s="9">
        <v>-12.33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268</v>
      </c>
      <c r="G215" s="53" t="s">
        <v>460</v>
      </c>
      <c r="H215" s="8">
        <v>38348381.98</v>
      </c>
      <c r="I215" s="8">
        <v>36424807.18</v>
      </c>
      <c r="J215" s="9">
        <v>94.98</v>
      </c>
      <c r="K215" s="8">
        <v>37330597.03</v>
      </c>
      <c r="L215" s="8">
        <v>34275466.03</v>
      </c>
      <c r="M215" s="9">
        <v>91.81</v>
      </c>
      <c r="N215" s="8">
        <v>1017784.95</v>
      </c>
      <c r="O215" s="8">
        <v>2149341.15</v>
      </c>
      <c r="P215" s="9">
        <v>2.65</v>
      </c>
      <c r="Q215" s="9">
        <v>5.9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268</v>
      </c>
      <c r="G216" s="53" t="s">
        <v>461</v>
      </c>
      <c r="H216" s="8">
        <v>48784013.45</v>
      </c>
      <c r="I216" s="8">
        <v>48670492.87</v>
      </c>
      <c r="J216" s="9">
        <v>99.76</v>
      </c>
      <c r="K216" s="8">
        <v>47266572.3</v>
      </c>
      <c r="L216" s="8">
        <v>45015142.99</v>
      </c>
      <c r="M216" s="9">
        <v>95.23</v>
      </c>
      <c r="N216" s="8">
        <v>1517441.15</v>
      </c>
      <c r="O216" s="8">
        <v>3655349.88</v>
      </c>
      <c r="P216" s="9">
        <v>3.11</v>
      </c>
      <c r="Q216" s="9">
        <v>7.51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268</v>
      </c>
      <c r="G217" s="53" t="s">
        <v>462</v>
      </c>
      <c r="H217" s="8">
        <v>41241115.22</v>
      </c>
      <c r="I217" s="8">
        <v>40907873.82</v>
      </c>
      <c r="J217" s="9">
        <v>99.19</v>
      </c>
      <c r="K217" s="8">
        <v>44717981.05</v>
      </c>
      <c r="L217" s="8">
        <v>40080975.35</v>
      </c>
      <c r="M217" s="9">
        <v>89.63</v>
      </c>
      <c r="N217" s="8">
        <v>-3476865.83</v>
      </c>
      <c r="O217" s="8">
        <v>826898.47</v>
      </c>
      <c r="P217" s="9">
        <v>-8.43</v>
      </c>
      <c r="Q217" s="9">
        <v>2.02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463</v>
      </c>
      <c r="G218" s="53" t="s">
        <v>464</v>
      </c>
      <c r="H218" s="8">
        <v>432862062.22</v>
      </c>
      <c r="I218" s="8">
        <v>433002838.58</v>
      </c>
      <c r="J218" s="9">
        <v>100.03</v>
      </c>
      <c r="K218" s="8">
        <v>499426486.56</v>
      </c>
      <c r="L218" s="8">
        <v>475799304.13</v>
      </c>
      <c r="M218" s="9">
        <v>95.26</v>
      </c>
      <c r="N218" s="8">
        <v>-66564424.34</v>
      </c>
      <c r="O218" s="8">
        <v>-42796465.55</v>
      </c>
      <c r="P218" s="9">
        <v>-15.37</v>
      </c>
      <c r="Q218" s="9">
        <v>-9.88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463</v>
      </c>
      <c r="G219" s="53" t="s">
        <v>465</v>
      </c>
      <c r="H219" s="8">
        <v>472570205.56</v>
      </c>
      <c r="I219" s="8">
        <v>455390710.07</v>
      </c>
      <c r="J219" s="9">
        <v>96.36</v>
      </c>
      <c r="K219" s="8">
        <v>505007561.05</v>
      </c>
      <c r="L219" s="8">
        <v>464330778.69</v>
      </c>
      <c r="M219" s="9">
        <v>91.94</v>
      </c>
      <c r="N219" s="8">
        <v>-32437355.49</v>
      </c>
      <c r="O219" s="8">
        <v>-8940068.62</v>
      </c>
      <c r="P219" s="9">
        <v>-6.86</v>
      </c>
      <c r="Q219" s="9">
        <v>-1.96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463</v>
      </c>
      <c r="G220" s="53" t="s">
        <v>466</v>
      </c>
      <c r="H220" s="8">
        <v>2857211898.54</v>
      </c>
      <c r="I220" s="8">
        <v>2664590221.34</v>
      </c>
      <c r="J220" s="9">
        <v>93.25</v>
      </c>
      <c r="K220" s="8">
        <v>3125936473.56</v>
      </c>
      <c r="L220" s="8">
        <v>2854462378.56</v>
      </c>
      <c r="M220" s="9">
        <v>91.31</v>
      </c>
      <c r="N220" s="8">
        <v>-268724575.02</v>
      </c>
      <c r="O220" s="8">
        <v>-189872157.22</v>
      </c>
      <c r="P220" s="9">
        <v>-9.4</v>
      </c>
      <c r="Q220" s="9">
        <v>-7.12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463</v>
      </c>
      <c r="G221" s="53" t="s">
        <v>467</v>
      </c>
      <c r="H221" s="8">
        <v>591146571.45</v>
      </c>
      <c r="I221" s="8">
        <v>575627090.19</v>
      </c>
      <c r="J221" s="9">
        <v>97.37</v>
      </c>
      <c r="K221" s="8">
        <v>684299697.45</v>
      </c>
      <c r="L221" s="8">
        <v>641645388.75</v>
      </c>
      <c r="M221" s="9">
        <v>93.76</v>
      </c>
      <c r="N221" s="8">
        <v>-93153126</v>
      </c>
      <c r="O221" s="8">
        <v>-66018298.56</v>
      </c>
      <c r="P221" s="9">
        <v>-15.75</v>
      </c>
      <c r="Q221" s="9">
        <v>-11.46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468</v>
      </c>
      <c r="G222" s="53" t="s">
        <v>469</v>
      </c>
      <c r="H222" s="8">
        <v>168582966.86</v>
      </c>
      <c r="I222" s="8">
        <v>163366485.75</v>
      </c>
      <c r="J222" s="9">
        <v>96.9</v>
      </c>
      <c r="K222" s="8">
        <v>192020461.89</v>
      </c>
      <c r="L222" s="8">
        <v>164704838.52</v>
      </c>
      <c r="M222" s="9">
        <v>85.77</v>
      </c>
      <c r="N222" s="8">
        <v>-23437495.03</v>
      </c>
      <c r="O222" s="8">
        <v>-1338352.77</v>
      </c>
      <c r="P222" s="9">
        <v>-13.9</v>
      </c>
      <c r="Q222" s="9">
        <v>-0.81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468</v>
      </c>
      <c r="G223" s="53" t="s">
        <v>470</v>
      </c>
      <c r="H223" s="8">
        <v>166774428.37</v>
      </c>
      <c r="I223" s="8">
        <v>149760744.83</v>
      </c>
      <c r="J223" s="9">
        <v>89.79</v>
      </c>
      <c r="K223" s="8">
        <v>216097055.31</v>
      </c>
      <c r="L223" s="8">
        <v>159705831.75</v>
      </c>
      <c r="M223" s="9">
        <v>73.9</v>
      </c>
      <c r="N223" s="8">
        <v>-49322626.94</v>
      </c>
      <c r="O223" s="8">
        <v>-9945086.92</v>
      </c>
      <c r="P223" s="9">
        <v>-29.57</v>
      </c>
      <c r="Q223" s="9">
        <v>-6.64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468</v>
      </c>
      <c r="G224" s="53" t="s">
        <v>471</v>
      </c>
      <c r="H224" s="8">
        <v>127239961.03</v>
      </c>
      <c r="I224" s="8">
        <v>133135039.76</v>
      </c>
      <c r="J224" s="9">
        <v>104.63</v>
      </c>
      <c r="K224" s="8">
        <v>146063337.36</v>
      </c>
      <c r="L224" s="8">
        <v>141252196.64</v>
      </c>
      <c r="M224" s="9">
        <v>96.7</v>
      </c>
      <c r="N224" s="8">
        <v>-18823376.33</v>
      </c>
      <c r="O224" s="8">
        <v>-8117156.88</v>
      </c>
      <c r="P224" s="9">
        <v>-14.79</v>
      </c>
      <c r="Q224" s="9">
        <v>-6.09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468</v>
      </c>
      <c r="G225" s="53" t="s">
        <v>472</v>
      </c>
      <c r="H225" s="8">
        <v>100358791.24</v>
      </c>
      <c r="I225" s="8">
        <v>94216066.84</v>
      </c>
      <c r="J225" s="9">
        <v>93.87</v>
      </c>
      <c r="K225" s="8">
        <v>118395358.98</v>
      </c>
      <c r="L225" s="8">
        <v>102905245.69</v>
      </c>
      <c r="M225" s="9">
        <v>86.91</v>
      </c>
      <c r="N225" s="8">
        <v>-18036567.74</v>
      </c>
      <c r="O225" s="8">
        <v>-8689178.85</v>
      </c>
      <c r="P225" s="9">
        <v>-17.97</v>
      </c>
      <c r="Q225" s="9">
        <v>-9.22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468</v>
      </c>
      <c r="G226" s="53" t="s">
        <v>473</v>
      </c>
      <c r="H226" s="8">
        <v>91802654.68</v>
      </c>
      <c r="I226" s="8">
        <v>95802434.39</v>
      </c>
      <c r="J226" s="9">
        <v>104.35</v>
      </c>
      <c r="K226" s="8">
        <v>99635066.85</v>
      </c>
      <c r="L226" s="8">
        <v>98779848.89</v>
      </c>
      <c r="M226" s="9">
        <v>99.14</v>
      </c>
      <c r="N226" s="8">
        <v>-7832412.17</v>
      </c>
      <c r="O226" s="8">
        <v>-2977414.5</v>
      </c>
      <c r="P226" s="9">
        <v>-8.53</v>
      </c>
      <c r="Q226" s="9">
        <v>-3.1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468</v>
      </c>
      <c r="G227" s="53" t="s">
        <v>474</v>
      </c>
      <c r="H227" s="8">
        <v>130717175.41</v>
      </c>
      <c r="I227" s="8">
        <v>125106948.06</v>
      </c>
      <c r="J227" s="9">
        <v>95.7</v>
      </c>
      <c r="K227" s="8">
        <v>141245070.23</v>
      </c>
      <c r="L227" s="8">
        <v>127405133.96</v>
      </c>
      <c r="M227" s="9">
        <v>90.2</v>
      </c>
      <c r="N227" s="8">
        <v>-10527894.82</v>
      </c>
      <c r="O227" s="8">
        <v>-2298185.9</v>
      </c>
      <c r="P227" s="9">
        <v>-8.05</v>
      </c>
      <c r="Q227" s="9">
        <v>-1.83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468</v>
      </c>
      <c r="G228" s="53" t="s">
        <v>475</v>
      </c>
      <c r="H228" s="8">
        <v>150895412.61</v>
      </c>
      <c r="I228" s="8">
        <v>148847094.7</v>
      </c>
      <c r="J228" s="9">
        <v>98.64</v>
      </c>
      <c r="K228" s="8">
        <v>168621104.49</v>
      </c>
      <c r="L228" s="8">
        <v>151549712.07</v>
      </c>
      <c r="M228" s="9">
        <v>89.87</v>
      </c>
      <c r="N228" s="8">
        <v>-17725691.88</v>
      </c>
      <c r="O228" s="8">
        <v>-2702617.37</v>
      </c>
      <c r="P228" s="9">
        <v>-11.74</v>
      </c>
      <c r="Q228" s="9">
        <v>-1.81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468</v>
      </c>
      <c r="G229" s="53" t="s">
        <v>476</v>
      </c>
      <c r="H229" s="8">
        <v>139234704.34</v>
      </c>
      <c r="I229" s="8">
        <v>132767877.67</v>
      </c>
      <c r="J229" s="9">
        <v>95.35</v>
      </c>
      <c r="K229" s="8">
        <v>157287400.45</v>
      </c>
      <c r="L229" s="8">
        <v>133671388.53</v>
      </c>
      <c r="M229" s="9">
        <v>84.98</v>
      </c>
      <c r="N229" s="8">
        <v>-18052696.11</v>
      </c>
      <c r="O229" s="8">
        <v>-903510.86</v>
      </c>
      <c r="P229" s="9">
        <v>-12.96</v>
      </c>
      <c r="Q229" s="9">
        <v>-0.68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468</v>
      </c>
      <c r="G230" s="53" t="s">
        <v>477</v>
      </c>
      <c r="H230" s="8">
        <v>176336581.87</v>
      </c>
      <c r="I230" s="8">
        <v>175448432.9</v>
      </c>
      <c r="J230" s="9">
        <v>99.49</v>
      </c>
      <c r="K230" s="8">
        <v>203208015.87</v>
      </c>
      <c r="L230" s="8">
        <v>193472682.49</v>
      </c>
      <c r="M230" s="9">
        <v>95.2</v>
      </c>
      <c r="N230" s="8">
        <v>-26871434</v>
      </c>
      <c r="O230" s="8">
        <v>-18024249.59</v>
      </c>
      <c r="P230" s="9">
        <v>-15.23</v>
      </c>
      <c r="Q230" s="9">
        <v>-10.27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468</v>
      </c>
      <c r="G231" s="53" t="s">
        <v>478</v>
      </c>
      <c r="H231" s="8">
        <v>94310696.06</v>
      </c>
      <c r="I231" s="8">
        <v>83126228.03</v>
      </c>
      <c r="J231" s="9">
        <v>88.14</v>
      </c>
      <c r="K231" s="8">
        <v>101650965.06</v>
      </c>
      <c r="L231" s="8">
        <v>89363854.96</v>
      </c>
      <c r="M231" s="9">
        <v>87.91</v>
      </c>
      <c r="N231" s="8">
        <v>-7340269</v>
      </c>
      <c r="O231" s="8">
        <v>-6237626.93</v>
      </c>
      <c r="P231" s="9">
        <v>-7.78</v>
      </c>
      <c r="Q231" s="9">
        <v>-7.5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468</v>
      </c>
      <c r="G232" s="53" t="s">
        <v>479</v>
      </c>
      <c r="H232" s="8">
        <v>198850974.02</v>
      </c>
      <c r="I232" s="8">
        <v>200680603.05</v>
      </c>
      <c r="J232" s="9">
        <v>100.92</v>
      </c>
      <c r="K232" s="8">
        <v>214855503.32</v>
      </c>
      <c r="L232" s="8">
        <v>211508975.48</v>
      </c>
      <c r="M232" s="9">
        <v>98.44</v>
      </c>
      <c r="N232" s="8">
        <v>-16004529.3</v>
      </c>
      <c r="O232" s="8">
        <v>-10828372.43</v>
      </c>
      <c r="P232" s="9">
        <v>-8.04</v>
      </c>
      <c r="Q232" s="9">
        <v>-5.39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468</v>
      </c>
      <c r="G233" s="53" t="s">
        <v>480</v>
      </c>
      <c r="H233" s="8">
        <v>84320042.56</v>
      </c>
      <c r="I233" s="8">
        <v>83611995.1</v>
      </c>
      <c r="J233" s="9">
        <v>99.16</v>
      </c>
      <c r="K233" s="8">
        <v>89857252.75</v>
      </c>
      <c r="L233" s="8">
        <v>86871662.34</v>
      </c>
      <c r="M233" s="9">
        <v>96.67</v>
      </c>
      <c r="N233" s="8">
        <v>-5537210.19</v>
      </c>
      <c r="O233" s="8">
        <v>-3259667.24</v>
      </c>
      <c r="P233" s="9">
        <v>-6.56</v>
      </c>
      <c r="Q233" s="9">
        <v>-3.89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468</v>
      </c>
      <c r="G234" s="53" t="s">
        <v>481</v>
      </c>
      <c r="H234" s="8">
        <v>54830540.71</v>
      </c>
      <c r="I234" s="8">
        <v>54440097.09</v>
      </c>
      <c r="J234" s="9">
        <v>99.28</v>
      </c>
      <c r="K234" s="8">
        <v>51850114.44</v>
      </c>
      <c r="L234" s="8">
        <v>49034530.32</v>
      </c>
      <c r="M234" s="9">
        <v>94.56</v>
      </c>
      <c r="N234" s="8">
        <v>2980426.27</v>
      </c>
      <c r="O234" s="8">
        <v>5405566.77</v>
      </c>
      <c r="P234" s="9">
        <v>5.43</v>
      </c>
      <c r="Q234" s="9">
        <v>9.92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468</v>
      </c>
      <c r="G235" s="53" t="s">
        <v>482</v>
      </c>
      <c r="H235" s="8">
        <v>168284734.19</v>
      </c>
      <c r="I235" s="8">
        <v>173253112.84</v>
      </c>
      <c r="J235" s="9">
        <v>102.95</v>
      </c>
      <c r="K235" s="8">
        <v>183445839.73</v>
      </c>
      <c r="L235" s="8">
        <v>172524505.23</v>
      </c>
      <c r="M235" s="9">
        <v>94.04</v>
      </c>
      <c r="N235" s="8">
        <v>-15161105.54</v>
      </c>
      <c r="O235" s="8">
        <v>728607.61</v>
      </c>
      <c r="P235" s="9">
        <v>-9</v>
      </c>
      <c r="Q235" s="9">
        <v>0.42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468</v>
      </c>
      <c r="G236" s="53" t="s">
        <v>483</v>
      </c>
      <c r="H236" s="8">
        <v>88614257.77</v>
      </c>
      <c r="I236" s="8">
        <v>83370509.55</v>
      </c>
      <c r="J236" s="9">
        <v>94.08</v>
      </c>
      <c r="K236" s="8">
        <v>105530795.1</v>
      </c>
      <c r="L236" s="8">
        <v>88039146.94</v>
      </c>
      <c r="M236" s="9">
        <v>83.42</v>
      </c>
      <c r="N236" s="8">
        <v>-16916537.33</v>
      </c>
      <c r="O236" s="8">
        <v>-4668637.39</v>
      </c>
      <c r="P236" s="9">
        <v>-19.09</v>
      </c>
      <c r="Q236" s="9">
        <v>-5.59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468</v>
      </c>
      <c r="G237" s="53" t="s">
        <v>484</v>
      </c>
      <c r="H237" s="8">
        <v>108806697.96</v>
      </c>
      <c r="I237" s="8">
        <v>106788436.29</v>
      </c>
      <c r="J237" s="9">
        <v>98.14</v>
      </c>
      <c r="K237" s="8">
        <v>125744139.4</v>
      </c>
      <c r="L237" s="8">
        <v>113885965.46</v>
      </c>
      <c r="M237" s="9">
        <v>90.56</v>
      </c>
      <c r="N237" s="8">
        <v>-16937441.44</v>
      </c>
      <c r="O237" s="8">
        <v>-7097529.17</v>
      </c>
      <c r="P237" s="9">
        <v>-15.56</v>
      </c>
      <c r="Q237" s="9">
        <v>-6.64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468</v>
      </c>
      <c r="G238" s="53" t="s">
        <v>485</v>
      </c>
      <c r="H238" s="8">
        <v>101919407.69</v>
      </c>
      <c r="I238" s="8">
        <v>103819725.29</v>
      </c>
      <c r="J238" s="9">
        <v>101.86</v>
      </c>
      <c r="K238" s="8">
        <v>104827598.24</v>
      </c>
      <c r="L238" s="8">
        <v>99926964.02</v>
      </c>
      <c r="M238" s="9">
        <v>95.32</v>
      </c>
      <c r="N238" s="8">
        <v>-2908190.55</v>
      </c>
      <c r="O238" s="8">
        <v>3892761.27</v>
      </c>
      <c r="P238" s="9">
        <v>-2.85</v>
      </c>
      <c r="Q238" s="9">
        <v>3.74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468</v>
      </c>
      <c r="G239" s="53" t="s">
        <v>486</v>
      </c>
      <c r="H239" s="8">
        <v>110656696.24</v>
      </c>
      <c r="I239" s="8">
        <v>109322148.81</v>
      </c>
      <c r="J239" s="9">
        <v>98.79</v>
      </c>
      <c r="K239" s="8">
        <v>108199428.71</v>
      </c>
      <c r="L239" s="8">
        <v>100635333.76</v>
      </c>
      <c r="M239" s="9">
        <v>93</v>
      </c>
      <c r="N239" s="8">
        <v>2457267.53</v>
      </c>
      <c r="O239" s="8">
        <v>8686815.05</v>
      </c>
      <c r="P239" s="9">
        <v>2.22</v>
      </c>
      <c r="Q239" s="9">
        <v>7.94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468</v>
      </c>
      <c r="G240" s="53" t="s">
        <v>487</v>
      </c>
      <c r="H240" s="8">
        <v>106454710.2</v>
      </c>
      <c r="I240" s="8">
        <v>102874936.83</v>
      </c>
      <c r="J240" s="9">
        <v>96.63</v>
      </c>
      <c r="K240" s="8">
        <v>105900115.52</v>
      </c>
      <c r="L240" s="8">
        <v>96791403.28</v>
      </c>
      <c r="M240" s="9">
        <v>91.39</v>
      </c>
      <c r="N240" s="8">
        <v>554594.68</v>
      </c>
      <c r="O240" s="8">
        <v>6083533.55</v>
      </c>
      <c r="P240" s="9">
        <v>0.52</v>
      </c>
      <c r="Q240" s="9">
        <v>5.91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468</v>
      </c>
      <c r="G241" s="53" t="s">
        <v>488</v>
      </c>
      <c r="H241" s="8">
        <v>136934651.18</v>
      </c>
      <c r="I241" s="8">
        <v>136200052.18</v>
      </c>
      <c r="J241" s="9">
        <v>99.46</v>
      </c>
      <c r="K241" s="8">
        <v>158431057.7</v>
      </c>
      <c r="L241" s="8">
        <v>150482863.78</v>
      </c>
      <c r="M241" s="9">
        <v>94.98</v>
      </c>
      <c r="N241" s="8">
        <v>-21496406.52</v>
      </c>
      <c r="O241" s="8">
        <v>-14282811.6</v>
      </c>
      <c r="P241" s="9">
        <v>-15.69</v>
      </c>
      <c r="Q241" s="9">
        <v>-10.48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489</v>
      </c>
      <c r="G242" s="53" t="s">
        <v>490</v>
      </c>
      <c r="H242" s="8">
        <v>1340516061.68</v>
      </c>
      <c r="I242" s="8">
        <v>1328005763.49</v>
      </c>
      <c r="J242" s="9">
        <v>99.06</v>
      </c>
      <c r="K242" s="8">
        <v>1274263962.32</v>
      </c>
      <c r="L242" s="8">
        <v>1130911422.16</v>
      </c>
      <c r="M242" s="9">
        <v>88.75</v>
      </c>
      <c r="N242" s="8">
        <v>66252099.36</v>
      </c>
      <c r="O242" s="8">
        <v>197094341.33</v>
      </c>
      <c r="P242" s="9">
        <v>4.94</v>
      </c>
      <c r="Q242" s="9">
        <v>14.84</v>
      </c>
    </row>
    <row r="243" spans="1:17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7" t="s">
        <v>491</v>
      </c>
      <c r="G243" s="53" t="s">
        <v>492</v>
      </c>
      <c r="H243" s="8">
        <v>734942</v>
      </c>
      <c r="I243" s="8">
        <v>734942.22</v>
      </c>
      <c r="J243" s="9">
        <v>100</v>
      </c>
      <c r="K243" s="8">
        <v>476942</v>
      </c>
      <c r="L243" s="8">
        <v>424988.72</v>
      </c>
      <c r="M243" s="9">
        <v>89.1</v>
      </c>
      <c r="N243" s="8">
        <v>258000</v>
      </c>
      <c r="O243" s="8">
        <v>309953.5</v>
      </c>
      <c r="P243" s="9">
        <v>35.1</v>
      </c>
      <c r="Q243" s="9">
        <v>42.17</v>
      </c>
    </row>
    <row r="244" spans="1:17" ht="24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7" t="s">
        <v>491</v>
      </c>
      <c r="G244" s="53" t="s">
        <v>493</v>
      </c>
      <c r="H244" s="8">
        <v>5372868</v>
      </c>
      <c r="I244" s="8">
        <v>5227179.48</v>
      </c>
      <c r="J244" s="9">
        <v>97.28</v>
      </c>
      <c r="K244" s="8">
        <v>5353868</v>
      </c>
      <c r="L244" s="8">
        <v>4242489.1</v>
      </c>
      <c r="M244" s="9">
        <v>79.24</v>
      </c>
      <c r="N244" s="8">
        <v>19000</v>
      </c>
      <c r="O244" s="8">
        <v>984690.38</v>
      </c>
      <c r="P244" s="9">
        <v>0.35</v>
      </c>
      <c r="Q244" s="9">
        <v>18.83</v>
      </c>
    </row>
    <row r="245" spans="1:17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7" t="s">
        <v>491</v>
      </c>
      <c r="G245" s="53" t="s">
        <v>494</v>
      </c>
      <c r="H245" s="8">
        <v>106725</v>
      </c>
      <c r="I245" s="8">
        <v>98408.68</v>
      </c>
      <c r="J245" s="9">
        <v>92.2</v>
      </c>
      <c r="K245" s="8">
        <v>310700</v>
      </c>
      <c r="L245" s="8">
        <v>235559.82</v>
      </c>
      <c r="M245" s="9">
        <v>75.81</v>
      </c>
      <c r="N245" s="8">
        <v>-203975</v>
      </c>
      <c r="O245" s="8">
        <v>-137151.14</v>
      </c>
      <c r="P245" s="9">
        <v>-191.12</v>
      </c>
      <c r="Q245" s="9">
        <v>-139.36</v>
      </c>
    </row>
    <row r="246" spans="1:17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7" t="s">
        <v>491</v>
      </c>
      <c r="G246" s="53" t="s">
        <v>494</v>
      </c>
      <c r="H246" s="8">
        <v>2807140</v>
      </c>
      <c r="I246" s="8">
        <v>2806311.15</v>
      </c>
      <c r="J246" s="9">
        <v>99.97</v>
      </c>
      <c r="K246" s="8">
        <v>2812105.74</v>
      </c>
      <c r="L246" s="8">
        <v>2765441.38</v>
      </c>
      <c r="M246" s="9">
        <v>98.34</v>
      </c>
      <c r="N246" s="8">
        <v>-4965.74</v>
      </c>
      <c r="O246" s="8">
        <v>40869.77</v>
      </c>
      <c r="P246" s="9">
        <v>-0.17</v>
      </c>
      <c r="Q246" s="9">
        <v>1.45</v>
      </c>
    </row>
    <row r="247" spans="1:17" ht="24.75" customHeight="1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7" t="s">
        <v>491</v>
      </c>
      <c r="G247" s="53" t="s">
        <v>495</v>
      </c>
      <c r="H247" s="8">
        <v>2400</v>
      </c>
      <c r="I247" s="8">
        <v>62418.83</v>
      </c>
      <c r="J247" s="9">
        <v>2600.78</v>
      </c>
      <c r="K247" s="8">
        <v>2400</v>
      </c>
      <c r="L247" s="8">
        <v>3631.98</v>
      </c>
      <c r="M247" s="9">
        <v>151.33</v>
      </c>
      <c r="N247" s="8">
        <v>0</v>
      </c>
      <c r="O247" s="8">
        <v>58786.85</v>
      </c>
      <c r="P247" s="9">
        <v>0</v>
      </c>
      <c r="Q247" s="9">
        <v>94.18</v>
      </c>
    </row>
    <row r="248" spans="1:17" ht="24">
      <c r="A248" s="34">
        <v>6</v>
      </c>
      <c r="B248" s="34">
        <v>7</v>
      </c>
      <c r="C248" s="34">
        <v>1</v>
      </c>
      <c r="D248" s="35" t="s">
        <v>491</v>
      </c>
      <c r="E248" s="36">
        <v>31</v>
      </c>
      <c r="F248" s="7" t="s">
        <v>491</v>
      </c>
      <c r="G248" s="53" t="s">
        <v>496</v>
      </c>
      <c r="H248" s="8">
        <v>10000</v>
      </c>
      <c r="I248" s="8">
        <v>10000</v>
      </c>
      <c r="J248" s="9">
        <v>100</v>
      </c>
      <c r="K248" s="8">
        <v>10000</v>
      </c>
      <c r="L248" s="8">
        <v>3014.5</v>
      </c>
      <c r="M248" s="9">
        <v>30.14</v>
      </c>
      <c r="N248" s="8">
        <v>0</v>
      </c>
      <c r="O248" s="8">
        <v>6985.5</v>
      </c>
      <c r="P248" s="9">
        <v>0</v>
      </c>
      <c r="Q248" s="9">
        <v>69.85</v>
      </c>
    </row>
    <row r="249" spans="1:17" ht="24">
      <c r="A249" s="34">
        <v>6</v>
      </c>
      <c r="B249" s="34">
        <v>15</v>
      </c>
      <c r="C249" s="34">
        <v>0</v>
      </c>
      <c r="D249" s="35" t="s">
        <v>491</v>
      </c>
      <c r="E249" s="36">
        <v>220</v>
      </c>
      <c r="F249" s="7" t="s">
        <v>491</v>
      </c>
      <c r="G249" s="53" t="s">
        <v>499</v>
      </c>
      <c r="H249" s="8">
        <v>183539.4</v>
      </c>
      <c r="I249" s="8">
        <v>184412.11</v>
      </c>
      <c r="J249" s="9">
        <v>100.47</v>
      </c>
      <c r="K249" s="8">
        <v>413995.98</v>
      </c>
      <c r="L249" s="8">
        <v>323903.38</v>
      </c>
      <c r="M249" s="9">
        <v>78.23</v>
      </c>
      <c r="N249" s="8">
        <v>-230456.58</v>
      </c>
      <c r="O249" s="8">
        <v>-139491.27</v>
      </c>
      <c r="P249" s="9">
        <v>-125.56</v>
      </c>
      <c r="Q249" s="9">
        <v>-75.64</v>
      </c>
    </row>
    <row r="250" spans="1:17" ht="12.75">
      <c r="A250" s="34">
        <v>6</v>
      </c>
      <c r="B250" s="34">
        <v>9</v>
      </c>
      <c r="C250" s="34">
        <v>1</v>
      </c>
      <c r="D250" s="35" t="s">
        <v>491</v>
      </c>
      <c r="E250" s="36">
        <v>140</v>
      </c>
      <c r="F250" s="7" t="s">
        <v>491</v>
      </c>
      <c r="G250" s="53" t="s">
        <v>497</v>
      </c>
      <c r="H250" s="8">
        <v>54530</v>
      </c>
      <c r="I250" s="8">
        <v>54500</v>
      </c>
      <c r="J250" s="9">
        <v>99.94</v>
      </c>
      <c r="K250" s="8">
        <v>74195.56</v>
      </c>
      <c r="L250" s="8">
        <v>66679.41</v>
      </c>
      <c r="M250" s="9">
        <v>89.86</v>
      </c>
      <c r="N250" s="8">
        <v>-19665.56</v>
      </c>
      <c r="O250" s="8">
        <v>-12179.41</v>
      </c>
      <c r="P250" s="9">
        <v>-36.06</v>
      </c>
      <c r="Q250" s="9">
        <v>-22.34</v>
      </c>
    </row>
    <row r="251" spans="1:17" ht="12.75">
      <c r="A251" s="34">
        <v>6</v>
      </c>
      <c r="B251" s="34">
        <v>8</v>
      </c>
      <c r="C251" s="34">
        <v>1</v>
      </c>
      <c r="D251" s="35" t="s">
        <v>491</v>
      </c>
      <c r="E251" s="36">
        <v>265</v>
      </c>
      <c r="F251" s="7" t="s">
        <v>491</v>
      </c>
      <c r="G251" s="53" t="s">
        <v>498</v>
      </c>
      <c r="H251" s="8">
        <v>43495328</v>
      </c>
      <c r="I251" s="8">
        <v>42696258.48</v>
      </c>
      <c r="J251" s="9">
        <v>98.16</v>
      </c>
      <c r="K251" s="8">
        <v>46644572</v>
      </c>
      <c r="L251" s="8">
        <v>37677062.06</v>
      </c>
      <c r="M251" s="9">
        <v>80.77</v>
      </c>
      <c r="N251" s="8">
        <v>-3149244</v>
      </c>
      <c r="O251" s="8">
        <v>5019196.42</v>
      </c>
      <c r="P251" s="9">
        <v>-7.24</v>
      </c>
      <c r="Q251" s="9">
        <v>11.75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1" sqref="H51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2022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4" t="s">
        <v>12</v>
      </c>
      <c r="I4" s="144"/>
      <c r="J4" s="144"/>
      <c r="K4" s="144"/>
      <c r="L4" s="144"/>
      <c r="M4" s="144"/>
      <c r="N4" s="144" t="s">
        <v>7</v>
      </c>
      <c r="O4" s="144"/>
      <c r="P4" s="144"/>
      <c r="Q4" s="144" t="s">
        <v>13</v>
      </c>
      <c r="R4" s="144"/>
      <c r="S4" s="144"/>
      <c r="T4" s="144"/>
      <c r="U4" s="144"/>
      <c r="V4" s="144"/>
      <c r="W4" s="144" t="s">
        <v>7</v>
      </c>
      <c r="X4" s="144"/>
      <c r="Y4" s="144"/>
      <c r="Z4" s="144" t="s">
        <v>14</v>
      </c>
      <c r="AA4" s="144"/>
    </row>
    <row r="5" spans="1:27" ht="12.75">
      <c r="A5" s="145"/>
      <c r="B5" s="145"/>
      <c r="C5" s="145"/>
      <c r="D5" s="145"/>
      <c r="E5" s="145"/>
      <c r="F5" s="145"/>
      <c r="G5" s="145"/>
      <c r="H5" s="141" t="s">
        <v>54</v>
      </c>
      <c r="I5" s="141" t="s">
        <v>15</v>
      </c>
      <c r="J5" s="141"/>
      <c r="K5" s="141" t="s">
        <v>16</v>
      </c>
      <c r="L5" s="141" t="s">
        <v>15</v>
      </c>
      <c r="M5" s="141"/>
      <c r="N5" s="143" t="s">
        <v>17</v>
      </c>
      <c r="O5" s="142"/>
      <c r="P5" s="142"/>
      <c r="Q5" s="141" t="s">
        <v>54</v>
      </c>
      <c r="R5" s="140" t="s">
        <v>15</v>
      </c>
      <c r="S5" s="140"/>
      <c r="T5" s="141" t="s">
        <v>16</v>
      </c>
      <c r="U5" s="140" t="s">
        <v>15</v>
      </c>
      <c r="V5" s="140"/>
      <c r="W5" s="143" t="s">
        <v>18</v>
      </c>
      <c r="X5" s="139"/>
      <c r="Y5" s="139"/>
      <c r="Z5" s="140" t="s">
        <v>4</v>
      </c>
      <c r="AA5" s="140" t="s">
        <v>5</v>
      </c>
    </row>
    <row r="6" spans="1:27" ht="64.5" customHeight="1">
      <c r="A6" s="145"/>
      <c r="B6" s="145"/>
      <c r="C6" s="145"/>
      <c r="D6" s="145"/>
      <c r="E6" s="145"/>
      <c r="F6" s="145"/>
      <c r="G6" s="145"/>
      <c r="H6" s="141"/>
      <c r="I6" s="14" t="s">
        <v>19</v>
      </c>
      <c r="J6" s="14" t="s">
        <v>20</v>
      </c>
      <c r="K6" s="141"/>
      <c r="L6" s="14" t="s">
        <v>19</v>
      </c>
      <c r="M6" s="14" t="s">
        <v>20</v>
      </c>
      <c r="N6" s="143"/>
      <c r="O6" s="54" t="s">
        <v>19</v>
      </c>
      <c r="P6" s="54" t="s">
        <v>20</v>
      </c>
      <c r="Q6" s="141"/>
      <c r="R6" s="14" t="s">
        <v>21</v>
      </c>
      <c r="S6" s="14" t="s">
        <v>22</v>
      </c>
      <c r="T6" s="141"/>
      <c r="U6" s="14" t="s">
        <v>21</v>
      </c>
      <c r="V6" s="14" t="s">
        <v>22</v>
      </c>
      <c r="W6" s="143"/>
      <c r="X6" s="54" t="s">
        <v>21</v>
      </c>
      <c r="Y6" s="54" t="s">
        <v>22</v>
      </c>
      <c r="Z6" s="140"/>
      <c r="AA6" s="140"/>
    </row>
    <row r="7" spans="1:27" ht="12.75">
      <c r="A7" s="145"/>
      <c r="B7" s="145"/>
      <c r="C7" s="145"/>
      <c r="D7" s="145"/>
      <c r="E7" s="145"/>
      <c r="F7" s="145"/>
      <c r="G7" s="145"/>
      <c r="H7" s="141" t="s">
        <v>10</v>
      </c>
      <c r="I7" s="141"/>
      <c r="J7" s="141"/>
      <c r="K7" s="141" t="s">
        <v>10</v>
      </c>
      <c r="L7" s="141"/>
      <c r="M7" s="141"/>
      <c r="N7" s="141" t="s">
        <v>11</v>
      </c>
      <c r="O7" s="141"/>
      <c r="P7" s="141"/>
      <c r="Q7" s="141" t="s">
        <v>10</v>
      </c>
      <c r="R7" s="141"/>
      <c r="S7" s="141"/>
      <c r="T7" s="141" t="s">
        <v>10</v>
      </c>
      <c r="U7" s="141"/>
      <c r="V7" s="141"/>
      <c r="W7" s="141" t="s">
        <v>11</v>
      </c>
      <c r="X7" s="141"/>
      <c r="Y7" s="141"/>
      <c r="Z7" s="140" t="s">
        <v>10</v>
      </c>
      <c r="AA7" s="140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8">
        <v>6</v>
      </c>
      <c r="G8" s="13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268</v>
      </c>
      <c r="G9" s="53" t="s">
        <v>269</v>
      </c>
      <c r="H9" s="8">
        <v>150314544.62</v>
      </c>
      <c r="I9" s="8">
        <v>15363838</v>
      </c>
      <c r="J9" s="8">
        <v>134950706.62</v>
      </c>
      <c r="K9" s="8">
        <v>146933248.88</v>
      </c>
      <c r="L9" s="8">
        <v>15418045.84</v>
      </c>
      <c r="M9" s="8">
        <v>131515203.04</v>
      </c>
      <c r="N9" s="9">
        <v>97.75</v>
      </c>
      <c r="O9" s="9">
        <v>100.35</v>
      </c>
      <c r="P9" s="9">
        <v>97.45</v>
      </c>
      <c r="Q9" s="8">
        <v>166534154.11</v>
      </c>
      <c r="R9" s="8">
        <v>32618094</v>
      </c>
      <c r="S9" s="8">
        <v>133916060.11</v>
      </c>
      <c r="T9" s="8">
        <v>155023351.03</v>
      </c>
      <c r="U9" s="8">
        <v>30714614.49</v>
      </c>
      <c r="V9" s="8">
        <v>124308736.54</v>
      </c>
      <c r="W9" s="9">
        <v>93.08</v>
      </c>
      <c r="X9" s="9">
        <v>94.16</v>
      </c>
      <c r="Y9" s="9">
        <v>92.82</v>
      </c>
      <c r="Z9" s="8">
        <v>1034646.51</v>
      </c>
      <c r="AA9" s="8">
        <v>7206466.5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268</v>
      </c>
      <c r="G10" s="53" t="s">
        <v>270</v>
      </c>
      <c r="H10" s="8">
        <v>77459923.22</v>
      </c>
      <c r="I10" s="8">
        <v>1477936.5</v>
      </c>
      <c r="J10" s="8">
        <v>75981986.72</v>
      </c>
      <c r="K10" s="8">
        <v>80167259.51</v>
      </c>
      <c r="L10" s="8">
        <v>2540851.78</v>
      </c>
      <c r="M10" s="8">
        <v>77626407.73</v>
      </c>
      <c r="N10" s="9">
        <v>103.49</v>
      </c>
      <c r="O10" s="9">
        <v>171.91</v>
      </c>
      <c r="P10" s="9">
        <v>102.16</v>
      </c>
      <c r="Q10" s="8">
        <v>86226113.22</v>
      </c>
      <c r="R10" s="8">
        <v>8357265.5</v>
      </c>
      <c r="S10" s="8">
        <v>77868847.72</v>
      </c>
      <c r="T10" s="8">
        <v>78831706.98</v>
      </c>
      <c r="U10" s="8">
        <v>3580635.44</v>
      </c>
      <c r="V10" s="8">
        <v>75251071.54</v>
      </c>
      <c r="W10" s="9">
        <v>91.42</v>
      </c>
      <c r="X10" s="9">
        <v>42.84</v>
      </c>
      <c r="Y10" s="9">
        <v>96.63</v>
      </c>
      <c r="Z10" s="8">
        <v>-1886861</v>
      </c>
      <c r="AA10" s="8">
        <v>2375336.19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268</v>
      </c>
      <c r="G11" s="53" t="s">
        <v>271</v>
      </c>
      <c r="H11" s="8">
        <v>103147743.42</v>
      </c>
      <c r="I11" s="8">
        <v>9590322.54</v>
      </c>
      <c r="J11" s="8">
        <v>93557420.88</v>
      </c>
      <c r="K11" s="8">
        <v>94050777.23</v>
      </c>
      <c r="L11" s="8">
        <v>6781101.1</v>
      </c>
      <c r="M11" s="8">
        <v>87269676.13</v>
      </c>
      <c r="N11" s="9">
        <v>91.18</v>
      </c>
      <c r="O11" s="9">
        <v>70.7</v>
      </c>
      <c r="P11" s="9">
        <v>93.27</v>
      </c>
      <c r="Q11" s="8">
        <v>129887019.15</v>
      </c>
      <c r="R11" s="8">
        <v>32054150.5</v>
      </c>
      <c r="S11" s="8">
        <v>97832868.65</v>
      </c>
      <c r="T11" s="8">
        <v>112419140.47</v>
      </c>
      <c r="U11" s="8">
        <v>22276038.22</v>
      </c>
      <c r="V11" s="8">
        <v>90143102.25</v>
      </c>
      <c r="W11" s="9">
        <v>86.55</v>
      </c>
      <c r="X11" s="9">
        <v>69.49</v>
      </c>
      <c r="Y11" s="9">
        <v>92.13</v>
      </c>
      <c r="Z11" s="8">
        <v>-4275447.77</v>
      </c>
      <c r="AA11" s="8">
        <v>-2873426.12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268</v>
      </c>
      <c r="G12" s="53" t="s">
        <v>272</v>
      </c>
      <c r="H12" s="8">
        <v>99285719.33</v>
      </c>
      <c r="I12" s="8">
        <v>4023932.03</v>
      </c>
      <c r="J12" s="8">
        <v>95261787.3</v>
      </c>
      <c r="K12" s="8">
        <v>97087726</v>
      </c>
      <c r="L12" s="8">
        <v>4055378.44</v>
      </c>
      <c r="M12" s="8">
        <v>93032347.56</v>
      </c>
      <c r="N12" s="9">
        <v>97.78</v>
      </c>
      <c r="O12" s="9">
        <v>100.78</v>
      </c>
      <c r="P12" s="9">
        <v>97.65</v>
      </c>
      <c r="Q12" s="8">
        <v>105785448.77</v>
      </c>
      <c r="R12" s="8">
        <v>13258300.93</v>
      </c>
      <c r="S12" s="8">
        <v>92527147.84</v>
      </c>
      <c r="T12" s="8">
        <v>99221315.98</v>
      </c>
      <c r="U12" s="8">
        <v>11536335.53</v>
      </c>
      <c r="V12" s="8">
        <v>87684980.45</v>
      </c>
      <c r="W12" s="9">
        <v>93.79</v>
      </c>
      <c r="X12" s="9">
        <v>87.01</v>
      </c>
      <c r="Y12" s="9">
        <v>94.76</v>
      </c>
      <c r="Z12" s="8">
        <v>2734639.46</v>
      </c>
      <c r="AA12" s="8">
        <v>5347367.11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268</v>
      </c>
      <c r="G13" s="53" t="s">
        <v>273</v>
      </c>
      <c r="H13" s="8">
        <v>170137047.66</v>
      </c>
      <c r="I13" s="8">
        <v>23448608.26</v>
      </c>
      <c r="J13" s="8">
        <v>146688439.4</v>
      </c>
      <c r="K13" s="8">
        <v>158967568.1</v>
      </c>
      <c r="L13" s="8">
        <v>13381252.97</v>
      </c>
      <c r="M13" s="8">
        <v>145586315.13</v>
      </c>
      <c r="N13" s="9">
        <v>93.43</v>
      </c>
      <c r="O13" s="9">
        <v>57.06</v>
      </c>
      <c r="P13" s="9">
        <v>99.24</v>
      </c>
      <c r="Q13" s="8">
        <v>191636949.34</v>
      </c>
      <c r="R13" s="8">
        <v>39904810.65</v>
      </c>
      <c r="S13" s="8">
        <v>151732138.69</v>
      </c>
      <c r="T13" s="8">
        <v>175601689.23</v>
      </c>
      <c r="U13" s="8">
        <v>31963528.86</v>
      </c>
      <c r="V13" s="8">
        <v>143638160.37</v>
      </c>
      <c r="W13" s="9">
        <v>91.63</v>
      </c>
      <c r="X13" s="9">
        <v>80.09</v>
      </c>
      <c r="Y13" s="9">
        <v>94.66</v>
      </c>
      <c r="Z13" s="8">
        <v>-5043699.29</v>
      </c>
      <c r="AA13" s="8">
        <v>1948154.76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268</v>
      </c>
      <c r="G14" s="53" t="s">
        <v>274</v>
      </c>
      <c r="H14" s="8">
        <v>108408544.72</v>
      </c>
      <c r="I14" s="8">
        <v>7237542.86</v>
      </c>
      <c r="J14" s="8">
        <v>101171001.86</v>
      </c>
      <c r="K14" s="8">
        <v>106441604.84</v>
      </c>
      <c r="L14" s="8">
        <v>5677067.66</v>
      </c>
      <c r="M14" s="8">
        <v>100764537.18</v>
      </c>
      <c r="N14" s="9">
        <v>98.18</v>
      </c>
      <c r="O14" s="9">
        <v>78.43</v>
      </c>
      <c r="P14" s="9">
        <v>99.59</v>
      </c>
      <c r="Q14" s="8">
        <v>120585241.59</v>
      </c>
      <c r="R14" s="8">
        <v>18609132.09</v>
      </c>
      <c r="S14" s="8">
        <v>101976109.5</v>
      </c>
      <c r="T14" s="8">
        <v>108730187.82</v>
      </c>
      <c r="U14" s="8">
        <v>11212814.75</v>
      </c>
      <c r="V14" s="8">
        <v>97517373.07</v>
      </c>
      <c r="W14" s="9">
        <v>90.16</v>
      </c>
      <c r="X14" s="9">
        <v>60.25</v>
      </c>
      <c r="Y14" s="9">
        <v>95.62</v>
      </c>
      <c r="Z14" s="8">
        <v>-805107.64</v>
      </c>
      <c r="AA14" s="8">
        <v>3247164.11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268</v>
      </c>
      <c r="G15" s="53" t="s">
        <v>275</v>
      </c>
      <c r="H15" s="8">
        <v>151730690.24</v>
      </c>
      <c r="I15" s="8">
        <v>8373527.96</v>
      </c>
      <c r="J15" s="8">
        <v>143357162.28</v>
      </c>
      <c r="K15" s="8">
        <v>150243215.3</v>
      </c>
      <c r="L15" s="8">
        <v>8024219.27</v>
      </c>
      <c r="M15" s="8">
        <v>142218996.03</v>
      </c>
      <c r="N15" s="9">
        <v>99.01</v>
      </c>
      <c r="O15" s="9">
        <v>95.82</v>
      </c>
      <c r="P15" s="9">
        <v>99.2</v>
      </c>
      <c r="Q15" s="8">
        <v>158252857.05</v>
      </c>
      <c r="R15" s="8">
        <v>13037986.52</v>
      </c>
      <c r="S15" s="8">
        <v>145214870.53</v>
      </c>
      <c r="T15" s="8">
        <v>153273480.27</v>
      </c>
      <c r="U15" s="8">
        <v>12204796.99</v>
      </c>
      <c r="V15" s="8">
        <v>141068683.28</v>
      </c>
      <c r="W15" s="9">
        <v>96.85</v>
      </c>
      <c r="X15" s="9">
        <v>93.6</v>
      </c>
      <c r="Y15" s="9">
        <v>97.14</v>
      </c>
      <c r="Z15" s="8">
        <v>-1857708.25</v>
      </c>
      <c r="AA15" s="8">
        <v>1150312.75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268</v>
      </c>
      <c r="G16" s="53" t="s">
        <v>276</v>
      </c>
      <c r="H16" s="8">
        <v>97840157.62</v>
      </c>
      <c r="I16" s="8">
        <v>8371070.38</v>
      </c>
      <c r="J16" s="8">
        <v>89469087.24</v>
      </c>
      <c r="K16" s="8">
        <v>91835561.69</v>
      </c>
      <c r="L16" s="8">
        <v>5585650.87</v>
      </c>
      <c r="M16" s="8">
        <v>86249910.82</v>
      </c>
      <c r="N16" s="9">
        <v>93.86</v>
      </c>
      <c r="O16" s="9">
        <v>66.72</v>
      </c>
      <c r="P16" s="9">
        <v>96.4</v>
      </c>
      <c r="Q16" s="8">
        <v>105594394.62</v>
      </c>
      <c r="R16" s="8">
        <v>16336059.78</v>
      </c>
      <c r="S16" s="8">
        <v>89258334.84</v>
      </c>
      <c r="T16" s="8">
        <v>96607090.14</v>
      </c>
      <c r="U16" s="8">
        <v>13206599.85</v>
      </c>
      <c r="V16" s="8">
        <v>83400490.29</v>
      </c>
      <c r="W16" s="9">
        <v>91.48</v>
      </c>
      <c r="X16" s="9">
        <v>80.84</v>
      </c>
      <c r="Y16" s="9">
        <v>93.43</v>
      </c>
      <c r="Z16" s="8">
        <v>210752.4</v>
      </c>
      <c r="AA16" s="8">
        <v>2849420.53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268</v>
      </c>
      <c r="G17" s="53" t="s">
        <v>277</v>
      </c>
      <c r="H17" s="8">
        <v>289022104.37</v>
      </c>
      <c r="I17" s="8">
        <v>13409904.95</v>
      </c>
      <c r="J17" s="8">
        <v>275612199.42</v>
      </c>
      <c r="K17" s="8">
        <v>274058628.44</v>
      </c>
      <c r="L17" s="8">
        <v>6597318.94</v>
      </c>
      <c r="M17" s="8">
        <v>267461309.5</v>
      </c>
      <c r="N17" s="9">
        <v>94.82</v>
      </c>
      <c r="O17" s="9">
        <v>49.19</v>
      </c>
      <c r="P17" s="9">
        <v>97.04</v>
      </c>
      <c r="Q17" s="8">
        <v>338672104.37</v>
      </c>
      <c r="R17" s="8">
        <v>47514404.95</v>
      </c>
      <c r="S17" s="8">
        <v>291157699.42</v>
      </c>
      <c r="T17" s="8">
        <v>314312381.51</v>
      </c>
      <c r="U17" s="8">
        <v>37884482.13</v>
      </c>
      <c r="V17" s="8">
        <v>276427899.38</v>
      </c>
      <c r="W17" s="9">
        <v>92.8</v>
      </c>
      <c r="X17" s="9">
        <v>79.73</v>
      </c>
      <c r="Y17" s="9">
        <v>94.94</v>
      </c>
      <c r="Z17" s="8">
        <v>-15545500</v>
      </c>
      <c r="AA17" s="8">
        <v>-8966589.88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268</v>
      </c>
      <c r="G18" s="53" t="s">
        <v>278</v>
      </c>
      <c r="H18" s="8">
        <v>96008717.1</v>
      </c>
      <c r="I18" s="8">
        <v>16864333.74</v>
      </c>
      <c r="J18" s="8">
        <v>79144383.36</v>
      </c>
      <c r="K18" s="8">
        <v>93078565.03</v>
      </c>
      <c r="L18" s="8">
        <v>13705181.06</v>
      </c>
      <c r="M18" s="8">
        <v>79373383.97</v>
      </c>
      <c r="N18" s="9">
        <v>96.94</v>
      </c>
      <c r="O18" s="9">
        <v>81.26</v>
      </c>
      <c r="P18" s="9">
        <v>100.28</v>
      </c>
      <c r="Q18" s="8">
        <v>102993441.69</v>
      </c>
      <c r="R18" s="8">
        <v>25799342.18</v>
      </c>
      <c r="S18" s="8">
        <v>77194099.51</v>
      </c>
      <c r="T18" s="8">
        <v>94589061.07</v>
      </c>
      <c r="U18" s="8">
        <v>20453092.61</v>
      </c>
      <c r="V18" s="8">
        <v>74135968.46</v>
      </c>
      <c r="W18" s="9">
        <v>91.83</v>
      </c>
      <c r="X18" s="9">
        <v>79.27</v>
      </c>
      <c r="Y18" s="9">
        <v>96.03</v>
      </c>
      <c r="Z18" s="8">
        <v>1950283.85</v>
      </c>
      <c r="AA18" s="8">
        <v>5237415.51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268</v>
      </c>
      <c r="G19" s="53" t="s">
        <v>279</v>
      </c>
      <c r="H19" s="8">
        <v>28336264.86</v>
      </c>
      <c r="I19" s="8">
        <v>2958029.66</v>
      </c>
      <c r="J19" s="8">
        <v>25378235.2</v>
      </c>
      <c r="K19" s="8">
        <v>27673490</v>
      </c>
      <c r="L19" s="8">
        <v>2951775.52</v>
      </c>
      <c r="M19" s="8">
        <v>24721714.48</v>
      </c>
      <c r="N19" s="9">
        <v>97.66</v>
      </c>
      <c r="O19" s="9">
        <v>99.78</v>
      </c>
      <c r="P19" s="9">
        <v>97.41</v>
      </c>
      <c r="Q19" s="8">
        <v>28244884.34</v>
      </c>
      <c r="R19" s="8">
        <v>2920308.07</v>
      </c>
      <c r="S19" s="8">
        <v>25324576.27</v>
      </c>
      <c r="T19" s="8">
        <v>27162643.28</v>
      </c>
      <c r="U19" s="8">
        <v>2848863.44</v>
      </c>
      <c r="V19" s="8">
        <v>24313779.84</v>
      </c>
      <c r="W19" s="9">
        <v>96.16</v>
      </c>
      <c r="X19" s="9">
        <v>97.55</v>
      </c>
      <c r="Y19" s="9">
        <v>96</v>
      </c>
      <c r="Z19" s="8">
        <v>53658.93</v>
      </c>
      <c r="AA19" s="8">
        <v>407934.64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268</v>
      </c>
      <c r="G20" s="53" t="s">
        <v>280</v>
      </c>
      <c r="H20" s="8">
        <v>18680239.58</v>
      </c>
      <c r="I20" s="8">
        <v>2812094.66</v>
      </c>
      <c r="J20" s="8">
        <v>15868144.92</v>
      </c>
      <c r="K20" s="8">
        <v>19251924.48</v>
      </c>
      <c r="L20" s="8">
        <v>2228620.44</v>
      </c>
      <c r="M20" s="8">
        <v>17023304.04</v>
      </c>
      <c r="N20" s="9">
        <v>103.06</v>
      </c>
      <c r="O20" s="9">
        <v>79.25</v>
      </c>
      <c r="P20" s="9">
        <v>107.27</v>
      </c>
      <c r="Q20" s="8">
        <v>21405339.4</v>
      </c>
      <c r="R20" s="8">
        <v>5418789.83</v>
      </c>
      <c r="S20" s="8">
        <v>15986549.57</v>
      </c>
      <c r="T20" s="8">
        <v>19513832.51</v>
      </c>
      <c r="U20" s="8">
        <v>5065157</v>
      </c>
      <c r="V20" s="8">
        <v>14448675.51</v>
      </c>
      <c r="W20" s="9">
        <v>91.16</v>
      </c>
      <c r="X20" s="9">
        <v>93.47</v>
      </c>
      <c r="Y20" s="9">
        <v>90.38</v>
      </c>
      <c r="Z20" s="8">
        <v>-118404.65</v>
      </c>
      <c r="AA20" s="8">
        <v>2574628.53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268</v>
      </c>
      <c r="G21" s="53" t="s">
        <v>281</v>
      </c>
      <c r="H21" s="8">
        <v>192847717.3</v>
      </c>
      <c r="I21" s="8">
        <v>5694279.43</v>
      </c>
      <c r="J21" s="8">
        <v>187153437.87</v>
      </c>
      <c r="K21" s="8">
        <v>190905487.77</v>
      </c>
      <c r="L21" s="8">
        <v>5694649.18</v>
      </c>
      <c r="M21" s="8">
        <v>185210838.59</v>
      </c>
      <c r="N21" s="9">
        <v>98.99</v>
      </c>
      <c r="O21" s="9">
        <v>100</v>
      </c>
      <c r="P21" s="9">
        <v>98.96</v>
      </c>
      <c r="Q21" s="8">
        <v>216814228.77</v>
      </c>
      <c r="R21" s="8">
        <v>31982277.27</v>
      </c>
      <c r="S21" s="8">
        <v>184831951.5</v>
      </c>
      <c r="T21" s="8">
        <v>212081716.38</v>
      </c>
      <c r="U21" s="8">
        <v>31706972.99</v>
      </c>
      <c r="V21" s="8">
        <v>180374743.39</v>
      </c>
      <c r="W21" s="9">
        <v>97.81</v>
      </c>
      <c r="X21" s="9">
        <v>99.13</v>
      </c>
      <c r="Y21" s="9">
        <v>97.58</v>
      </c>
      <c r="Z21" s="8">
        <v>2321486.37</v>
      </c>
      <c r="AA21" s="8">
        <v>4836095.2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268</v>
      </c>
      <c r="G22" s="53" t="s">
        <v>282</v>
      </c>
      <c r="H22" s="8">
        <v>45284339</v>
      </c>
      <c r="I22" s="8">
        <v>11359658.76</v>
      </c>
      <c r="J22" s="8">
        <v>33924680.24</v>
      </c>
      <c r="K22" s="8">
        <v>39528430.76</v>
      </c>
      <c r="L22" s="8">
        <v>9326808.19</v>
      </c>
      <c r="M22" s="8">
        <v>30201622.57</v>
      </c>
      <c r="N22" s="9">
        <v>87.28</v>
      </c>
      <c r="O22" s="9">
        <v>82.1</v>
      </c>
      <c r="P22" s="9">
        <v>89.02</v>
      </c>
      <c r="Q22" s="8">
        <v>50105905.96</v>
      </c>
      <c r="R22" s="8">
        <v>16817628.82</v>
      </c>
      <c r="S22" s="8">
        <v>33288277.14</v>
      </c>
      <c r="T22" s="8">
        <v>40388284.87</v>
      </c>
      <c r="U22" s="8">
        <v>13355155.58</v>
      </c>
      <c r="V22" s="8">
        <v>27033129.29</v>
      </c>
      <c r="W22" s="9">
        <v>80.6</v>
      </c>
      <c r="X22" s="9">
        <v>79.41</v>
      </c>
      <c r="Y22" s="9">
        <v>81.2</v>
      </c>
      <c r="Z22" s="8">
        <v>636403.1</v>
      </c>
      <c r="AA22" s="8">
        <v>3168493.28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268</v>
      </c>
      <c r="G23" s="53" t="s">
        <v>283</v>
      </c>
      <c r="H23" s="8">
        <v>119608989.13</v>
      </c>
      <c r="I23" s="8">
        <v>11723458</v>
      </c>
      <c r="J23" s="8">
        <v>107885531.13</v>
      </c>
      <c r="K23" s="8">
        <v>117613904.37</v>
      </c>
      <c r="L23" s="8">
        <v>10974944.82</v>
      </c>
      <c r="M23" s="8">
        <v>106638959.55</v>
      </c>
      <c r="N23" s="9">
        <v>98.33</v>
      </c>
      <c r="O23" s="9">
        <v>93.61</v>
      </c>
      <c r="P23" s="9">
        <v>98.84</v>
      </c>
      <c r="Q23" s="8">
        <v>126354469.27</v>
      </c>
      <c r="R23" s="8">
        <v>16690843</v>
      </c>
      <c r="S23" s="8">
        <v>109663626.27</v>
      </c>
      <c r="T23" s="8">
        <v>118949309.76</v>
      </c>
      <c r="U23" s="8">
        <v>15895908.4</v>
      </c>
      <c r="V23" s="8">
        <v>103053401.36</v>
      </c>
      <c r="W23" s="9">
        <v>94.13</v>
      </c>
      <c r="X23" s="9">
        <v>95.23</v>
      </c>
      <c r="Y23" s="9">
        <v>93.97</v>
      </c>
      <c r="Z23" s="8">
        <v>-1778095.14</v>
      </c>
      <c r="AA23" s="8">
        <v>3585558.19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268</v>
      </c>
      <c r="G24" s="53" t="s">
        <v>284</v>
      </c>
      <c r="H24" s="8">
        <v>67390265.04</v>
      </c>
      <c r="I24" s="8">
        <v>5050380</v>
      </c>
      <c r="J24" s="8">
        <v>62339885.04</v>
      </c>
      <c r="K24" s="8">
        <v>65926477.59</v>
      </c>
      <c r="L24" s="8">
        <v>2768821.99</v>
      </c>
      <c r="M24" s="8">
        <v>63157655.6</v>
      </c>
      <c r="N24" s="9">
        <v>97.82</v>
      </c>
      <c r="O24" s="9">
        <v>54.82</v>
      </c>
      <c r="P24" s="9">
        <v>101.31</v>
      </c>
      <c r="Q24" s="8">
        <v>75119627.04</v>
      </c>
      <c r="R24" s="8">
        <v>10644648</v>
      </c>
      <c r="S24" s="8">
        <v>64474979.04</v>
      </c>
      <c r="T24" s="8">
        <v>69027488.76</v>
      </c>
      <c r="U24" s="8">
        <v>7028927.41</v>
      </c>
      <c r="V24" s="8">
        <v>61998561.35</v>
      </c>
      <c r="W24" s="9">
        <v>91.89</v>
      </c>
      <c r="X24" s="9">
        <v>66.03</v>
      </c>
      <c r="Y24" s="9">
        <v>96.15</v>
      </c>
      <c r="Z24" s="8">
        <v>-2135094</v>
      </c>
      <c r="AA24" s="8">
        <v>1159094.25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268</v>
      </c>
      <c r="G25" s="53" t="s">
        <v>285</v>
      </c>
      <c r="H25" s="8">
        <v>27323491.59</v>
      </c>
      <c r="I25" s="8">
        <v>1656290.14</v>
      </c>
      <c r="J25" s="8">
        <v>25667201.45</v>
      </c>
      <c r="K25" s="8">
        <v>27788902.83</v>
      </c>
      <c r="L25" s="8">
        <v>2578189.46</v>
      </c>
      <c r="M25" s="8">
        <v>25210713.37</v>
      </c>
      <c r="N25" s="9">
        <v>101.7</v>
      </c>
      <c r="O25" s="9">
        <v>155.66</v>
      </c>
      <c r="P25" s="9">
        <v>98.22</v>
      </c>
      <c r="Q25" s="8">
        <v>26779323.81</v>
      </c>
      <c r="R25" s="8">
        <v>3325872.13</v>
      </c>
      <c r="S25" s="8">
        <v>23453451.68</v>
      </c>
      <c r="T25" s="8">
        <v>21883368.55</v>
      </c>
      <c r="U25" s="8">
        <v>1737144.58</v>
      </c>
      <c r="V25" s="8">
        <v>20146223.97</v>
      </c>
      <c r="W25" s="9">
        <v>81.71</v>
      </c>
      <c r="X25" s="9">
        <v>52.23</v>
      </c>
      <c r="Y25" s="9">
        <v>85.89</v>
      </c>
      <c r="Z25" s="8">
        <v>2213749.77</v>
      </c>
      <c r="AA25" s="8">
        <v>5064489.4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268</v>
      </c>
      <c r="G26" s="53" t="s">
        <v>286</v>
      </c>
      <c r="H26" s="8">
        <v>40779037.33</v>
      </c>
      <c r="I26" s="8">
        <v>4993602.9</v>
      </c>
      <c r="J26" s="8">
        <v>35785434.43</v>
      </c>
      <c r="K26" s="8">
        <v>37289516.41</v>
      </c>
      <c r="L26" s="8">
        <v>3515158.46</v>
      </c>
      <c r="M26" s="8">
        <v>33774357.95</v>
      </c>
      <c r="N26" s="9">
        <v>91.44</v>
      </c>
      <c r="O26" s="9">
        <v>70.39</v>
      </c>
      <c r="P26" s="9">
        <v>94.38</v>
      </c>
      <c r="Q26" s="8">
        <v>44307569.71</v>
      </c>
      <c r="R26" s="8">
        <v>10150192.79</v>
      </c>
      <c r="S26" s="8">
        <v>34157376.92</v>
      </c>
      <c r="T26" s="8">
        <v>39296824.2</v>
      </c>
      <c r="U26" s="8">
        <v>7153029.65</v>
      </c>
      <c r="V26" s="8">
        <v>32143794.55</v>
      </c>
      <c r="W26" s="9">
        <v>88.69</v>
      </c>
      <c r="X26" s="9">
        <v>70.47</v>
      </c>
      <c r="Y26" s="9">
        <v>94.1</v>
      </c>
      <c r="Z26" s="8">
        <v>1628057.51</v>
      </c>
      <c r="AA26" s="8">
        <v>1630563.4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268</v>
      </c>
      <c r="G27" s="53" t="s">
        <v>286</v>
      </c>
      <c r="H27" s="8">
        <v>32089491.58</v>
      </c>
      <c r="I27" s="8">
        <v>5485732.63</v>
      </c>
      <c r="J27" s="8">
        <v>26603758.95</v>
      </c>
      <c r="K27" s="8">
        <v>31463671.16</v>
      </c>
      <c r="L27" s="8">
        <v>5431749.57</v>
      </c>
      <c r="M27" s="8">
        <v>26031921.59</v>
      </c>
      <c r="N27" s="9">
        <v>98.04</v>
      </c>
      <c r="O27" s="9">
        <v>99.01</v>
      </c>
      <c r="P27" s="9">
        <v>97.85</v>
      </c>
      <c r="Q27" s="8">
        <v>34452729.55</v>
      </c>
      <c r="R27" s="8">
        <v>7301660.14</v>
      </c>
      <c r="S27" s="8">
        <v>27151069.41</v>
      </c>
      <c r="T27" s="8">
        <v>27891270</v>
      </c>
      <c r="U27" s="8">
        <v>5873074.74</v>
      </c>
      <c r="V27" s="8">
        <v>22018195.26</v>
      </c>
      <c r="W27" s="9">
        <v>80.95</v>
      </c>
      <c r="X27" s="9">
        <v>80.43</v>
      </c>
      <c r="Y27" s="9">
        <v>81.09</v>
      </c>
      <c r="Z27" s="8">
        <v>-547310.46</v>
      </c>
      <c r="AA27" s="8">
        <v>4013726.33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268</v>
      </c>
      <c r="G28" s="53" t="s">
        <v>287</v>
      </c>
      <c r="H28" s="8">
        <v>21676838.78</v>
      </c>
      <c r="I28" s="8">
        <v>1168250</v>
      </c>
      <c r="J28" s="8">
        <v>20508588.78</v>
      </c>
      <c r="K28" s="8">
        <v>21575496.07</v>
      </c>
      <c r="L28" s="8">
        <v>1168250</v>
      </c>
      <c r="M28" s="8">
        <v>20407246.07</v>
      </c>
      <c r="N28" s="9">
        <v>99.53</v>
      </c>
      <c r="O28" s="9">
        <v>100</v>
      </c>
      <c r="P28" s="9">
        <v>99.5</v>
      </c>
      <c r="Q28" s="8">
        <v>23222212.92</v>
      </c>
      <c r="R28" s="8">
        <v>4945120</v>
      </c>
      <c r="S28" s="8">
        <v>18277092.92</v>
      </c>
      <c r="T28" s="8">
        <v>20081723.79</v>
      </c>
      <c r="U28" s="8">
        <v>2863692.37</v>
      </c>
      <c r="V28" s="8">
        <v>17218031.42</v>
      </c>
      <c r="W28" s="9">
        <v>86.47</v>
      </c>
      <c r="X28" s="9">
        <v>57.9</v>
      </c>
      <c r="Y28" s="9">
        <v>94.2</v>
      </c>
      <c r="Z28" s="8">
        <v>2231495.86</v>
      </c>
      <c r="AA28" s="8">
        <v>3189214.65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268</v>
      </c>
      <c r="G29" s="53" t="s">
        <v>288</v>
      </c>
      <c r="H29" s="8">
        <v>30784971.72</v>
      </c>
      <c r="I29" s="8">
        <v>6568566.74</v>
      </c>
      <c r="J29" s="8">
        <v>24216404.98</v>
      </c>
      <c r="K29" s="8">
        <v>31435305.48</v>
      </c>
      <c r="L29" s="8">
        <v>6607316.69</v>
      </c>
      <c r="M29" s="8">
        <v>24827988.79</v>
      </c>
      <c r="N29" s="9">
        <v>102.11</v>
      </c>
      <c r="O29" s="9">
        <v>100.58</v>
      </c>
      <c r="P29" s="9">
        <v>102.52</v>
      </c>
      <c r="Q29" s="8">
        <v>33337344.62</v>
      </c>
      <c r="R29" s="8">
        <v>11879449.64</v>
      </c>
      <c r="S29" s="8">
        <v>21457894.98</v>
      </c>
      <c r="T29" s="8">
        <v>31324388.09</v>
      </c>
      <c r="U29" s="8">
        <v>11714475.8</v>
      </c>
      <c r="V29" s="8">
        <v>19609912.29</v>
      </c>
      <c r="W29" s="9">
        <v>93.96</v>
      </c>
      <c r="X29" s="9">
        <v>98.61</v>
      </c>
      <c r="Y29" s="9">
        <v>91.38</v>
      </c>
      <c r="Z29" s="8">
        <v>2758510</v>
      </c>
      <c r="AA29" s="8">
        <v>5218076.5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268</v>
      </c>
      <c r="G30" s="53" t="s">
        <v>289</v>
      </c>
      <c r="H30" s="8">
        <v>23386365.83</v>
      </c>
      <c r="I30" s="8">
        <v>4695261.46</v>
      </c>
      <c r="J30" s="8">
        <v>18691104.37</v>
      </c>
      <c r="K30" s="8">
        <v>23207144.32</v>
      </c>
      <c r="L30" s="8">
        <v>4695123.46</v>
      </c>
      <c r="M30" s="8">
        <v>18512020.86</v>
      </c>
      <c r="N30" s="9">
        <v>99.23</v>
      </c>
      <c r="O30" s="9">
        <v>99.99</v>
      </c>
      <c r="P30" s="9">
        <v>99.04</v>
      </c>
      <c r="Q30" s="8">
        <v>24414924.98</v>
      </c>
      <c r="R30" s="8">
        <v>7405546.72</v>
      </c>
      <c r="S30" s="8">
        <v>17009378.26</v>
      </c>
      <c r="T30" s="8">
        <v>22713950.32</v>
      </c>
      <c r="U30" s="8">
        <v>6740775.3</v>
      </c>
      <c r="V30" s="8">
        <v>15973175.02</v>
      </c>
      <c r="W30" s="9">
        <v>93.03</v>
      </c>
      <c r="X30" s="9">
        <v>91.02</v>
      </c>
      <c r="Y30" s="9">
        <v>93.9</v>
      </c>
      <c r="Z30" s="8">
        <v>1681726.11</v>
      </c>
      <c r="AA30" s="8">
        <v>2538845.84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268</v>
      </c>
      <c r="G31" s="53" t="s">
        <v>290</v>
      </c>
      <c r="H31" s="8">
        <v>24346284.31</v>
      </c>
      <c r="I31" s="8">
        <v>2454579.44</v>
      </c>
      <c r="J31" s="8">
        <v>21891704.87</v>
      </c>
      <c r="K31" s="8">
        <v>21821346.96</v>
      </c>
      <c r="L31" s="8">
        <v>1873307.07</v>
      </c>
      <c r="M31" s="8">
        <v>19948039.89</v>
      </c>
      <c r="N31" s="9">
        <v>89.62</v>
      </c>
      <c r="O31" s="9">
        <v>76.31</v>
      </c>
      <c r="P31" s="9">
        <v>91.12</v>
      </c>
      <c r="Q31" s="8">
        <v>24896631.08</v>
      </c>
      <c r="R31" s="8">
        <v>4713841.69</v>
      </c>
      <c r="S31" s="8">
        <v>20182789.39</v>
      </c>
      <c r="T31" s="8">
        <v>21011380.33</v>
      </c>
      <c r="U31" s="8">
        <v>3674726.35</v>
      </c>
      <c r="V31" s="8">
        <v>17336653.98</v>
      </c>
      <c r="W31" s="9">
        <v>84.39</v>
      </c>
      <c r="X31" s="9">
        <v>77.95</v>
      </c>
      <c r="Y31" s="9">
        <v>85.89</v>
      </c>
      <c r="Z31" s="8">
        <v>1708915.48</v>
      </c>
      <c r="AA31" s="8">
        <v>2611385.91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268</v>
      </c>
      <c r="G32" s="53" t="s">
        <v>291</v>
      </c>
      <c r="H32" s="8">
        <v>84221409.68</v>
      </c>
      <c r="I32" s="8">
        <v>3841726.55</v>
      </c>
      <c r="J32" s="8">
        <v>80379683.13</v>
      </c>
      <c r="K32" s="8">
        <v>85573043.74</v>
      </c>
      <c r="L32" s="8">
        <v>4075537.31</v>
      </c>
      <c r="M32" s="8">
        <v>81497506.43</v>
      </c>
      <c r="N32" s="9">
        <v>101.6</v>
      </c>
      <c r="O32" s="9">
        <v>106.08</v>
      </c>
      <c r="P32" s="9">
        <v>101.39</v>
      </c>
      <c r="Q32" s="8">
        <v>93923630.23</v>
      </c>
      <c r="R32" s="8">
        <v>15143508.95</v>
      </c>
      <c r="S32" s="8">
        <v>78780121.28</v>
      </c>
      <c r="T32" s="8">
        <v>83481901.55</v>
      </c>
      <c r="U32" s="8">
        <v>12194922.67</v>
      </c>
      <c r="V32" s="8">
        <v>71286978.88</v>
      </c>
      <c r="W32" s="9">
        <v>88.88</v>
      </c>
      <c r="X32" s="9">
        <v>80.52</v>
      </c>
      <c r="Y32" s="9">
        <v>90.48</v>
      </c>
      <c r="Z32" s="8">
        <v>1599561.85</v>
      </c>
      <c r="AA32" s="8">
        <v>10210527.55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268</v>
      </c>
      <c r="G33" s="53" t="s">
        <v>292</v>
      </c>
      <c r="H33" s="8">
        <v>21511637.7</v>
      </c>
      <c r="I33" s="8">
        <v>2358000</v>
      </c>
      <c r="J33" s="8">
        <v>19153637.7</v>
      </c>
      <c r="K33" s="8">
        <v>20501759.48</v>
      </c>
      <c r="L33" s="8">
        <v>2067315</v>
      </c>
      <c r="M33" s="8">
        <v>18434444.48</v>
      </c>
      <c r="N33" s="9">
        <v>95.3</v>
      </c>
      <c r="O33" s="9">
        <v>87.67</v>
      </c>
      <c r="P33" s="9">
        <v>96.24</v>
      </c>
      <c r="Q33" s="8">
        <v>22932248.3</v>
      </c>
      <c r="R33" s="8">
        <v>6252882.75</v>
      </c>
      <c r="S33" s="8">
        <v>16679365.55</v>
      </c>
      <c r="T33" s="8">
        <v>19969536.8</v>
      </c>
      <c r="U33" s="8">
        <v>4603815.76</v>
      </c>
      <c r="V33" s="8">
        <v>15365721.04</v>
      </c>
      <c r="W33" s="9">
        <v>87.08</v>
      </c>
      <c r="X33" s="9">
        <v>73.62</v>
      </c>
      <c r="Y33" s="9">
        <v>92.12</v>
      </c>
      <c r="Z33" s="8">
        <v>2474272.15</v>
      </c>
      <c r="AA33" s="8">
        <v>3068723.44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268</v>
      </c>
      <c r="G34" s="53" t="s">
        <v>269</v>
      </c>
      <c r="H34" s="8">
        <v>85473206.58</v>
      </c>
      <c r="I34" s="8">
        <v>3180480.41</v>
      </c>
      <c r="J34" s="8">
        <v>82292726.17</v>
      </c>
      <c r="K34" s="8">
        <v>82140782.27</v>
      </c>
      <c r="L34" s="8">
        <v>3176078.38</v>
      </c>
      <c r="M34" s="8">
        <v>78964703.89</v>
      </c>
      <c r="N34" s="9">
        <v>96.1</v>
      </c>
      <c r="O34" s="9">
        <v>99.86</v>
      </c>
      <c r="P34" s="9">
        <v>95.95</v>
      </c>
      <c r="Q34" s="8">
        <v>91246017.09</v>
      </c>
      <c r="R34" s="8">
        <v>12818333.07</v>
      </c>
      <c r="S34" s="8">
        <v>78427684.02</v>
      </c>
      <c r="T34" s="8">
        <v>84282587.69</v>
      </c>
      <c r="U34" s="8">
        <v>12207431.62</v>
      </c>
      <c r="V34" s="8">
        <v>72075156.07</v>
      </c>
      <c r="W34" s="9">
        <v>92.36</v>
      </c>
      <c r="X34" s="9">
        <v>95.23</v>
      </c>
      <c r="Y34" s="9">
        <v>91.9</v>
      </c>
      <c r="Z34" s="8">
        <v>3865042.15</v>
      </c>
      <c r="AA34" s="8">
        <v>6889547.82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268</v>
      </c>
      <c r="G35" s="53" t="s">
        <v>293</v>
      </c>
      <c r="H35" s="8">
        <v>28661679.04</v>
      </c>
      <c r="I35" s="8">
        <v>4413746</v>
      </c>
      <c r="J35" s="8">
        <v>24247933.04</v>
      </c>
      <c r="K35" s="8">
        <v>28083451.05</v>
      </c>
      <c r="L35" s="8">
        <v>4232655.6</v>
      </c>
      <c r="M35" s="8">
        <v>23850795.45</v>
      </c>
      <c r="N35" s="9">
        <v>97.98</v>
      </c>
      <c r="O35" s="9">
        <v>95.89</v>
      </c>
      <c r="P35" s="9">
        <v>98.36</v>
      </c>
      <c r="Q35" s="8">
        <v>27992610.4</v>
      </c>
      <c r="R35" s="8">
        <v>6533778</v>
      </c>
      <c r="S35" s="8">
        <v>21458832.4</v>
      </c>
      <c r="T35" s="8">
        <v>26485081.36</v>
      </c>
      <c r="U35" s="8">
        <v>5992828.51</v>
      </c>
      <c r="V35" s="8">
        <v>20492252.85</v>
      </c>
      <c r="W35" s="9">
        <v>94.61</v>
      </c>
      <c r="X35" s="9">
        <v>91.72</v>
      </c>
      <c r="Y35" s="9">
        <v>95.49</v>
      </c>
      <c r="Z35" s="8">
        <v>2789100.64</v>
      </c>
      <c r="AA35" s="8">
        <v>3358542.6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268</v>
      </c>
      <c r="G36" s="53" t="s">
        <v>294</v>
      </c>
      <c r="H36" s="8">
        <v>45480168.09</v>
      </c>
      <c r="I36" s="8">
        <v>4920937.22</v>
      </c>
      <c r="J36" s="8">
        <v>40559230.87</v>
      </c>
      <c r="K36" s="8">
        <v>43265023.74</v>
      </c>
      <c r="L36" s="8">
        <v>3943652.32</v>
      </c>
      <c r="M36" s="8">
        <v>39321371.42</v>
      </c>
      <c r="N36" s="9">
        <v>95.12</v>
      </c>
      <c r="O36" s="9">
        <v>80.14</v>
      </c>
      <c r="P36" s="9">
        <v>96.94</v>
      </c>
      <c r="Q36" s="8">
        <v>48762702.94</v>
      </c>
      <c r="R36" s="8">
        <v>10006186.4</v>
      </c>
      <c r="S36" s="8">
        <v>38756516.54</v>
      </c>
      <c r="T36" s="8">
        <v>43074866.93</v>
      </c>
      <c r="U36" s="8">
        <v>8279252.48</v>
      </c>
      <c r="V36" s="8">
        <v>34795614.45</v>
      </c>
      <c r="W36" s="9">
        <v>88.33</v>
      </c>
      <c r="X36" s="9">
        <v>82.74</v>
      </c>
      <c r="Y36" s="9">
        <v>89.78</v>
      </c>
      <c r="Z36" s="8">
        <v>1802714.33</v>
      </c>
      <c r="AA36" s="8">
        <v>4525756.97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268</v>
      </c>
      <c r="G37" s="53" t="s">
        <v>295</v>
      </c>
      <c r="H37" s="8">
        <v>28085070.29</v>
      </c>
      <c r="I37" s="8">
        <v>3860848.4</v>
      </c>
      <c r="J37" s="8">
        <v>24224221.89</v>
      </c>
      <c r="K37" s="8">
        <v>27715577.09</v>
      </c>
      <c r="L37" s="8">
        <v>3750400.4</v>
      </c>
      <c r="M37" s="8">
        <v>23965176.69</v>
      </c>
      <c r="N37" s="9">
        <v>98.68</v>
      </c>
      <c r="O37" s="9">
        <v>97.13</v>
      </c>
      <c r="P37" s="9">
        <v>98.93</v>
      </c>
      <c r="Q37" s="8">
        <v>27839270.04</v>
      </c>
      <c r="R37" s="8">
        <v>6567294.84</v>
      </c>
      <c r="S37" s="8">
        <v>21271975.2</v>
      </c>
      <c r="T37" s="8">
        <v>25528340.72</v>
      </c>
      <c r="U37" s="8">
        <v>6182822.3</v>
      </c>
      <c r="V37" s="8">
        <v>19345518.42</v>
      </c>
      <c r="W37" s="9">
        <v>91.69</v>
      </c>
      <c r="X37" s="9">
        <v>94.14</v>
      </c>
      <c r="Y37" s="9">
        <v>90.94</v>
      </c>
      <c r="Z37" s="8">
        <v>2952246.69</v>
      </c>
      <c r="AA37" s="8">
        <v>4619658.27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268</v>
      </c>
      <c r="G38" s="53" t="s">
        <v>296</v>
      </c>
      <c r="H38" s="8">
        <v>87415985.24</v>
      </c>
      <c r="I38" s="8">
        <v>6117179.14</v>
      </c>
      <c r="J38" s="8">
        <v>81298806.1</v>
      </c>
      <c r="K38" s="8">
        <v>87533693.84</v>
      </c>
      <c r="L38" s="8">
        <v>6755861.53</v>
      </c>
      <c r="M38" s="8">
        <v>80777832.31</v>
      </c>
      <c r="N38" s="9">
        <v>100.13</v>
      </c>
      <c r="O38" s="9">
        <v>110.44</v>
      </c>
      <c r="P38" s="9">
        <v>99.35</v>
      </c>
      <c r="Q38" s="8">
        <v>99133168.11</v>
      </c>
      <c r="R38" s="8">
        <v>19995309.3</v>
      </c>
      <c r="S38" s="8">
        <v>79137858.81</v>
      </c>
      <c r="T38" s="8">
        <v>93600857.21</v>
      </c>
      <c r="U38" s="8">
        <v>19526825.39</v>
      </c>
      <c r="V38" s="8">
        <v>74074031.82</v>
      </c>
      <c r="W38" s="9">
        <v>94.41</v>
      </c>
      <c r="X38" s="9">
        <v>97.65</v>
      </c>
      <c r="Y38" s="9">
        <v>93.6</v>
      </c>
      <c r="Z38" s="8">
        <v>2160947.29</v>
      </c>
      <c r="AA38" s="8">
        <v>6703800.49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268</v>
      </c>
      <c r="G39" s="53" t="s">
        <v>297</v>
      </c>
      <c r="H39" s="8">
        <v>52404570.52</v>
      </c>
      <c r="I39" s="8">
        <v>9306715.33</v>
      </c>
      <c r="J39" s="8">
        <v>43097855.19</v>
      </c>
      <c r="K39" s="8">
        <v>47001727.64</v>
      </c>
      <c r="L39" s="8">
        <v>5008682.51</v>
      </c>
      <c r="M39" s="8">
        <v>41993045.13</v>
      </c>
      <c r="N39" s="9">
        <v>89.69</v>
      </c>
      <c r="O39" s="9">
        <v>53.81</v>
      </c>
      <c r="P39" s="9">
        <v>97.43</v>
      </c>
      <c r="Q39" s="8">
        <v>55217078.68</v>
      </c>
      <c r="R39" s="8">
        <v>14732518.49</v>
      </c>
      <c r="S39" s="8">
        <v>40484560.19</v>
      </c>
      <c r="T39" s="8">
        <v>43393459.82</v>
      </c>
      <c r="U39" s="8">
        <v>7009876.8</v>
      </c>
      <c r="V39" s="8">
        <v>36383583.02</v>
      </c>
      <c r="W39" s="9">
        <v>78.58</v>
      </c>
      <c r="X39" s="9">
        <v>47.58</v>
      </c>
      <c r="Y39" s="9">
        <v>89.87</v>
      </c>
      <c r="Z39" s="8">
        <v>2613295</v>
      </c>
      <c r="AA39" s="8">
        <v>5609462.11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268</v>
      </c>
      <c r="G40" s="53" t="s">
        <v>298</v>
      </c>
      <c r="H40" s="8">
        <v>30963515.45</v>
      </c>
      <c r="I40" s="8">
        <v>12697353.25</v>
      </c>
      <c r="J40" s="8">
        <v>18266162.2</v>
      </c>
      <c r="K40" s="8">
        <v>30290320.2</v>
      </c>
      <c r="L40" s="8">
        <v>9969123.14</v>
      </c>
      <c r="M40" s="8">
        <v>20321197.06</v>
      </c>
      <c r="N40" s="9">
        <v>97.82</v>
      </c>
      <c r="O40" s="9">
        <v>78.51</v>
      </c>
      <c r="P40" s="9">
        <v>111.25</v>
      </c>
      <c r="Q40" s="8">
        <v>33228036.45</v>
      </c>
      <c r="R40" s="8">
        <v>14851330.25</v>
      </c>
      <c r="S40" s="8">
        <v>18376706.2</v>
      </c>
      <c r="T40" s="8">
        <v>30651585.27</v>
      </c>
      <c r="U40" s="8">
        <v>14133453.64</v>
      </c>
      <c r="V40" s="8">
        <v>16518131.63</v>
      </c>
      <c r="W40" s="9">
        <v>92.24</v>
      </c>
      <c r="X40" s="9">
        <v>95.16</v>
      </c>
      <c r="Y40" s="9">
        <v>89.88</v>
      </c>
      <c r="Z40" s="8">
        <v>-110544</v>
      </c>
      <c r="AA40" s="8">
        <v>3803065.43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268</v>
      </c>
      <c r="G41" s="53" t="s">
        <v>299</v>
      </c>
      <c r="H41" s="8">
        <v>61787999.32</v>
      </c>
      <c r="I41" s="8">
        <v>5180048.13</v>
      </c>
      <c r="J41" s="8">
        <v>56607951.19</v>
      </c>
      <c r="K41" s="8">
        <v>60688087.35</v>
      </c>
      <c r="L41" s="8">
        <v>4512364</v>
      </c>
      <c r="M41" s="8">
        <v>56175723.35</v>
      </c>
      <c r="N41" s="9">
        <v>98.21</v>
      </c>
      <c r="O41" s="9">
        <v>87.11</v>
      </c>
      <c r="P41" s="9">
        <v>99.23</v>
      </c>
      <c r="Q41" s="8">
        <v>69937417.81</v>
      </c>
      <c r="R41" s="8">
        <v>14552210.96</v>
      </c>
      <c r="S41" s="8">
        <v>55385206.85</v>
      </c>
      <c r="T41" s="8">
        <v>61452835.79</v>
      </c>
      <c r="U41" s="8">
        <v>9607662.35</v>
      </c>
      <c r="V41" s="8">
        <v>51845173.44</v>
      </c>
      <c r="W41" s="9">
        <v>87.86</v>
      </c>
      <c r="X41" s="9">
        <v>66.02</v>
      </c>
      <c r="Y41" s="9">
        <v>93.6</v>
      </c>
      <c r="Z41" s="8">
        <v>1222744.34</v>
      </c>
      <c r="AA41" s="8">
        <v>4330549.91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268</v>
      </c>
      <c r="G42" s="53" t="s">
        <v>300</v>
      </c>
      <c r="H42" s="8">
        <v>28714557.21</v>
      </c>
      <c r="I42" s="8">
        <v>2354665.92</v>
      </c>
      <c r="J42" s="8">
        <v>26359891.29</v>
      </c>
      <c r="K42" s="8">
        <v>27934310.05</v>
      </c>
      <c r="L42" s="8">
        <v>2120449.78</v>
      </c>
      <c r="M42" s="8">
        <v>25813860.27</v>
      </c>
      <c r="N42" s="9">
        <v>97.28</v>
      </c>
      <c r="O42" s="9">
        <v>90.05</v>
      </c>
      <c r="P42" s="9">
        <v>97.92</v>
      </c>
      <c r="Q42" s="8">
        <v>28968307.21</v>
      </c>
      <c r="R42" s="8">
        <v>4545385.76</v>
      </c>
      <c r="S42" s="8">
        <v>24422921.45</v>
      </c>
      <c r="T42" s="8">
        <v>27601997.68</v>
      </c>
      <c r="U42" s="8">
        <v>4410963.71</v>
      </c>
      <c r="V42" s="8">
        <v>23191033.97</v>
      </c>
      <c r="W42" s="9">
        <v>95.28</v>
      </c>
      <c r="X42" s="9">
        <v>97.04</v>
      </c>
      <c r="Y42" s="9">
        <v>94.95</v>
      </c>
      <c r="Z42" s="8">
        <v>1936969.84</v>
      </c>
      <c r="AA42" s="8">
        <v>2622826.3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268</v>
      </c>
      <c r="G43" s="53" t="s">
        <v>301</v>
      </c>
      <c r="H43" s="8">
        <v>32156980.55</v>
      </c>
      <c r="I43" s="8">
        <v>4645790.07</v>
      </c>
      <c r="J43" s="8">
        <v>27511190.48</v>
      </c>
      <c r="K43" s="8">
        <v>27157797.02</v>
      </c>
      <c r="L43" s="8">
        <v>855286.1</v>
      </c>
      <c r="M43" s="8">
        <v>26302510.92</v>
      </c>
      <c r="N43" s="9">
        <v>84.45</v>
      </c>
      <c r="O43" s="9">
        <v>18.4</v>
      </c>
      <c r="P43" s="9">
        <v>95.6</v>
      </c>
      <c r="Q43" s="8">
        <v>33896653.88</v>
      </c>
      <c r="R43" s="8">
        <v>6959853.72</v>
      </c>
      <c r="S43" s="8">
        <v>26936800.16</v>
      </c>
      <c r="T43" s="8">
        <v>23676701.73</v>
      </c>
      <c r="U43" s="8">
        <v>1066631.7</v>
      </c>
      <c r="V43" s="8">
        <v>22610070.03</v>
      </c>
      <c r="W43" s="9">
        <v>69.84</v>
      </c>
      <c r="X43" s="9">
        <v>15.32</v>
      </c>
      <c r="Y43" s="9">
        <v>83.93</v>
      </c>
      <c r="Z43" s="8">
        <v>574390.32</v>
      </c>
      <c r="AA43" s="8">
        <v>3692440.89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268</v>
      </c>
      <c r="G44" s="53" t="s">
        <v>302</v>
      </c>
      <c r="H44" s="8">
        <v>42447488.99</v>
      </c>
      <c r="I44" s="8">
        <v>7822193</v>
      </c>
      <c r="J44" s="8">
        <v>34625295.99</v>
      </c>
      <c r="K44" s="8">
        <v>40533912.69</v>
      </c>
      <c r="L44" s="8">
        <v>6801178.3</v>
      </c>
      <c r="M44" s="8">
        <v>33732734.39</v>
      </c>
      <c r="N44" s="9">
        <v>95.49</v>
      </c>
      <c r="O44" s="9">
        <v>86.94</v>
      </c>
      <c r="P44" s="9">
        <v>97.42</v>
      </c>
      <c r="Q44" s="8">
        <v>43316254.19</v>
      </c>
      <c r="R44" s="8">
        <v>11385828</v>
      </c>
      <c r="S44" s="8">
        <v>31930426.19</v>
      </c>
      <c r="T44" s="8">
        <v>37370575.56</v>
      </c>
      <c r="U44" s="8">
        <v>8894490.26</v>
      </c>
      <c r="V44" s="8">
        <v>28476085.3</v>
      </c>
      <c r="W44" s="9">
        <v>86.27</v>
      </c>
      <c r="X44" s="9">
        <v>78.11</v>
      </c>
      <c r="Y44" s="9">
        <v>89.18</v>
      </c>
      <c r="Z44" s="8">
        <v>2694869.8</v>
      </c>
      <c r="AA44" s="8">
        <v>5256649.09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268</v>
      </c>
      <c r="G45" s="53" t="s">
        <v>303</v>
      </c>
      <c r="H45" s="8">
        <v>45740665.35</v>
      </c>
      <c r="I45" s="8">
        <v>4417306.23</v>
      </c>
      <c r="J45" s="8">
        <v>41323359.12</v>
      </c>
      <c r="K45" s="8">
        <v>45219964.33</v>
      </c>
      <c r="L45" s="8">
        <v>4323547.1</v>
      </c>
      <c r="M45" s="8">
        <v>40896417.23</v>
      </c>
      <c r="N45" s="9">
        <v>98.86</v>
      </c>
      <c r="O45" s="9">
        <v>97.87</v>
      </c>
      <c r="P45" s="9">
        <v>98.96</v>
      </c>
      <c r="Q45" s="8">
        <v>50567689.35</v>
      </c>
      <c r="R45" s="8">
        <v>11154608.5</v>
      </c>
      <c r="S45" s="8">
        <v>39413080.85</v>
      </c>
      <c r="T45" s="8">
        <v>42954411.66</v>
      </c>
      <c r="U45" s="8">
        <v>8357305.84</v>
      </c>
      <c r="V45" s="8">
        <v>34597105.82</v>
      </c>
      <c r="W45" s="9">
        <v>84.94</v>
      </c>
      <c r="X45" s="9">
        <v>74.92</v>
      </c>
      <c r="Y45" s="9">
        <v>87.78</v>
      </c>
      <c r="Z45" s="8">
        <v>1910278.27</v>
      </c>
      <c r="AA45" s="8">
        <v>6299311.41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268</v>
      </c>
      <c r="G46" s="53" t="s">
        <v>304</v>
      </c>
      <c r="H46" s="8">
        <v>37168448.37</v>
      </c>
      <c r="I46" s="8">
        <v>3662680.77</v>
      </c>
      <c r="J46" s="8">
        <v>33505767.6</v>
      </c>
      <c r="K46" s="8">
        <v>37601049.5</v>
      </c>
      <c r="L46" s="8">
        <v>4950921.51</v>
      </c>
      <c r="M46" s="8">
        <v>32650127.99</v>
      </c>
      <c r="N46" s="9">
        <v>101.16</v>
      </c>
      <c r="O46" s="9">
        <v>135.17</v>
      </c>
      <c r="P46" s="9">
        <v>97.44</v>
      </c>
      <c r="Q46" s="8">
        <v>36352826.6</v>
      </c>
      <c r="R46" s="8">
        <v>6635210.6</v>
      </c>
      <c r="S46" s="8">
        <v>29717616</v>
      </c>
      <c r="T46" s="8">
        <v>34426817.97</v>
      </c>
      <c r="U46" s="8">
        <v>6147205.33</v>
      </c>
      <c r="V46" s="8">
        <v>28279612.64</v>
      </c>
      <c r="W46" s="9">
        <v>94.7</v>
      </c>
      <c r="X46" s="9">
        <v>92.64</v>
      </c>
      <c r="Y46" s="9">
        <v>95.16</v>
      </c>
      <c r="Z46" s="8">
        <v>3788151.6</v>
      </c>
      <c r="AA46" s="8">
        <v>4370515.35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268</v>
      </c>
      <c r="G47" s="53" t="s">
        <v>305</v>
      </c>
      <c r="H47" s="8">
        <v>17107094.11</v>
      </c>
      <c r="I47" s="8">
        <v>1157042</v>
      </c>
      <c r="J47" s="8">
        <v>15950052.11</v>
      </c>
      <c r="K47" s="8">
        <v>16089741.2</v>
      </c>
      <c r="L47" s="8">
        <v>761373.2</v>
      </c>
      <c r="M47" s="8">
        <v>15328368</v>
      </c>
      <c r="N47" s="9">
        <v>94.05</v>
      </c>
      <c r="O47" s="9">
        <v>65.8</v>
      </c>
      <c r="P47" s="9">
        <v>96.1</v>
      </c>
      <c r="Q47" s="8">
        <v>21297840.77</v>
      </c>
      <c r="R47" s="8">
        <v>6003816.1</v>
      </c>
      <c r="S47" s="8">
        <v>15294024.67</v>
      </c>
      <c r="T47" s="8">
        <v>14551224.65</v>
      </c>
      <c r="U47" s="8">
        <v>1641795.92</v>
      </c>
      <c r="V47" s="8">
        <v>12909428.73</v>
      </c>
      <c r="W47" s="9">
        <v>68.32</v>
      </c>
      <c r="X47" s="9">
        <v>27.34</v>
      </c>
      <c r="Y47" s="9">
        <v>84.4</v>
      </c>
      <c r="Z47" s="8">
        <v>656027.44</v>
      </c>
      <c r="AA47" s="8">
        <v>2418939.27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268</v>
      </c>
      <c r="G48" s="53" t="s">
        <v>306</v>
      </c>
      <c r="H48" s="8">
        <v>35615094.46</v>
      </c>
      <c r="I48" s="8">
        <v>5466053.18</v>
      </c>
      <c r="J48" s="8">
        <v>30149041.28</v>
      </c>
      <c r="K48" s="8">
        <v>33888007.41</v>
      </c>
      <c r="L48" s="8">
        <v>3980414.49</v>
      </c>
      <c r="M48" s="8">
        <v>29907592.92</v>
      </c>
      <c r="N48" s="9">
        <v>95.15</v>
      </c>
      <c r="O48" s="9">
        <v>72.82</v>
      </c>
      <c r="P48" s="9">
        <v>99.19</v>
      </c>
      <c r="Q48" s="8">
        <v>39192014.46</v>
      </c>
      <c r="R48" s="8">
        <v>11152202.84</v>
      </c>
      <c r="S48" s="8">
        <v>28039811.62</v>
      </c>
      <c r="T48" s="8">
        <v>35604719.87</v>
      </c>
      <c r="U48" s="8">
        <v>9222474.7</v>
      </c>
      <c r="V48" s="8">
        <v>26382245.17</v>
      </c>
      <c r="W48" s="9">
        <v>90.84</v>
      </c>
      <c r="X48" s="9">
        <v>82.69</v>
      </c>
      <c r="Y48" s="9">
        <v>94.08</v>
      </c>
      <c r="Z48" s="8">
        <v>2109229.66</v>
      </c>
      <c r="AA48" s="8">
        <v>3525347.75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268</v>
      </c>
      <c r="G49" s="53" t="s">
        <v>307</v>
      </c>
      <c r="H49" s="8">
        <v>40126400.38</v>
      </c>
      <c r="I49" s="8">
        <v>4695624.55</v>
      </c>
      <c r="J49" s="8">
        <v>35430775.83</v>
      </c>
      <c r="K49" s="8">
        <v>40917647.53</v>
      </c>
      <c r="L49" s="8">
        <v>4541810.14</v>
      </c>
      <c r="M49" s="8">
        <v>36375837.39</v>
      </c>
      <c r="N49" s="9">
        <v>101.97</v>
      </c>
      <c r="O49" s="9">
        <v>96.72</v>
      </c>
      <c r="P49" s="9">
        <v>102.66</v>
      </c>
      <c r="Q49" s="8">
        <v>42164465.07</v>
      </c>
      <c r="R49" s="8">
        <v>8626534.28</v>
      </c>
      <c r="S49" s="8">
        <v>33537930.79</v>
      </c>
      <c r="T49" s="8">
        <v>38923778.79</v>
      </c>
      <c r="U49" s="8">
        <v>7869331.68</v>
      </c>
      <c r="V49" s="8">
        <v>31054447.11</v>
      </c>
      <c r="W49" s="9">
        <v>92.31</v>
      </c>
      <c r="X49" s="9">
        <v>91.22</v>
      </c>
      <c r="Y49" s="9">
        <v>92.59</v>
      </c>
      <c r="Z49" s="8">
        <v>1892845.04</v>
      </c>
      <c r="AA49" s="8">
        <v>5321390.28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268</v>
      </c>
      <c r="G50" s="53" t="s">
        <v>308</v>
      </c>
      <c r="H50" s="8">
        <v>37931102.4</v>
      </c>
      <c r="I50" s="8">
        <v>8233194.56</v>
      </c>
      <c r="J50" s="8">
        <v>29697907.84</v>
      </c>
      <c r="K50" s="8">
        <v>36952938.43</v>
      </c>
      <c r="L50" s="8">
        <v>7738424.35</v>
      </c>
      <c r="M50" s="8">
        <v>29214514.08</v>
      </c>
      <c r="N50" s="9">
        <v>97.42</v>
      </c>
      <c r="O50" s="9">
        <v>93.99</v>
      </c>
      <c r="P50" s="9">
        <v>98.37</v>
      </c>
      <c r="Q50" s="8">
        <v>42012341.67</v>
      </c>
      <c r="R50" s="8">
        <v>13763939.29</v>
      </c>
      <c r="S50" s="8">
        <v>28248402.38</v>
      </c>
      <c r="T50" s="8">
        <v>39924757.61</v>
      </c>
      <c r="U50" s="8">
        <v>13110388.3</v>
      </c>
      <c r="V50" s="8">
        <v>26814369.31</v>
      </c>
      <c r="W50" s="9">
        <v>95.03</v>
      </c>
      <c r="X50" s="9">
        <v>95.25</v>
      </c>
      <c r="Y50" s="9">
        <v>94.92</v>
      </c>
      <c r="Z50" s="8">
        <v>1449505.46</v>
      </c>
      <c r="AA50" s="8">
        <v>2400144.77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268</v>
      </c>
      <c r="G51" s="53" t="s">
        <v>309</v>
      </c>
      <c r="H51" s="8">
        <v>49076930.37</v>
      </c>
      <c r="I51" s="8">
        <v>8230199.64</v>
      </c>
      <c r="J51" s="8">
        <v>40846730.73</v>
      </c>
      <c r="K51" s="8">
        <v>45139491.92</v>
      </c>
      <c r="L51" s="8">
        <v>5264534.61</v>
      </c>
      <c r="M51" s="8">
        <v>39874957.31</v>
      </c>
      <c r="N51" s="9">
        <v>91.97</v>
      </c>
      <c r="O51" s="9">
        <v>63.96</v>
      </c>
      <c r="P51" s="9">
        <v>97.62</v>
      </c>
      <c r="Q51" s="8">
        <v>51748921.37</v>
      </c>
      <c r="R51" s="8">
        <v>13812817</v>
      </c>
      <c r="S51" s="8">
        <v>37936104.37</v>
      </c>
      <c r="T51" s="8">
        <v>45233498.36</v>
      </c>
      <c r="U51" s="8">
        <v>9942127.77</v>
      </c>
      <c r="V51" s="8">
        <v>35291370.59</v>
      </c>
      <c r="W51" s="9">
        <v>87.4</v>
      </c>
      <c r="X51" s="9">
        <v>71.97</v>
      </c>
      <c r="Y51" s="9">
        <v>93.02</v>
      </c>
      <c r="Z51" s="8">
        <v>2910626.36</v>
      </c>
      <c r="AA51" s="8">
        <v>4583586.72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268</v>
      </c>
      <c r="G52" s="53" t="s">
        <v>310</v>
      </c>
      <c r="H52" s="8">
        <v>58451761.03</v>
      </c>
      <c r="I52" s="8">
        <v>4069699.7</v>
      </c>
      <c r="J52" s="8">
        <v>54382061.33</v>
      </c>
      <c r="K52" s="8">
        <v>58188857.28</v>
      </c>
      <c r="L52" s="8">
        <v>4025461.17</v>
      </c>
      <c r="M52" s="8">
        <v>54163396.11</v>
      </c>
      <c r="N52" s="9">
        <v>99.55</v>
      </c>
      <c r="O52" s="9">
        <v>98.91</v>
      </c>
      <c r="P52" s="9">
        <v>99.59</v>
      </c>
      <c r="Q52" s="8">
        <v>64604116.63</v>
      </c>
      <c r="R52" s="8">
        <v>12933610.97</v>
      </c>
      <c r="S52" s="8">
        <v>51670505.66</v>
      </c>
      <c r="T52" s="8">
        <v>58896005.67</v>
      </c>
      <c r="U52" s="8">
        <v>11041489.57</v>
      </c>
      <c r="V52" s="8">
        <v>47854516.1</v>
      </c>
      <c r="W52" s="9">
        <v>91.16</v>
      </c>
      <c r="X52" s="9">
        <v>85.37</v>
      </c>
      <c r="Y52" s="9">
        <v>92.61</v>
      </c>
      <c r="Z52" s="8">
        <v>2711555.67</v>
      </c>
      <c r="AA52" s="8">
        <v>6308880.01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268</v>
      </c>
      <c r="G53" s="53" t="s">
        <v>311</v>
      </c>
      <c r="H53" s="8">
        <v>85425402.69</v>
      </c>
      <c r="I53" s="8">
        <v>12017531.44</v>
      </c>
      <c r="J53" s="8">
        <v>73407871.25</v>
      </c>
      <c r="K53" s="8">
        <v>81159512.04</v>
      </c>
      <c r="L53" s="8">
        <v>11289977.81</v>
      </c>
      <c r="M53" s="8">
        <v>69869534.23</v>
      </c>
      <c r="N53" s="9">
        <v>95</v>
      </c>
      <c r="O53" s="9">
        <v>93.94</v>
      </c>
      <c r="P53" s="9">
        <v>95.17</v>
      </c>
      <c r="Q53" s="8">
        <v>95365032.69</v>
      </c>
      <c r="R53" s="8">
        <v>25091357.12</v>
      </c>
      <c r="S53" s="8">
        <v>70273675.57</v>
      </c>
      <c r="T53" s="8">
        <v>91975371.01</v>
      </c>
      <c r="U53" s="8">
        <v>24496480.84</v>
      </c>
      <c r="V53" s="8">
        <v>67478890.17</v>
      </c>
      <c r="W53" s="9">
        <v>96.44</v>
      </c>
      <c r="X53" s="9">
        <v>97.62</v>
      </c>
      <c r="Y53" s="9">
        <v>96.02</v>
      </c>
      <c r="Z53" s="8">
        <v>3134195.68</v>
      </c>
      <c r="AA53" s="8">
        <v>2390644.06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268</v>
      </c>
      <c r="G54" s="53" t="s">
        <v>312</v>
      </c>
      <c r="H54" s="8">
        <v>33543393.73</v>
      </c>
      <c r="I54" s="8">
        <v>972270.68</v>
      </c>
      <c r="J54" s="8">
        <v>32571123.05</v>
      </c>
      <c r="K54" s="8">
        <v>33032134.74</v>
      </c>
      <c r="L54" s="8">
        <v>972270.68</v>
      </c>
      <c r="M54" s="8">
        <v>32059864.06</v>
      </c>
      <c r="N54" s="9">
        <v>98.47</v>
      </c>
      <c r="O54" s="9">
        <v>100</v>
      </c>
      <c r="P54" s="9">
        <v>98.43</v>
      </c>
      <c r="Q54" s="8">
        <v>32639746.27</v>
      </c>
      <c r="R54" s="8">
        <v>4400565.75</v>
      </c>
      <c r="S54" s="8">
        <v>28239180.52</v>
      </c>
      <c r="T54" s="8">
        <v>28208694.32</v>
      </c>
      <c r="U54" s="8">
        <v>2221724.78</v>
      </c>
      <c r="V54" s="8">
        <v>25986969.54</v>
      </c>
      <c r="W54" s="9">
        <v>86.42</v>
      </c>
      <c r="X54" s="9">
        <v>50.48</v>
      </c>
      <c r="Y54" s="9">
        <v>92.02</v>
      </c>
      <c r="Z54" s="8">
        <v>4331942.53</v>
      </c>
      <c r="AA54" s="8">
        <v>6072894.52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268</v>
      </c>
      <c r="G55" s="53" t="s">
        <v>313</v>
      </c>
      <c r="H55" s="8">
        <v>24883868.49</v>
      </c>
      <c r="I55" s="8">
        <v>4063082.29</v>
      </c>
      <c r="J55" s="8">
        <v>20820786.2</v>
      </c>
      <c r="K55" s="8">
        <v>23105598.15</v>
      </c>
      <c r="L55" s="8">
        <v>2871270.71</v>
      </c>
      <c r="M55" s="8">
        <v>20234327.44</v>
      </c>
      <c r="N55" s="9">
        <v>92.85</v>
      </c>
      <c r="O55" s="9">
        <v>70.66</v>
      </c>
      <c r="P55" s="9">
        <v>97.18</v>
      </c>
      <c r="Q55" s="8">
        <v>24883868.49</v>
      </c>
      <c r="R55" s="8">
        <v>6948374.96</v>
      </c>
      <c r="S55" s="8">
        <v>17935493.53</v>
      </c>
      <c r="T55" s="8">
        <v>20157714.43</v>
      </c>
      <c r="U55" s="8">
        <v>3715430.49</v>
      </c>
      <c r="V55" s="8">
        <v>16442283.94</v>
      </c>
      <c r="W55" s="9">
        <v>81</v>
      </c>
      <c r="X55" s="9">
        <v>53.47</v>
      </c>
      <c r="Y55" s="9">
        <v>91.67</v>
      </c>
      <c r="Z55" s="8">
        <v>2885292.67</v>
      </c>
      <c r="AA55" s="8">
        <v>3792043.5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268</v>
      </c>
      <c r="G56" s="53" t="s">
        <v>314</v>
      </c>
      <c r="H56" s="8">
        <v>53892909.27</v>
      </c>
      <c r="I56" s="8">
        <v>8690820.33</v>
      </c>
      <c r="J56" s="8">
        <v>45202088.94</v>
      </c>
      <c r="K56" s="8">
        <v>44819150.08</v>
      </c>
      <c r="L56" s="8">
        <v>2727461.94</v>
      </c>
      <c r="M56" s="8">
        <v>42091688.14</v>
      </c>
      <c r="N56" s="9">
        <v>83.16</v>
      </c>
      <c r="O56" s="9">
        <v>31.38</v>
      </c>
      <c r="P56" s="9">
        <v>93.11</v>
      </c>
      <c r="Q56" s="8">
        <v>57735156.25</v>
      </c>
      <c r="R56" s="8">
        <v>14547758.77</v>
      </c>
      <c r="S56" s="8">
        <v>43187397.48</v>
      </c>
      <c r="T56" s="8">
        <v>45359758.41</v>
      </c>
      <c r="U56" s="8">
        <v>4092434</v>
      </c>
      <c r="V56" s="8">
        <v>41267324.41</v>
      </c>
      <c r="W56" s="9">
        <v>78.56</v>
      </c>
      <c r="X56" s="9">
        <v>28.13</v>
      </c>
      <c r="Y56" s="9">
        <v>95.55</v>
      </c>
      <c r="Z56" s="8">
        <v>2014691.46</v>
      </c>
      <c r="AA56" s="8">
        <v>824363.73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268</v>
      </c>
      <c r="G57" s="53" t="s">
        <v>315</v>
      </c>
      <c r="H57" s="8">
        <v>27671908.91</v>
      </c>
      <c r="I57" s="8">
        <v>7004382.93</v>
      </c>
      <c r="J57" s="8">
        <v>20667525.98</v>
      </c>
      <c r="K57" s="8">
        <v>29944714.51</v>
      </c>
      <c r="L57" s="8">
        <v>6992793.66</v>
      </c>
      <c r="M57" s="8">
        <v>22951920.85</v>
      </c>
      <c r="N57" s="9">
        <v>108.21</v>
      </c>
      <c r="O57" s="9">
        <v>99.83</v>
      </c>
      <c r="P57" s="9">
        <v>111.05</v>
      </c>
      <c r="Q57" s="8">
        <v>29619720.6</v>
      </c>
      <c r="R57" s="8">
        <v>8652141.52</v>
      </c>
      <c r="S57" s="8">
        <v>20967579.08</v>
      </c>
      <c r="T57" s="8">
        <v>28693172.96</v>
      </c>
      <c r="U57" s="8">
        <v>8608913.92</v>
      </c>
      <c r="V57" s="8">
        <v>20084259.04</v>
      </c>
      <c r="W57" s="9">
        <v>96.87</v>
      </c>
      <c r="X57" s="9">
        <v>99.5</v>
      </c>
      <c r="Y57" s="9">
        <v>95.78</v>
      </c>
      <c r="Z57" s="8">
        <v>-300053.1</v>
      </c>
      <c r="AA57" s="8">
        <v>2867661.81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268</v>
      </c>
      <c r="G58" s="53" t="s">
        <v>316</v>
      </c>
      <c r="H58" s="8">
        <v>22571810.42</v>
      </c>
      <c r="I58" s="8">
        <v>2798588.61</v>
      </c>
      <c r="J58" s="8">
        <v>19773221.81</v>
      </c>
      <c r="K58" s="8">
        <v>21578414.59</v>
      </c>
      <c r="L58" s="8">
        <v>2390861.03</v>
      </c>
      <c r="M58" s="8">
        <v>19187553.56</v>
      </c>
      <c r="N58" s="9">
        <v>95.59</v>
      </c>
      <c r="O58" s="9">
        <v>85.43</v>
      </c>
      <c r="P58" s="9">
        <v>97.03</v>
      </c>
      <c r="Q58" s="8">
        <v>21011307.96</v>
      </c>
      <c r="R58" s="8">
        <v>3795864</v>
      </c>
      <c r="S58" s="8">
        <v>17215443.96</v>
      </c>
      <c r="T58" s="8">
        <v>19018638.86</v>
      </c>
      <c r="U58" s="8">
        <v>3647914.94</v>
      </c>
      <c r="V58" s="8">
        <v>15370723.92</v>
      </c>
      <c r="W58" s="9">
        <v>90.51</v>
      </c>
      <c r="X58" s="9">
        <v>96.1</v>
      </c>
      <c r="Y58" s="9">
        <v>89.28</v>
      </c>
      <c r="Z58" s="8">
        <v>2557777.85</v>
      </c>
      <c r="AA58" s="8">
        <v>3816829.64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268</v>
      </c>
      <c r="G59" s="53" t="s">
        <v>317</v>
      </c>
      <c r="H59" s="8">
        <v>26100415.84</v>
      </c>
      <c r="I59" s="8">
        <v>4393752.59</v>
      </c>
      <c r="J59" s="8">
        <v>21706663.25</v>
      </c>
      <c r="K59" s="8">
        <v>28278555.91</v>
      </c>
      <c r="L59" s="8">
        <v>3883443.95</v>
      </c>
      <c r="M59" s="8">
        <v>24395111.96</v>
      </c>
      <c r="N59" s="9">
        <v>108.34</v>
      </c>
      <c r="O59" s="9">
        <v>88.38</v>
      </c>
      <c r="P59" s="9">
        <v>112.38</v>
      </c>
      <c r="Q59" s="8">
        <v>29150325.52</v>
      </c>
      <c r="R59" s="8">
        <v>8277478.76</v>
      </c>
      <c r="S59" s="8">
        <v>20872846.76</v>
      </c>
      <c r="T59" s="8">
        <v>25046606.92</v>
      </c>
      <c r="U59" s="8">
        <v>6040442.22</v>
      </c>
      <c r="V59" s="8">
        <v>19006164.7</v>
      </c>
      <c r="W59" s="9">
        <v>85.92</v>
      </c>
      <c r="X59" s="9">
        <v>72.97</v>
      </c>
      <c r="Y59" s="9">
        <v>91.05</v>
      </c>
      <c r="Z59" s="8">
        <v>833816.49</v>
      </c>
      <c r="AA59" s="8">
        <v>5388947.26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268</v>
      </c>
      <c r="G60" s="53" t="s">
        <v>318</v>
      </c>
      <c r="H60" s="8">
        <v>40213792.02</v>
      </c>
      <c r="I60" s="8">
        <v>7592145.31</v>
      </c>
      <c r="J60" s="8">
        <v>32621646.71</v>
      </c>
      <c r="K60" s="8">
        <v>36405876.89</v>
      </c>
      <c r="L60" s="8">
        <v>4903158.96</v>
      </c>
      <c r="M60" s="8">
        <v>31502717.93</v>
      </c>
      <c r="N60" s="9">
        <v>90.53</v>
      </c>
      <c r="O60" s="9">
        <v>64.58</v>
      </c>
      <c r="P60" s="9">
        <v>96.56</v>
      </c>
      <c r="Q60" s="8">
        <v>41040792.02</v>
      </c>
      <c r="R60" s="8">
        <v>10360937.2</v>
      </c>
      <c r="S60" s="8">
        <v>30679854.82</v>
      </c>
      <c r="T60" s="8">
        <v>35274059.15</v>
      </c>
      <c r="U60" s="8">
        <v>6798936.92</v>
      </c>
      <c r="V60" s="8">
        <v>28475122.23</v>
      </c>
      <c r="W60" s="9">
        <v>85.94</v>
      </c>
      <c r="X60" s="9">
        <v>65.62</v>
      </c>
      <c r="Y60" s="9">
        <v>92.81</v>
      </c>
      <c r="Z60" s="8">
        <v>1941791.89</v>
      </c>
      <c r="AA60" s="8">
        <v>3027595.7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268</v>
      </c>
      <c r="G61" s="53" t="s">
        <v>271</v>
      </c>
      <c r="H61" s="8">
        <v>63150246.36</v>
      </c>
      <c r="I61" s="8">
        <v>3983506.02</v>
      </c>
      <c r="J61" s="8">
        <v>59166740.34</v>
      </c>
      <c r="K61" s="8">
        <v>60872288.97</v>
      </c>
      <c r="L61" s="8">
        <v>3927467.62</v>
      </c>
      <c r="M61" s="8">
        <v>56944821.35</v>
      </c>
      <c r="N61" s="9">
        <v>96.39</v>
      </c>
      <c r="O61" s="9">
        <v>98.59</v>
      </c>
      <c r="P61" s="9">
        <v>96.24</v>
      </c>
      <c r="Q61" s="8">
        <v>74733168.92</v>
      </c>
      <c r="R61" s="8">
        <v>12072371.68</v>
      </c>
      <c r="S61" s="8">
        <v>62660797.24</v>
      </c>
      <c r="T61" s="8">
        <v>65589491.23</v>
      </c>
      <c r="U61" s="8">
        <v>9856926.01</v>
      </c>
      <c r="V61" s="8">
        <v>55732565.22</v>
      </c>
      <c r="W61" s="9">
        <v>87.76</v>
      </c>
      <c r="X61" s="9">
        <v>81.64</v>
      </c>
      <c r="Y61" s="9">
        <v>88.94</v>
      </c>
      <c r="Z61" s="8">
        <v>-3494056.9</v>
      </c>
      <c r="AA61" s="8">
        <v>1212256.13</v>
      </c>
    </row>
    <row r="62" spans="1:2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268</v>
      </c>
      <c r="G62" s="53" t="s">
        <v>319</v>
      </c>
      <c r="H62" s="8">
        <v>51701331.78</v>
      </c>
      <c r="I62" s="8">
        <v>6374223.56</v>
      </c>
      <c r="J62" s="8">
        <v>45327108.22</v>
      </c>
      <c r="K62" s="8">
        <v>50285772.62</v>
      </c>
      <c r="L62" s="8">
        <v>5096081.84</v>
      </c>
      <c r="M62" s="8">
        <v>45189690.78</v>
      </c>
      <c r="N62" s="9">
        <v>97.26</v>
      </c>
      <c r="O62" s="9">
        <v>79.94</v>
      </c>
      <c r="P62" s="9">
        <v>99.69</v>
      </c>
      <c r="Q62" s="8">
        <v>50499289.12</v>
      </c>
      <c r="R62" s="8">
        <v>9349843.91</v>
      </c>
      <c r="S62" s="8">
        <v>41149445.21</v>
      </c>
      <c r="T62" s="8">
        <v>48727266.51</v>
      </c>
      <c r="U62" s="8">
        <v>9103306.81</v>
      </c>
      <c r="V62" s="8">
        <v>39623959.7</v>
      </c>
      <c r="W62" s="9">
        <v>96.49</v>
      </c>
      <c r="X62" s="9">
        <v>97.36</v>
      </c>
      <c r="Y62" s="9">
        <v>96.29</v>
      </c>
      <c r="Z62" s="8">
        <v>4177663.01</v>
      </c>
      <c r="AA62" s="8">
        <v>5565731.08</v>
      </c>
    </row>
    <row r="63" spans="1:2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268</v>
      </c>
      <c r="G63" s="53" t="s">
        <v>320</v>
      </c>
      <c r="H63" s="8">
        <v>27676124.12</v>
      </c>
      <c r="I63" s="8">
        <v>1009682.84</v>
      </c>
      <c r="J63" s="8">
        <v>26666441.28</v>
      </c>
      <c r="K63" s="8">
        <v>26460856.94</v>
      </c>
      <c r="L63" s="8">
        <v>895558.29</v>
      </c>
      <c r="M63" s="8">
        <v>25565298.65</v>
      </c>
      <c r="N63" s="9">
        <v>95.6</v>
      </c>
      <c r="O63" s="9">
        <v>88.69</v>
      </c>
      <c r="P63" s="9">
        <v>95.87</v>
      </c>
      <c r="Q63" s="8">
        <v>28296553.05</v>
      </c>
      <c r="R63" s="8">
        <v>4809195.79</v>
      </c>
      <c r="S63" s="8">
        <v>23487357.26</v>
      </c>
      <c r="T63" s="8">
        <v>26959717.6</v>
      </c>
      <c r="U63" s="8">
        <v>4779143.56</v>
      </c>
      <c r="V63" s="8">
        <v>22180574.04</v>
      </c>
      <c r="W63" s="9">
        <v>95.27</v>
      </c>
      <c r="X63" s="9">
        <v>99.37</v>
      </c>
      <c r="Y63" s="9">
        <v>94.43</v>
      </c>
      <c r="Z63" s="8">
        <v>3179084.02</v>
      </c>
      <c r="AA63" s="8">
        <v>3384724.61</v>
      </c>
    </row>
    <row r="64" spans="1:2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268</v>
      </c>
      <c r="G64" s="53" t="s">
        <v>321</v>
      </c>
      <c r="H64" s="8">
        <v>27477034.89</v>
      </c>
      <c r="I64" s="8">
        <v>1668299.09</v>
      </c>
      <c r="J64" s="8">
        <v>25808735.8</v>
      </c>
      <c r="K64" s="8">
        <v>25081723.03</v>
      </c>
      <c r="L64" s="8">
        <v>1668316.19</v>
      </c>
      <c r="M64" s="8">
        <v>23413406.84</v>
      </c>
      <c r="N64" s="9">
        <v>91.28</v>
      </c>
      <c r="O64" s="9">
        <v>100</v>
      </c>
      <c r="P64" s="9">
        <v>90.71</v>
      </c>
      <c r="Q64" s="8">
        <v>26754666.52</v>
      </c>
      <c r="R64" s="8">
        <v>3908728.5</v>
      </c>
      <c r="S64" s="8">
        <v>22845938.02</v>
      </c>
      <c r="T64" s="8">
        <v>23506070.49</v>
      </c>
      <c r="U64" s="8">
        <v>3779706.13</v>
      </c>
      <c r="V64" s="8">
        <v>19726364.36</v>
      </c>
      <c r="W64" s="9">
        <v>87.85</v>
      </c>
      <c r="X64" s="9">
        <v>96.69</v>
      </c>
      <c r="Y64" s="9">
        <v>86.34</v>
      </c>
      <c r="Z64" s="8">
        <v>2962797.78</v>
      </c>
      <c r="AA64" s="8">
        <v>3687042.48</v>
      </c>
    </row>
    <row r="65" spans="1:2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268</v>
      </c>
      <c r="G65" s="53" t="s">
        <v>322</v>
      </c>
      <c r="H65" s="8">
        <v>39353628.49</v>
      </c>
      <c r="I65" s="8">
        <v>5421603.03</v>
      </c>
      <c r="J65" s="8">
        <v>33932025.46</v>
      </c>
      <c r="K65" s="8">
        <v>37410615.14</v>
      </c>
      <c r="L65" s="8">
        <v>3897873.52</v>
      </c>
      <c r="M65" s="8">
        <v>33512741.62</v>
      </c>
      <c r="N65" s="9">
        <v>95.06</v>
      </c>
      <c r="O65" s="9">
        <v>71.89</v>
      </c>
      <c r="P65" s="9">
        <v>98.76</v>
      </c>
      <c r="Q65" s="8">
        <v>41411286.36</v>
      </c>
      <c r="R65" s="8">
        <v>10117423.18</v>
      </c>
      <c r="S65" s="8">
        <v>31293863.18</v>
      </c>
      <c r="T65" s="8">
        <v>35637722.83</v>
      </c>
      <c r="U65" s="8">
        <v>7067050.84</v>
      </c>
      <c r="V65" s="8">
        <v>28570671.99</v>
      </c>
      <c r="W65" s="9">
        <v>86.05</v>
      </c>
      <c r="X65" s="9">
        <v>69.85</v>
      </c>
      <c r="Y65" s="9">
        <v>91.29</v>
      </c>
      <c r="Z65" s="8">
        <v>2638162.28</v>
      </c>
      <c r="AA65" s="8">
        <v>4942069.63</v>
      </c>
    </row>
    <row r="66" spans="1:2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268</v>
      </c>
      <c r="G66" s="53" t="s">
        <v>323</v>
      </c>
      <c r="H66" s="8">
        <v>25764151.75</v>
      </c>
      <c r="I66" s="8">
        <v>5255548.47</v>
      </c>
      <c r="J66" s="8">
        <v>20508603.28</v>
      </c>
      <c r="K66" s="8">
        <v>25246770.86</v>
      </c>
      <c r="L66" s="8">
        <v>5115562.54</v>
      </c>
      <c r="M66" s="8">
        <v>20131208.32</v>
      </c>
      <c r="N66" s="9">
        <v>97.99</v>
      </c>
      <c r="O66" s="9">
        <v>97.33</v>
      </c>
      <c r="P66" s="9">
        <v>98.15</v>
      </c>
      <c r="Q66" s="8">
        <v>27538325.4</v>
      </c>
      <c r="R66" s="8">
        <v>9608945.83</v>
      </c>
      <c r="S66" s="8">
        <v>17929379.57</v>
      </c>
      <c r="T66" s="8">
        <v>24313935.61</v>
      </c>
      <c r="U66" s="8">
        <v>7381582.14</v>
      </c>
      <c r="V66" s="8">
        <v>16932353.47</v>
      </c>
      <c r="W66" s="9">
        <v>88.29</v>
      </c>
      <c r="X66" s="9">
        <v>76.81</v>
      </c>
      <c r="Y66" s="9">
        <v>94.43</v>
      </c>
      <c r="Z66" s="8">
        <v>2579223.71</v>
      </c>
      <c r="AA66" s="8">
        <v>3198854.85</v>
      </c>
    </row>
    <row r="67" spans="1:2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268</v>
      </c>
      <c r="G67" s="53" t="s">
        <v>324</v>
      </c>
      <c r="H67" s="8">
        <v>88661256.61</v>
      </c>
      <c r="I67" s="8">
        <v>7329451.26</v>
      </c>
      <c r="J67" s="8">
        <v>81331805.35</v>
      </c>
      <c r="K67" s="8">
        <v>89715723.69</v>
      </c>
      <c r="L67" s="8">
        <v>6877778.7</v>
      </c>
      <c r="M67" s="8">
        <v>82837944.99</v>
      </c>
      <c r="N67" s="9">
        <v>101.18</v>
      </c>
      <c r="O67" s="9">
        <v>93.83</v>
      </c>
      <c r="P67" s="9">
        <v>101.85</v>
      </c>
      <c r="Q67" s="8">
        <v>104299900.95</v>
      </c>
      <c r="R67" s="8">
        <v>27255368.44</v>
      </c>
      <c r="S67" s="8">
        <v>77044532.51</v>
      </c>
      <c r="T67" s="8">
        <v>92097356.92</v>
      </c>
      <c r="U67" s="8">
        <v>20841993</v>
      </c>
      <c r="V67" s="8">
        <v>71255363.92</v>
      </c>
      <c r="W67" s="9">
        <v>88.3</v>
      </c>
      <c r="X67" s="9">
        <v>76.46</v>
      </c>
      <c r="Y67" s="9">
        <v>92.48</v>
      </c>
      <c r="Z67" s="8">
        <v>4287272.84</v>
      </c>
      <c r="AA67" s="8">
        <v>11582581.07</v>
      </c>
    </row>
    <row r="68" spans="1:2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268</v>
      </c>
      <c r="G68" s="53" t="s">
        <v>325</v>
      </c>
      <c r="H68" s="8">
        <v>19920223.62</v>
      </c>
      <c r="I68" s="8">
        <v>5458602.92</v>
      </c>
      <c r="J68" s="8">
        <v>14461620.7</v>
      </c>
      <c r="K68" s="8">
        <v>18140881.83</v>
      </c>
      <c r="L68" s="8">
        <v>494329.4</v>
      </c>
      <c r="M68" s="8">
        <v>17646552.43</v>
      </c>
      <c r="N68" s="9">
        <v>91.06</v>
      </c>
      <c r="O68" s="9">
        <v>9.05</v>
      </c>
      <c r="P68" s="9">
        <v>122.02</v>
      </c>
      <c r="Q68" s="8">
        <v>22339467.55</v>
      </c>
      <c r="R68" s="8">
        <v>7622597.36</v>
      </c>
      <c r="S68" s="8">
        <v>14716870.19</v>
      </c>
      <c r="T68" s="8">
        <v>15775673.59</v>
      </c>
      <c r="U68" s="8">
        <v>1837763.9</v>
      </c>
      <c r="V68" s="8">
        <v>13937909.69</v>
      </c>
      <c r="W68" s="9">
        <v>70.61</v>
      </c>
      <c r="X68" s="9">
        <v>24.1</v>
      </c>
      <c r="Y68" s="9">
        <v>94.7</v>
      </c>
      <c r="Z68" s="8">
        <v>-255249.49</v>
      </c>
      <c r="AA68" s="8">
        <v>3708642.74</v>
      </c>
    </row>
    <row r="69" spans="1:2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268</v>
      </c>
      <c r="G69" s="53" t="s">
        <v>326</v>
      </c>
      <c r="H69" s="8">
        <v>35945458.54</v>
      </c>
      <c r="I69" s="8">
        <v>8693572.6</v>
      </c>
      <c r="J69" s="8">
        <v>27251885.94</v>
      </c>
      <c r="K69" s="8">
        <v>31361784.91</v>
      </c>
      <c r="L69" s="8">
        <v>5276771.28</v>
      </c>
      <c r="M69" s="8">
        <v>26085013.63</v>
      </c>
      <c r="N69" s="9">
        <v>87.24</v>
      </c>
      <c r="O69" s="9">
        <v>60.69</v>
      </c>
      <c r="P69" s="9">
        <v>95.71</v>
      </c>
      <c r="Q69" s="8">
        <v>38308113.87</v>
      </c>
      <c r="R69" s="8">
        <v>14577535.19</v>
      </c>
      <c r="S69" s="8">
        <v>23730578.68</v>
      </c>
      <c r="T69" s="8">
        <v>31269750.34</v>
      </c>
      <c r="U69" s="8">
        <v>8679349.11</v>
      </c>
      <c r="V69" s="8">
        <v>22590401.23</v>
      </c>
      <c r="W69" s="9">
        <v>81.62</v>
      </c>
      <c r="X69" s="9">
        <v>59.53</v>
      </c>
      <c r="Y69" s="9">
        <v>95.19</v>
      </c>
      <c r="Z69" s="8">
        <v>3521307.26</v>
      </c>
      <c r="AA69" s="8">
        <v>3494612.4</v>
      </c>
    </row>
    <row r="70" spans="1:2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268</v>
      </c>
      <c r="G70" s="53" t="s">
        <v>327</v>
      </c>
      <c r="H70" s="8">
        <v>40303491.2</v>
      </c>
      <c r="I70" s="8">
        <v>4391697.96</v>
      </c>
      <c r="J70" s="8">
        <v>35911793.24</v>
      </c>
      <c r="K70" s="8">
        <v>38458705.05</v>
      </c>
      <c r="L70" s="8">
        <v>4080698.51</v>
      </c>
      <c r="M70" s="8">
        <v>34378006.54</v>
      </c>
      <c r="N70" s="9">
        <v>95.42</v>
      </c>
      <c r="O70" s="9">
        <v>92.91</v>
      </c>
      <c r="P70" s="9">
        <v>95.72</v>
      </c>
      <c r="Q70" s="8">
        <v>39635678.14</v>
      </c>
      <c r="R70" s="8">
        <v>4536305.04</v>
      </c>
      <c r="S70" s="8">
        <v>35099373.1</v>
      </c>
      <c r="T70" s="8">
        <v>36764026.43</v>
      </c>
      <c r="U70" s="8">
        <v>4452490.98</v>
      </c>
      <c r="V70" s="8">
        <v>32311535.45</v>
      </c>
      <c r="W70" s="9">
        <v>92.75</v>
      </c>
      <c r="X70" s="9">
        <v>98.15</v>
      </c>
      <c r="Y70" s="9">
        <v>92.05</v>
      </c>
      <c r="Z70" s="8">
        <v>812420.14</v>
      </c>
      <c r="AA70" s="8">
        <v>2066471.09</v>
      </c>
    </row>
    <row r="71" spans="1:2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268</v>
      </c>
      <c r="G71" s="53" t="s">
        <v>328</v>
      </c>
      <c r="H71" s="8">
        <v>56871062.67</v>
      </c>
      <c r="I71" s="8">
        <v>6381304.26</v>
      </c>
      <c r="J71" s="8">
        <v>50489758.41</v>
      </c>
      <c r="K71" s="8">
        <v>52804995.97</v>
      </c>
      <c r="L71" s="8">
        <v>5362665.37</v>
      </c>
      <c r="M71" s="8">
        <v>47442330.6</v>
      </c>
      <c r="N71" s="9">
        <v>92.85</v>
      </c>
      <c r="O71" s="9">
        <v>84.03</v>
      </c>
      <c r="P71" s="9">
        <v>93.96</v>
      </c>
      <c r="Q71" s="8">
        <v>61624201.57</v>
      </c>
      <c r="R71" s="8">
        <v>14927009.05</v>
      </c>
      <c r="S71" s="8">
        <v>46697192.52</v>
      </c>
      <c r="T71" s="8">
        <v>54751205.98</v>
      </c>
      <c r="U71" s="8">
        <v>12762335.91</v>
      </c>
      <c r="V71" s="8">
        <v>41988870.07</v>
      </c>
      <c r="W71" s="9">
        <v>88.84</v>
      </c>
      <c r="X71" s="9">
        <v>85.49</v>
      </c>
      <c r="Y71" s="9">
        <v>89.91</v>
      </c>
      <c r="Z71" s="8">
        <v>3792565.89</v>
      </c>
      <c r="AA71" s="8">
        <v>5453460.53</v>
      </c>
    </row>
    <row r="72" spans="1:2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268</v>
      </c>
      <c r="G72" s="53" t="s">
        <v>329</v>
      </c>
      <c r="H72" s="8">
        <v>61752907.99</v>
      </c>
      <c r="I72" s="8">
        <v>16214376.93</v>
      </c>
      <c r="J72" s="8">
        <v>45538531.06</v>
      </c>
      <c r="K72" s="8">
        <v>57334070.66</v>
      </c>
      <c r="L72" s="8">
        <v>13141996.36</v>
      </c>
      <c r="M72" s="8">
        <v>44192074.3</v>
      </c>
      <c r="N72" s="9">
        <v>92.84</v>
      </c>
      <c r="O72" s="9">
        <v>81.05</v>
      </c>
      <c r="P72" s="9">
        <v>97.04</v>
      </c>
      <c r="Q72" s="8">
        <v>72905142.99</v>
      </c>
      <c r="R72" s="8">
        <v>28457208</v>
      </c>
      <c r="S72" s="8">
        <v>44447934.99</v>
      </c>
      <c r="T72" s="8">
        <v>61763864.2</v>
      </c>
      <c r="U72" s="8">
        <v>21328821.75</v>
      </c>
      <c r="V72" s="8">
        <v>40435042.45</v>
      </c>
      <c r="W72" s="9">
        <v>84.71</v>
      </c>
      <c r="X72" s="9">
        <v>74.95</v>
      </c>
      <c r="Y72" s="9">
        <v>90.97</v>
      </c>
      <c r="Z72" s="8">
        <v>1090596.07</v>
      </c>
      <c r="AA72" s="8">
        <v>3757031.85</v>
      </c>
    </row>
    <row r="73" spans="1:2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268</v>
      </c>
      <c r="G73" s="53" t="s">
        <v>330</v>
      </c>
      <c r="H73" s="8">
        <v>25848429.73</v>
      </c>
      <c r="I73" s="8">
        <v>1209062.7</v>
      </c>
      <c r="J73" s="8">
        <v>24639367.03</v>
      </c>
      <c r="K73" s="8">
        <v>24865396.09</v>
      </c>
      <c r="L73" s="8">
        <v>558063.33</v>
      </c>
      <c r="M73" s="8">
        <v>24307332.76</v>
      </c>
      <c r="N73" s="9">
        <v>96.19</v>
      </c>
      <c r="O73" s="9">
        <v>46.15</v>
      </c>
      <c r="P73" s="9">
        <v>98.65</v>
      </c>
      <c r="Q73" s="8">
        <v>24229636.29</v>
      </c>
      <c r="R73" s="8">
        <v>2379091.47</v>
      </c>
      <c r="S73" s="8">
        <v>21850544.82</v>
      </c>
      <c r="T73" s="8">
        <v>21540976.98</v>
      </c>
      <c r="U73" s="8">
        <v>2226581.06</v>
      </c>
      <c r="V73" s="8">
        <v>19314395.92</v>
      </c>
      <c r="W73" s="9">
        <v>88.9</v>
      </c>
      <c r="X73" s="9">
        <v>93.58</v>
      </c>
      <c r="Y73" s="9">
        <v>88.39</v>
      </c>
      <c r="Z73" s="8">
        <v>2788822.21</v>
      </c>
      <c r="AA73" s="8">
        <v>4992936.84</v>
      </c>
    </row>
    <row r="74" spans="1:2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268</v>
      </c>
      <c r="G74" s="53" t="s">
        <v>331</v>
      </c>
      <c r="H74" s="8">
        <v>31283099.32</v>
      </c>
      <c r="I74" s="8">
        <v>3486906.84</v>
      </c>
      <c r="J74" s="8">
        <v>27796192.48</v>
      </c>
      <c r="K74" s="8">
        <v>28523464.35</v>
      </c>
      <c r="L74" s="8">
        <v>1023114.74</v>
      </c>
      <c r="M74" s="8">
        <v>27500349.61</v>
      </c>
      <c r="N74" s="9">
        <v>91.17</v>
      </c>
      <c r="O74" s="9">
        <v>29.34</v>
      </c>
      <c r="P74" s="9">
        <v>98.93</v>
      </c>
      <c r="Q74" s="8">
        <v>32233807.43</v>
      </c>
      <c r="R74" s="8">
        <v>6094564.84</v>
      </c>
      <c r="S74" s="8">
        <v>26139242.59</v>
      </c>
      <c r="T74" s="8">
        <v>26956792.01</v>
      </c>
      <c r="U74" s="8">
        <v>2897656.6</v>
      </c>
      <c r="V74" s="8">
        <v>24059135.41</v>
      </c>
      <c r="W74" s="9">
        <v>83.62</v>
      </c>
      <c r="X74" s="9">
        <v>47.54</v>
      </c>
      <c r="Y74" s="9">
        <v>92.04</v>
      </c>
      <c r="Z74" s="8">
        <v>1656949.89</v>
      </c>
      <c r="AA74" s="8">
        <v>3441214.2</v>
      </c>
    </row>
    <row r="75" spans="1:2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268</v>
      </c>
      <c r="G75" s="53" t="s">
        <v>332</v>
      </c>
      <c r="H75" s="8">
        <v>29420290.77</v>
      </c>
      <c r="I75" s="8">
        <v>1180491.91</v>
      </c>
      <c r="J75" s="8">
        <v>28239798.86</v>
      </c>
      <c r="K75" s="8">
        <v>28500660.66</v>
      </c>
      <c r="L75" s="8">
        <v>1139387.32</v>
      </c>
      <c r="M75" s="8">
        <v>27361273.34</v>
      </c>
      <c r="N75" s="9">
        <v>96.87</v>
      </c>
      <c r="O75" s="9">
        <v>96.51</v>
      </c>
      <c r="P75" s="9">
        <v>96.88</v>
      </c>
      <c r="Q75" s="8">
        <v>30412618.36</v>
      </c>
      <c r="R75" s="8">
        <v>4965080.44</v>
      </c>
      <c r="S75" s="8">
        <v>25447537.92</v>
      </c>
      <c r="T75" s="8">
        <v>28241823.3</v>
      </c>
      <c r="U75" s="8">
        <v>4788185.85</v>
      </c>
      <c r="V75" s="8">
        <v>23453637.45</v>
      </c>
      <c r="W75" s="9">
        <v>92.86</v>
      </c>
      <c r="X75" s="9">
        <v>96.43</v>
      </c>
      <c r="Y75" s="9">
        <v>92.16</v>
      </c>
      <c r="Z75" s="8">
        <v>2792260.94</v>
      </c>
      <c r="AA75" s="8">
        <v>3907635.89</v>
      </c>
    </row>
    <row r="76" spans="1:2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268</v>
      </c>
      <c r="G76" s="53" t="s">
        <v>333</v>
      </c>
      <c r="H76" s="8">
        <v>83261709.76</v>
      </c>
      <c r="I76" s="8">
        <v>5515976.37</v>
      </c>
      <c r="J76" s="8">
        <v>77745733.39</v>
      </c>
      <c r="K76" s="8">
        <v>82710987.71</v>
      </c>
      <c r="L76" s="8">
        <v>3197705.88</v>
      </c>
      <c r="M76" s="8">
        <v>79513281.83</v>
      </c>
      <c r="N76" s="9">
        <v>99.33</v>
      </c>
      <c r="O76" s="9">
        <v>57.97</v>
      </c>
      <c r="P76" s="9">
        <v>102.27</v>
      </c>
      <c r="Q76" s="8">
        <v>94459849.73</v>
      </c>
      <c r="R76" s="8">
        <v>20896757.24</v>
      </c>
      <c r="S76" s="8">
        <v>73563092.49</v>
      </c>
      <c r="T76" s="8">
        <v>84048761.22</v>
      </c>
      <c r="U76" s="8">
        <v>16039251.45</v>
      </c>
      <c r="V76" s="8">
        <v>68009509.77</v>
      </c>
      <c r="W76" s="9">
        <v>88.97</v>
      </c>
      <c r="X76" s="9">
        <v>76.75</v>
      </c>
      <c r="Y76" s="9">
        <v>92.45</v>
      </c>
      <c r="Z76" s="8">
        <v>4182640.9</v>
      </c>
      <c r="AA76" s="8">
        <v>11503772.06</v>
      </c>
    </row>
    <row r="77" spans="1:2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268</v>
      </c>
      <c r="G77" s="53" t="s">
        <v>334</v>
      </c>
      <c r="H77" s="8">
        <v>30888435.54</v>
      </c>
      <c r="I77" s="8">
        <v>1880558.48</v>
      </c>
      <c r="J77" s="8">
        <v>29007877.06</v>
      </c>
      <c r="K77" s="8">
        <v>28619678.17</v>
      </c>
      <c r="L77" s="8">
        <v>1676763.1</v>
      </c>
      <c r="M77" s="8">
        <v>26942915.07</v>
      </c>
      <c r="N77" s="9">
        <v>92.65</v>
      </c>
      <c r="O77" s="9">
        <v>89.16</v>
      </c>
      <c r="P77" s="9">
        <v>92.88</v>
      </c>
      <c r="Q77" s="8">
        <v>31029787.54</v>
      </c>
      <c r="R77" s="8">
        <v>4842932.05</v>
      </c>
      <c r="S77" s="8">
        <v>26186855.49</v>
      </c>
      <c r="T77" s="8">
        <v>27073922.38</v>
      </c>
      <c r="U77" s="8">
        <v>3463612.15</v>
      </c>
      <c r="V77" s="8">
        <v>23610310.23</v>
      </c>
      <c r="W77" s="9">
        <v>87.25</v>
      </c>
      <c r="X77" s="9">
        <v>71.51</v>
      </c>
      <c r="Y77" s="9">
        <v>90.16</v>
      </c>
      <c r="Z77" s="8">
        <v>2821021.57</v>
      </c>
      <c r="AA77" s="8">
        <v>3332604.84</v>
      </c>
    </row>
    <row r="78" spans="1:2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268</v>
      </c>
      <c r="G78" s="53" t="s">
        <v>335</v>
      </c>
      <c r="H78" s="8">
        <v>53227006.48</v>
      </c>
      <c r="I78" s="8">
        <v>1610042.06</v>
      </c>
      <c r="J78" s="8">
        <v>51616964.42</v>
      </c>
      <c r="K78" s="8">
        <v>53194558.65</v>
      </c>
      <c r="L78" s="8">
        <v>1610042.06</v>
      </c>
      <c r="M78" s="8">
        <v>51584516.59</v>
      </c>
      <c r="N78" s="9">
        <v>99.93</v>
      </c>
      <c r="O78" s="9">
        <v>100</v>
      </c>
      <c r="P78" s="9">
        <v>99.93</v>
      </c>
      <c r="Q78" s="8">
        <v>61487061.46</v>
      </c>
      <c r="R78" s="8">
        <v>12791920.97</v>
      </c>
      <c r="S78" s="8">
        <v>48695140.49</v>
      </c>
      <c r="T78" s="8">
        <v>59189113.4</v>
      </c>
      <c r="U78" s="8">
        <v>12678029.39</v>
      </c>
      <c r="V78" s="8">
        <v>46511084.01</v>
      </c>
      <c r="W78" s="9">
        <v>96.26</v>
      </c>
      <c r="X78" s="9">
        <v>99.1</v>
      </c>
      <c r="Y78" s="9">
        <v>95.51</v>
      </c>
      <c r="Z78" s="8">
        <v>2921823.93</v>
      </c>
      <c r="AA78" s="8">
        <v>5073432.58</v>
      </c>
    </row>
    <row r="79" spans="1:2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268</v>
      </c>
      <c r="G79" s="53" t="s">
        <v>272</v>
      </c>
      <c r="H79" s="8">
        <v>52165918.24</v>
      </c>
      <c r="I79" s="8">
        <v>6984133.15</v>
      </c>
      <c r="J79" s="8">
        <v>45181785.09</v>
      </c>
      <c r="K79" s="8">
        <v>50647663.74</v>
      </c>
      <c r="L79" s="8">
        <v>1595646.95</v>
      </c>
      <c r="M79" s="8">
        <v>49052016.79</v>
      </c>
      <c r="N79" s="9">
        <v>97.08</v>
      </c>
      <c r="O79" s="9">
        <v>22.84</v>
      </c>
      <c r="P79" s="9">
        <v>108.56</v>
      </c>
      <c r="Q79" s="8">
        <v>57530946.24</v>
      </c>
      <c r="R79" s="8">
        <v>13804061</v>
      </c>
      <c r="S79" s="8">
        <v>43726885.24</v>
      </c>
      <c r="T79" s="8">
        <v>47196637.49</v>
      </c>
      <c r="U79" s="8">
        <v>5818443.72</v>
      </c>
      <c r="V79" s="8">
        <v>41378193.77</v>
      </c>
      <c r="W79" s="9">
        <v>82.03</v>
      </c>
      <c r="X79" s="9">
        <v>42.15</v>
      </c>
      <c r="Y79" s="9">
        <v>94.62</v>
      </c>
      <c r="Z79" s="8">
        <v>1454899.85</v>
      </c>
      <c r="AA79" s="8">
        <v>7673823.02</v>
      </c>
    </row>
    <row r="80" spans="1:2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268</v>
      </c>
      <c r="G80" s="53" t="s">
        <v>336</v>
      </c>
      <c r="H80" s="8">
        <v>28185444.46</v>
      </c>
      <c r="I80" s="8">
        <v>5649716</v>
      </c>
      <c r="J80" s="8">
        <v>22535728.46</v>
      </c>
      <c r="K80" s="8">
        <v>21658519.67</v>
      </c>
      <c r="L80" s="8">
        <v>93410.96</v>
      </c>
      <c r="M80" s="8">
        <v>21565108.71</v>
      </c>
      <c r="N80" s="9">
        <v>76.84</v>
      </c>
      <c r="O80" s="9">
        <v>1.65</v>
      </c>
      <c r="P80" s="9">
        <v>95.69</v>
      </c>
      <c r="Q80" s="8">
        <v>30664444.46</v>
      </c>
      <c r="R80" s="8">
        <v>10458067.57</v>
      </c>
      <c r="S80" s="8">
        <v>20206376.89</v>
      </c>
      <c r="T80" s="8">
        <v>21249116.35</v>
      </c>
      <c r="U80" s="8">
        <v>2568840.26</v>
      </c>
      <c r="V80" s="8">
        <v>18680276.09</v>
      </c>
      <c r="W80" s="9">
        <v>69.29</v>
      </c>
      <c r="X80" s="9">
        <v>24.56</v>
      </c>
      <c r="Y80" s="9">
        <v>92.44</v>
      </c>
      <c r="Z80" s="8">
        <v>2329351.57</v>
      </c>
      <c r="AA80" s="8">
        <v>2884832.62</v>
      </c>
    </row>
    <row r="81" spans="1:2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268</v>
      </c>
      <c r="G81" s="53" t="s">
        <v>273</v>
      </c>
      <c r="H81" s="8">
        <v>37976061.47</v>
      </c>
      <c r="I81" s="8">
        <v>1484360</v>
      </c>
      <c r="J81" s="8">
        <v>36491701.47</v>
      </c>
      <c r="K81" s="8">
        <v>39001543.41</v>
      </c>
      <c r="L81" s="8">
        <v>347648.13</v>
      </c>
      <c r="M81" s="8">
        <v>38653895.28</v>
      </c>
      <c r="N81" s="9">
        <v>102.7</v>
      </c>
      <c r="O81" s="9">
        <v>23.42</v>
      </c>
      <c r="P81" s="9">
        <v>105.92</v>
      </c>
      <c r="Q81" s="8">
        <v>41315156.47</v>
      </c>
      <c r="R81" s="8">
        <v>4144320</v>
      </c>
      <c r="S81" s="8">
        <v>37170836.47</v>
      </c>
      <c r="T81" s="8">
        <v>37918214.08</v>
      </c>
      <c r="U81" s="8">
        <v>3158672.7</v>
      </c>
      <c r="V81" s="8">
        <v>34759541.38</v>
      </c>
      <c r="W81" s="9">
        <v>91.77</v>
      </c>
      <c r="X81" s="9">
        <v>76.21</v>
      </c>
      <c r="Y81" s="9">
        <v>93.51</v>
      </c>
      <c r="Z81" s="8">
        <v>-679135</v>
      </c>
      <c r="AA81" s="8">
        <v>3894353.9</v>
      </c>
    </row>
    <row r="82" spans="1:2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268</v>
      </c>
      <c r="G82" s="53" t="s">
        <v>337</v>
      </c>
      <c r="H82" s="8">
        <v>24885498.27</v>
      </c>
      <c r="I82" s="8">
        <v>2170346</v>
      </c>
      <c r="J82" s="8">
        <v>22715152.27</v>
      </c>
      <c r="K82" s="8">
        <v>22266168.95</v>
      </c>
      <c r="L82" s="8">
        <v>2062039.98</v>
      </c>
      <c r="M82" s="8">
        <v>20204128.97</v>
      </c>
      <c r="N82" s="9">
        <v>89.47</v>
      </c>
      <c r="O82" s="9">
        <v>95</v>
      </c>
      <c r="P82" s="9">
        <v>88.94</v>
      </c>
      <c r="Q82" s="8">
        <v>27948870.7</v>
      </c>
      <c r="R82" s="8">
        <v>6751833.35</v>
      </c>
      <c r="S82" s="8">
        <v>21197037.35</v>
      </c>
      <c r="T82" s="8">
        <v>23701229.28</v>
      </c>
      <c r="U82" s="8">
        <v>6622548.21</v>
      </c>
      <c r="V82" s="8">
        <v>17078681.07</v>
      </c>
      <c r="W82" s="9">
        <v>84.8</v>
      </c>
      <c r="X82" s="9">
        <v>98.08</v>
      </c>
      <c r="Y82" s="9">
        <v>80.57</v>
      </c>
      <c r="Z82" s="8">
        <v>1518114.92</v>
      </c>
      <c r="AA82" s="8">
        <v>3125447.9</v>
      </c>
    </row>
    <row r="83" spans="1:2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268</v>
      </c>
      <c r="G83" s="53" t="s">
        <v>338</v>
      </c>
      <c r="H83" s="8">
        <v>32012700.72</v>
      </c>
      <c r="I83" s="8">
        <v>4677831.42</v>
      </c>
      <c r="J83" s="8">
        <v>27334869.3</v>
      </c>
      <c r="K83" s="8">
        <v>30374663.61</v>
      </c>
      <c r="L83" s="8">
        <v>3683200.38</v>
      </c>
      <c r="M83" s="8">
        <v>26691463.23</v>
      </c>
      <c r="N83" s="9">
        <v>94.88</v>
      </c>
      <c r="O83" s="9">
        <v>78.73</v>
      </c>
      <c r="P83" s="9">
        <v>97.64</v>
      </c>
      <c r="Q83" s="8">
        <v>37311269.59</v>
      </c>
      <c r="R83" s="8">
        <v>11598309.17</v>
      </c>
      <c r="S83" s="8">
        <v>25712960.42</v>
      </c>
      <c r="T83" s="8">
        <v>33325030.48</v>
      </c>
      <c r="U83" s="8">
        <v>8830251.8</v>
      </c>
      <c r="V83" s="8">
        <v>24494778.68</v>
      </c>
      <c r="W83" s="9">
        <v>89.31</v>
      </c>
      <c r="X83" s="9">
        <v>76.13</v>
      </c>
      <c r="Y83" s="9">
        <v>95.26</v>
      </c>
      <c r="Z83" s="8">
        <v>1621908.88</v>
      </c>
      <c r="AA83" s="8">
        <v>2196684.55</v>
      </c>
    </row>
    <row r="84" spans="1:2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268</v>
      </c>
      <c r="G84" s="53" t="s">
        <v>339</v>
      </c>
      <c r="H84" s="8">
        <v>70552704.63</v>
      </c>
      <c r="I84" s="8">
        <v>2003373.39</v>
      </c>
      <c r="J84" s="8">
        <v>68549331.24</v>
      </c>
      <c r="K84" s="8">
        <v>68804873.23</v>
      </c>
      <c r="L84" s="8">
        <v>2261580.54</v>
      </c>
      <c r="M84" s="8">
        <v>66543292.69</v>
      </c>
      <c r="N84" s="9">
        <v>97.52</v>
      </c>
      <c r="O84" s="9">
        <v>112.88</v>
      </c>
      <c r="P84" s="9">
        <v>97.07</v>
      </c>
      <c r="Q84" s="8">
        <v>78781736.32</v>
      </c>
      <c r="R84" s="8">
        <v>10378300</v>
      </c>
      <c r="S84" s="8">
        <v>68403436.32</v>
      </c>
      <c r="T84" s="8">
        <v>72856659.17</v>
      </c>
      <c r="U84" s="8">
        <v>8545974.31</v>
      </c>
      <c r="V84" s="8">
        <v>64310684.86</v>
      </c>
      <c r="W84" s="9">
        <v>92.47</v>
      </c>
      <c r="X84" s="9">
        <v>82.34</v>
      </c>
      <c r="Y84" s="9">
        <v>94.01</v>
      </c>
      <c r="Z84" s="8">
        <v>145894.92</v>
      </c>
      <c r="AA84" s="8">
        <v>2232607.83</v>
      </c>
    </row>
    <row r="85" spans="1:2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268</v>
      </c>
      <c r="G85" s="53" t="s">
        <v>340</v>
      </c>
      <c r="H85" s="8">
        <v>49212021.49</v>
      </c>
      <c r="I85" s="8">
        <v>7711399.96</v>
      </c>
      <c r="J85" s="8">
        <v>41500621.53</v>
      </c>
      <c r="K85" s="8">
        <v>48210531.31</v>
      </c>
      <c r="L85" s="8">
        <v>7105838.05</v>
      </c>
      <c r="M85" s="8">
        <v>41104693.26</v>
      </c>
      <c r="N85" s="9">
        <v>97.96</v>
      </c>
      <c r="O85" s="9">
        <v>92.14</v>
      </c>
      <c r="P85" s="9">
        <v>99.04</v>
      </c>
      <c r="Q85" s="8">
        <v>54838113.43</v>
      </c>
      <c r="R85" s="8">
        <v>15736397.83</v>
      </c>
      <c r="S85" s="8">
        <v>39101715.6</v>
      </c>
      <c r="T85" s="8">
        <v>47672477.06</v>
      </c>
      <c r="U85" s="8">
        <v>11331464.82</v>
      </c>
      <c r="V85" s="8">
        <v>36341012.24</v>
      </c>
      <c r="W85" s="9">
        <v>86.93</v>
      </c>
      <c r="X85" s="9">
        <v>72</v>
      </c>
      <c r="Y85" s="9">
        <v>92.93</v>
      </c>
      <c r="Z85" s="8">
        <v>2398905.93</v>
      </c>
      <c r="AA85" s="8">
        <v>4763681.02</v>
      </c>
    </row>
    <row r="86" spans="1:2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268</v>
      </c>
      <c r="G86" s="53" t="s">
        <v>341</v>
      </c>
      <c r="H86" s="8">
        <v>51492442.7</v>
      </c>
      <c r="I86" s="8">
        <v>5970949.01</v>
      </c>
      <c r="J86" s="8">
        <v>45521493.69</v>
      </c>
      <c r="K86" s="8">
        <v>49643027.15</v>
      </c>
      <c r="L86" s="8">
        <v>4804460.91</v>
      </c>
      <c r="M86" s="8">
        <v>44838566.24</v>
      </c>
      <c r="N86" s="9">
        <v>96.4</v>
      </c>
      <c r="O86" s="9">
        <v>80.46</v>
      </c>
      <c r="P86" s="9">
        <v>98.49</v>
      </c>
      <c r="Q86" s="8">
        <v>61129061.62</v>
      </c>
      <c r="R86" s="8">
        <v>16747485.03</v>
      </c>
      <c r="S86" s="8">
        <v>44381576.59</v>
      </c>
      <c r="T86" s="8">
        <v>52684985.06</v>
      </c>
      <c r="U86" s="8">
        <v>14156667.51</v>
      </c>
      <c r="V86" s="8">
        <v>38528317.55</v>
      </c>
      <c r="W86" s="9">
        <v>86.18</v>
      </c>
      <c r="X86" s="9">
        <v>84.53</v>
      </c>
      <c r="Y86" s="9">
        <v>86.81</v>
      </c>
      <c r="Z86" s="8">
        <v>1139917.1</v>
      </c>
      <c r="AA86" s="8">
        <v>6310248.69</v>
      </c>
    </row>
    <row r="87" spans="1:2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268</v>
      </c>
      <c r="G87" s="53" t="s">
        <v>342</v>
      </c>
      <c r="H87" s="8">
        <v>34586137.08</v>
      </c>
      <c r="I87" s="8">
        <v>7348085</v>
      </c>
      <c r="J87" s="8">
        <v>27238052.08</v>
      </c>
      <c r="K87" s="8">
        <v>31351828.75</v>
      </c>
      <c r="L87" s="8">
        <v>5353688.12</v>
      </c>
      <c r="M87" s="8">
        <v>25998140.63</v>
      </c>
      <c r="N87" s="9">
        <v>90.64</v>
      </c>
      <c r="O87" s="9">
        <v>72.85</v>
      </c>
      <c r="P87" s="9">
        <v>95.44</v>
      </c>
      <c r="Q87" s="8">
        <v>37160925.09</v>
      </c>
      <c r="R87" s="8">
        <v>12052327.03</v>
      </c>
      <c r="S87" s="8">
        <v>25108598.06</v>
      </c>
      <c r="T87" s="8">
        <v>31428779.5</v>
      </c>
      <c r="U87" s="8">
        <v>8379803.73</v>
      </c>
      <c r="V87" s="8">
        <v>23048975.77</v>
      </c>
      <c r="W87" s="9">
        <v>84.57</v>
      </c>
      <c r="X87" s="9">
        <v>69.52</v>
      </c>
      <c r="Y87" s="9">
        <v>91.79</v>
      </c>
      <c r="Z87" s="8">
        <v>2129454.02</v>
      </c>
      <c r="AA87" s="8">
        <v>2949164.86</v>
      </c>
    </row>
    <row r="88" spans="1:2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268</v>
      </c>
      <c r="G88" s="53" t="s">
        <v>343</v>
      </c>
      <c r="H88" s="8">
        <v>29893948.37</v>
      </c>
      <c r="I88" s="8">
        <v>5511959.71</v>
      </c>
      <c r="J88" s="8">
        <v>24381988.66</v>
      </c>
      <c r="K88" s="8">
        <v>30644229.1</v>
      </c>
      <c r="L88" s="8">
        <v>5494835.7</v>
      </c>
      <c r="M88" s="8">
        <v>25149393.4</v>
      </c>
      <c r="N88" s="9">
        <v>102.5</v>
      </c>
      <c r="O88" s="9">
        <v>99.68</v>
      </c>
      <c r="P88" s="9">
        <v>103.14</v>
      </c>
      <c r="Q88" s="8">
        <v>39547348.5</v>
      </c>
      <c r="R88" s="8">
        <v>14925075</v>
      </c>
      <c r="S88" s="8">
        <v>24622273.5</v>
      </c>
      <c r="T88" s="8">
        <v>35154998.66</v>
      </c>
      <c r="U88" s="8">
        <v>12643198.17</v>
      </c>
      <c r="V88" s="8">
        <v>22511800.49</v>
      </c>
      <c r="W88" s="9">
        <v>88.89</v>
      </c>
      <c r="X88" s="9">
        <v>84.71</v>
      </c>
      <c r="Y88" s="9">
        <v>91.42</v>
      </c>
      <c r="Z88" s="8">
        <v>-240284.84</v>
      </c>
      <c r="AA88" s="8">
        <v>2637592.91</v>
      </c>
    </row>
    <row r="89" spans="1:2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268</v>
      </c>
      <c r="G89" s="53" t="s">
        <v>274</v>
      </c>
      <c r="H89" s="8">
        <v>71626365.15</v>
      </c>
      <c r="I89" s="8">
        <v>4455034.34</v>
      </c>
      <c r="J89" s="8">
        <v>67171330.81</v>
      </c>
      <c r="K89" s="8">
        <v>69392284.48</v>
      </c>
      <c r="L89" s="8">
        <v>4883126.35</v>
      </c>
      <c r="M89" s="8">
        <v>64509158.13</v>
      </c>
      <c r="N89" s="9">
        <v>96.88</v>
      </c>
      <c r="O89" s="9">
        <v>109.6</v>
      </c>
      <c r="P89" s="9">
        <v>96.03</v>
      </c>
      <c r="Q89" s="8">
        <v>81204237.3</v>
      </c>
      <c r="R89" s="8">
        <v>17300778.05</v>
      </c>
      <c r="S89" s="8">
        <v>63903459.25</v>
      </c>
      <c r="T89" s="8">
        <v>75718626.69</v>
      </c>
      <c r="U89" s="8">
        <v>16728892.31</v>
      </c>
      <c r="V89" s="8">
        <v>58989734.38</v>
      </c>
      <c r="W89" s="9">
        <v>93.24</v>
      </c>
      <c r="X89" s="9">
        <v>96.69</v>
      </c>
      <c r="Y89" s="9">
        <v>92.31</v>
      </c>
      <c r="Z89" s="8">
        <v>3267871.56</v>
      </c>
      <c r="AA89" s="8">
        <v>5519423.75</v>
      </c>
    </row>
    <row r="90" spans="1:2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268</v>
      </c>
      <c r="G90" s="53" t="s">
        <v>344</v>
      </c>
      <c r="H90" s="8">
        <v>44552575.44</v>
      </c>
      <c r="I90" s="8">
        <v>2347977.68</v>
      </c>
      <c r="J90" s="8">
        <v>42204597.76</v>
      </c>
      <c r="K90" s="8">
        <v>44747226.17</v>
      </c>
      <c r="L90" s="8">
        <v>3044232.9</v>
      </c>
      <c r="M90" s="8">
        <v>41702993.27</v>
      </c>
      <c r="N90" s="9">
        <v>100.43</v>
      </c>
      <c r="O90" s="9">
        <v>129.65</v>
      </c>
      <c r="P90" s="9">
        <v>98.81</v>
      </c>
      <c r="Q90" s="8">
        <v>46628568.46</v>
      </c>
      <c r="R90" s="8">
        <v>6942692.34</v>
      </c>
      <c r="S90" s="8">
        <v>39685876.12</v>
      </c>
      <c r="T90" s="8">
        <v>41058174.73</v>
      </c>
      <c r="U90" s="8">
        <v>4725664.94</v>
      </c>
      <c r="V90" s="8">
        <v>36332509.79</v>
      </c>
      <c r="W90" s="9">
        <v>88.05</v>
      </c>
      <c r="X90" s="9">
        <v>68.06</v>
      </c>
      <c r="Y90" s="9">
        <v>91.55</v>
      </c>
      <c r="Z90" s="8">
        <v>2518721.64</v>
      </c>
      <c r="AA90" s="8">
        <v>5370483.48</v>
      </c>
    </row>
    <row r="91" spans="1:2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268</v>
      </c>
      <c r="G91" s="53" t="s">
        <v>345</v>
      </c>
      <c r="H91" s="8">
        <v>40056525.55</v>
      </c>
      <c r="I91" s="8">
        <v>5470785.31</v>
      </c>
      <c r="J91" s="8">
        <v>34585740.24</v>
      </c>
      <c r="K91" s="8">
        <v>39289540.46</v>
      </c>
      <c r="L91" s="8">
        <v>5133541.31</v>
      </c>
      <c r="M91" s="8">
        <v>34155999.15</v>
      </c>
      <c r="N91" s="9">
        <v>98.08</v>
      </c>
      <c r="O91" s="9">
        <v>93.83</v>
      </c>
      <c r="P91" s="9">
        <v>98.75</v>
      </c>
      <c r="Q91" s="8">
        <v>41311234.6</v>
      </c>
      <c r="R91" s="8">
        <v>10004579.3</v>
      </c>
      <c r="S91" s="8">
        <v>31306655.3</v>
      </c>
      <c r="T91" s="8">
        <v>38261031.68</v>
      </c>
      <c r="U91" s="8">
        <v>9474128.13</v>
      </c>
      <c r="V91" s="8">
        <v>28786903.55</v>
      </c>
      <c r="W91" s="9">
        <v>92.61</v>
      </c>
      <c r="X91" s="9">
        <v>94.69</v>
      </c>
      <c r="Y91" s="9">
        <v>91.95</v>
      </c>
      <c r="Z91" s="8">
        <v>3279084.94</v>
      </c>
      <c r="AA91" s="8">
        <v>5369095.6</v>
      </c>
    </row>
    <row r="92" spans="1:2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268</v>
      </c>
      <c r="G92" s="53" t="s">
        <v>346</v>
      </c>
      <c r="H92" s="8">
        <v>32495589.09</v>
      </c>
      <c r="I92" s="8">
        <v>2600208.62</v>
      </c>
      <c r="J92" s="8">
        <v>29895380.47</v>
      </c>
      <c r="K92" s="8">
        <v>31165646.55</v>
      </c>
      <c r="L92" s="8">
        <v>2596021.56</v>
      </c>
      <c r="M92" s="8">
        <v>28569624.99</v>
      </c>
      <c r="N92" s="9">
        <v>95.9</v>
      </c>
      <c r="O92" s="9">
        <v>99.83</v>
      </c>
      <c r="P92" s="9">
        <v>95.56</v>
      </c>
      <c r="Q92" s="8">
        <v>33037827.08</v>
      </c>
      <c r="R92" s="8">
        <v>6381872</v>
      </c>
      <c r="S92" s="8">
        <v>26655955.08</v>
      </c>
      <c r="T92" s="8">
        <v>29292258.71</v>
      </c>
      <c r="U92" s="8">
        <v>5457886.99</v>
      </c>
      <c r="V92" s="8">
        <v>23834371.72</v>
      </c>
      <c r="W92" s="9">
        <v>88.66</v>
      </c>
      <c r="X92" s="9">
        <v>85.52</v>
      </c>
      <c r="Y92" s="9">
        <v>89.41</v>
      </c>
      <c r="Z92" s="8">
        <v>3239425.39</v>
      </c>
      <c r="AA92" s="8">
        <v>4735253.27</v>
      </c>
    </row>
    <row r="93" spans="1:2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268</v>
      </c>
      <c r="G93" s="53" t="s">
        <v>347</v>
      </c>
      <c r="H93" s="8">
        <v>33754226.66</v>
      </c>
      <c r="I93" s="8">
        <v>2889895.95</v>
      </c>
      <c r="J93" s="8">
        <v>30864330.71</v>
      </c>
      <c r="K93" s="8">
        <v>33223230.44</v>
      </c>
      <c r="L93" s="8">
        <v>2853656.95</v>
      </c>
      <c r="M93" s="8">
        <v>30369573.49</v>
      </c>
      <c r="N93" s="9">
        <v>98.42</v>
      </c>
      <c r="O93" s="9">
        <v>98.74</v>
      </c>
      <c r="P93" s="9">
        <v>98.39</v>
      </c>
      <c r="Q93" s="8">
        <v>34997090.44</v>
      </c>
      <c r="R93" s="8">
        <v>6665586.55</v>
      </c>
      <c r="S93" s="8">
        <v>28331503.89</v>
      </c>
      <c r="T93" s="8">
        <v>33520918.49</v>
      </c>
      <c r="U93" s="8">
        <v>6626991.79</v>
      </c>
      <c r="V93" s="8">
        <v>26893926.7</v>
      </c>
      <c r="W93" s="9">
        <v>95.78</v>
      </c>
      <c r="X93" s="9">
        <v>99.42</v>
      </c>
      <c r="Y93" s="9">
        <v>94.92</v>
      </c>
      <c r="Z93" s="8">
        <v>2532826.82</v>
      </c>
      <c r="AA93" s="8">
        <v>3475646.79</v>
      </c>
    </row>
    <row r="94" spans="1:2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268</v>
      </c>
      <c r="G94" s="53" t="s">
        <v>348</v>
      </c>
      <c r="H94" s="8">
        <v>33247594.97</v>
      </c>
      <c r="I94" s="8">
        <v>7899647.92</v>
      </c>
      <c r="J94" s="8">
        <v>25347947.05</v>
      </c>
      <c r="K94" s="8">
        <v>28496689.92</v>
      </c>
      <c r="L94" s="8">
        <v>4164691.2</v>
      </c>
      <c r="M94" s="8">
        <v>24331998.72</v>
      </c>
      <c r="N94" s="9">
        <v>85.71</v>
      </c>
      <c r="O94" s="9">
        <v>52.71</v>
      </c>
      <c r="P94" s="9">
        <v>95.99</v>
      </c>
      <c r="Q94" s="8">
        <v>33089061.25</v>
      </c>
      <c r="R94" s="8">
        <v>10138199</v>
      </c>
      <c r="S94" s="8">
        <v>22950862.25</v>
      </c>
      <c r="T94" s="8">
        <v>25905269.01</v>
      </c>
      <c r="U94" s="8">
        <v>4807553.52</v>
      </c>
      <c r="V94" s="8">
        <v>21097715.49</v>
      </c>
      <c r="W94" s="9">
        <v>78.28</v>
      </c>
      <c r="X94" s="9">
        <v>47.42</v>
      </c>
      <c r="Y94" s="9">
        <v>91.92</v>
      </c>
      <c r="Z94" s="8">
        <v>2397084.8</v>
      </c>
      <c r="AA94" s="8">
        <v>3234283.23</v>
      </c>
    </row>
    <row r="95" spans="1:2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268</v>
      </c>
      <c r="G95" s="53" t="s">
        <v>349</v>
      </c>
      <c r="H95" s="8">
        <v>29611283.2</v>
      </c>
      <c r="I95" s="8">
        <v>5464641.07</v>
      </c>
      <c r="J95" s="8">
        <v>24146642.13</v>
      </c>
      <c r="K95" s="8">
        <v>30763051.78</v>
      </c>
      <c r="L95" s="8">
        <v>5491223.33</v>
      </c>
      <c r="M95" s="8">
        <v>25271828.45</v>
      </c>
      <c r="N95" s="9">
        <v>103.88</v>
      </c>
      <c r="O95" s="9">
        <v>100.48</v>
      </c>
      <c r="P95" s="9">
        <v>104.65</v>
      </c>
      <c r="Q95" s="8">
        <v>30639543.2</v>
      </c>
      <c r="R95" s="8">
        <v>7515765</v>
      </c>
      <c r="S95" s="8">
        <v>23123778.2</v>
      </c>
      <c r="T95" s="8">
        <v>28476675.9</v>
      </c>
      <c r="U95" s="8">
        <v>7088388.12</v>
      </c>
      <c r="V95" s="8">
        <v>21388287.78</v>
      </c>
      <c r="W95" s="9">
        <v>92.94</v>
      </c>
      <c r="X95" s="9">
        <v>94.31</v>
      </c>
      <c r="Y95" s="9">
        <v>92.49</v>
      </c>
      <c r="Z95" s="8">
        <v>1022863.93</v>
      </c>
      <c r="AA95" s="8">
        <v>3883540.67</v>
      </c>
    </row>
    <row r="96" spans="1:2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268</v>
      </c>
      <c r="G96" s="53" t="s">
        <v>275</v>
      </c>
      <c r="H96" s="8">
        <v>114602138.06</v>
      </c>
      <c r="I96" s="8">
        <v>6549969.14</v>
      </c>
      <c r="J96" s="8">
        <v>108052168.92</v>
      </c>
      <c r="K96" s="8">
        <v>110185668.37</v>
      </c>
      <c r="L96" s="8">
        <v>4543280.98</v>
      </c>
      <c r="M96" s="8">
        <v>105642387.39</v>
      </c>
      <c r="N96" s="9">
        <v>96.14</v>
      </c>
      <c r="O96" s="9">
        <v>69.36</v>
      </c>
      <c r="P96" s="9">
        <v>97.76</v>
      </c>
      <c r="Q96" s="8">
        <v>131431224.75</v>
      </c>
      <c r="R96" s="8">
        <v>30401307.87</v>
      </c>
      <c r="S96" s="8">
        <v>101029916.88</v>
      </c>
      <c r="T96" s="8">
        <v>127273838.3</v>
      </c>
      <c r="U96" s="8">
        <v>30281999.46</v>
      </c>
      <c r="V96" s="8">
        <v>96991838.84</v>
      </c>
      <c r="W96" s="9">
        <v>96.83</v>
      </c>
      <c r="X96" s="9">
        <v>99.6</v>
      </c>
      <c r="Y96" s="9">
        <v>96</v>
      </c>
      <c r="Z96" s="8">
        <v>7022252.04</v>
      </c>
      <c r="AA96" s="8">
        <v>8650548.55</v>
      </c>
    </row>
    <row r="97" spans="1:2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268</v>
      </c>
      <c r="G97" s="53" t="s">
        <v>350</v>
      </c>
      <c r="H97" s="8">
        <v>23924645.15</v>
      </c>
      <c r="I97" s="8">
        <v>2276801.66</v>
      </c>
      <c r="J97" s="8">
        <v>21647843.49</v>
      </c>
      <c r="K97" s="8">
        <v>22724861.61</v>
      </c>
      <c r="L97" s="8">
        <v>2272000.88</v>
      </c>
      <c r="M97" s="8">
        <v>20452860.73</v>
      </c>
      <c r="N97" s="9">
        <v>94.98</v>
      </c>
      <c r="O97" s="9">
        <v>99.78</v>
      </c>
      <c r="P97" s="9">
        <v>94.47</v>
      </c>
      <c r="Q97" s="8">
        <v>24153745.15</v>
      </c>
      <c r="R97" s="8">
        <v>4899401.66</v>
      </c>
      <c r="S97" s="8">
        <v>19254343.49</v>
      </c>
      <c r="T97" s="8">
        <v>22127972.2</v>
      </c>
      <c r="U97" s="8">
        <v>4625470.17</v>
      </c>
      <c r="V97" s="8">
        <v>17502502.03</v>
      </c>
      <c r="W97" s="9">
        <v>91.61</v>
      </c>
      <c r="X97" s="9">
        <v>94.4</v>
      </c>
      <c r="Y97" s="9">
        <v>90.9</v>
      </c>
      <c r="Z97" s="8">
        <v>2393500</v>
      </c>
      <c r="AA97" s="8">
        <v>2950358.7</v>
      </c>
    </row>
    <row r="98" spans="1:2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268</v>
      </c>
      <c r="G98" s="53" t="s">
        <v>351</v>
      </c>
      <c r="H98" s="8">
        <v>59746149.15</v>
      </c>
      <c r="I98" s="8">
        <v>6170529.67</v>
      </c>
      <c r="J98" s="8">
        <v>53575619.48</v>
      </c>
      <c r="K98" s="8">
        <v>57160751.2</v>
      </c>
      <c r="L98" s="8">
        <v>4463518.15</v>
      </c>
      <c r="M98" s="8">
        <v>52697233.05</v>
      </c>
      <c r="N98" s="9">
        <v>95.67</v>
      </c>
      <c r="O98" s="9">
        <v>72.33</v>
      </c>
      <c r="P98" s="9">
        <v>98.36</v>
      </c>
      <c r="Q98" s="8">
        <v>67616964.83</v>
      </c>
      <c r="R98" s="8">
        <v>16668996.59</v>
      </c>
      <c r="S98" s="8">
        <v>50947968.24</v>
      </c>
      <c r="T98" s="8">
        <v>60999910.88</v>
      </c>
      <c r="U98" s="8">
        <v>14212449.25</v>
      </c>
      <c r="V98" s="8">
        <v>46787461.63</v>
      </c>
      <c r="W98" s="9">
        <v>90.21</v>
      </c>
      <c r="X98" s="9">
        <v>85.26</v>
      </c>
      <c r="Y98" s="9">
        <v>91.83</v>
      </c>
      <c r="Z98" s="8">
        <v>2627651.24</v>
      </c>
      <c r="AA98" s="8">
        <v>5909771.42</v>
      </c>
    </row>
    <row r="99" spans="1:2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268</v>
      </c>
      <c r="G99" s="53" t="s">
        <v>352</v>
      </c>
      <c r="H99" s="8">
        <v>40745377.49</v>
      </c>
      <c r="I99" s="8">
        <v>8083453.21</v>
      </c>
      <c r="J99" s="8">
        <v>32661924.28</v>
      </c>
      <c r="K99" s="8">
        <v>37008376.04</v>
      </c>
      <c r="L99" s="8">
        <v>5634303.69</v>
      </c>
      <c r="M99" s="8">
        <v>31374072.35</v>
      </c>
      <c r="N99" s="9">
        <v>90.82</v>
      </c>
      <c r="O99" s="9">
        <v>69.7</v>
      </c>
      <c r="P99" s="9">
        <v>96.05</v>
      </c>
      <c r="Q99" s="8">
        <v>41362985.14</v>
      </c>
      <c r="R99" s="8">
        <v>10975450.02</v>
      </c>
      <c r="S99" s="8">
        <v>30387535.12</v>
      </c>
      <c r="T99" s="8">
        <v>38209314.78</v>
      </c>
      <c r="U99" s="8">
        <v>10150648.56</v>
      </c>
      <c r="V99" s="8">
        <v>28058666.22</v>
      </c>
      <c r="W99" s="9">
        <v>92.37</v>
      </c>
      <c r="X99" s="9">
        <v>92.48</v>
      </c>
      <c r="Y99" s="9">
        <v>92.33</v>
      </c>
      <c r="Z99" s="8">
        <v>2274389.16</v>
      </c>
      <c r="AA99" s="8">
        <v>3315406.13</v>
      </c>
    </row>
    <row r="100" spans="1:2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268</v>
      </c>
      <c r="G100" s="53" t="s">
        <v>353</v>
      </c>
      <c r="H100" s="8">
        <v>48487207.68</v>
      </c>
      <c r="I100" s="8">
        <v>9816982.78</v>
      </c>
      <c r="J100" s="8">
        <v>38670224.9</v>
      </c>
      <c r="K100" s="8">
        <v>42911532.31</v>
      </c>
      <c r="L100" s="8">
        <v>5935168.38</v>
      </c>
      <c r="M100" s="8">
        <v>36976363.93</v>
      </c>
      <c r="N100" s="9">
        <v>88.5</v>
      </c>
      <c r="O100" s="9">
        <v>60.45</v>
      </c>
      <c r="P100" s="9">
        <v>95.61</v>
      </c>
      <c r="Q100" s="8">
        <v>50605317.71</v>
      </c>
      <c r="R100" s="8">
        <v>15688091.65</v>
      </c>
      <c r="S100" s="8">
        <v>34917226.06</v>
      </c>
      <c r="T100" s="8">
        <v>44263537.74</v>
      </c>
      <c r="U100" s="8">
        <v>12093680.52</v>
      </c>
      <c r="V100" s="8">
        <v>32169857.22</v>
      </c>
      <c r="W100" s="9">
        <v>87.46</v>
      </c>
      <c r="X100" s="9">
        <v>77.08</v>
      </c>
      <c r="Y100" s="9">
        <v>92.13</v>
      </c>
      <c r="Z100" s="8">
        <v>3752998.84</v>
      </c>
      <c r="AA100" s="8">
        <v>4806506.71</v>
      </c>
    </row>
    <row r="101" spans="1:2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268</v>
      </c>
      <c r="G101" s="53" t="s">
        <v>276</v>
      </c>
      <c r="H101" s="8">
        <v>80462796.72</v>
      </c>
      <c r="I101" s="8">
        <v>10102061.59</v>
      </c>
      <c r="J101" s="8">
        <v>70360735.13</v>
      </c>
      <c r="K101" s="8">
        <v>72958245.92</v>
      </c>
      <c r="L101" s="8">
        <v>6794356.48</v>
      </c>
      <c r="M101" s="8">
        <v>66163889.44</v>
      </c>
      <c r="N101" s="9">
        <v>90.67</v>
      </c>
      <c r="O101" s="9">
        <v>67.25</v>
      </c>
      <c r="P101" s="9">
        <v>94.03</v>
      </c>
      <c r="Q101" s="8">
        <v>86381927.53</v>
      </c>
      <c r="R101" s="8">
        <v>20479525.22</v>
      </c>
      <c r="S101" s="8">
        <v>65902402.31</v>
      </c>
      <c r="T101" s="8">
        <v>79679226.74</v>
      </c>
      <c r="U101" s="8">
        <v>19315656.98</v>
      </c>
      <c r="V101" s="8">
        <v>60363569.76</v>
      </c>
      <c r="W101" s="9">
        <v>92.24</v>
      </c>
      <c r="X101" s="9">
        <v>94.31</v>
      </c>
      <c r="Y101" s="9">
        <v>91.59</v>
      </c>
      <c r="Z101" s="8">
        <v>4458332.82</v>
      </c>
      <c r="AA101" s="8">
        <v>5800319.68</v>
      </c>
    </row>
    <row r="102" spans="1:2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268</v>
      </c>
      <c r="G102" s="53" t="s">
        <v>354</v>
      </c>
      <c r="H102" s="8">
        <v>28396018.09</v>
      </c>
      <c r="I102" s="8">
        <v>2467308.15</v>
      </c>
      <c r="J102" s="8">
        <v>25928709.94</v>
      </c>
      <c r="K102" s="8">
        <v>26299952.74</v>
      </c>
      <c r="L102" s="8">
        <v>1828591.12</v>
      </c>
      <c r="M102" s="8">
        <v>24471361.62</v>
      </c>
      <c r="N102" s="9">
        <v>92.61</v>
      </c>
      <c r="O102" s="9">
        <v>74.11</v>
      </c>
      <c r="P102" s="9">
        <v>94.37</v>
      </c>
      <c r="Q102" s="8">
        <v>31915922.52</v>
      </c>
      <c r="R102" s="8">
        <v>9194537.14</v>
      </c>
      <c r="S102" s="8">
        <v>22721385.38</v>
      </c>
      <c r="T102" s="8">
        <v>30368109.02</v>
      </c>
      <c r="U102" s="8">
        <v>8795496.98</v>
      </c>
      <c r="V102" s="8">
        <v>21572612.04</v>
      </c>
      <c r="W102" s="9">
        <v>95.15</v>
      </c>
      <c r="X102" s="9">
        <v>95.66</v>
      </c>
      <c r="Y102" s="9">
        <v>94.94</v>
      </c>
      <c r="Z102" s="8">
        <v>3207324.56</v>
      </c>
      <c r="AA102" s="8">
        <v>2898749.58</v>
      </c>
    </row>
    <row r="103" spans="1:2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268</v>
      </c>
      <c r="G103" s="53" t="s">
        <v>355</v>
      </c>
      <c r="H103" s="8">
        <v>79887471.38</v>
      </c>
      <c r="I103" s="8">
        <v>18752847.57</v>
      </c>
      <c r="J103" s="8">
        <v>61134623.81</v>
      </c>
      <c r="K103" s="8">
        <v>68035303.6</v>
      </c>
      <c r="L103" s="8">
        <v>12130162.97</v>
      </c>
      <c r="M103" s="8">
        <v>55905140.63</v>
      </c>
      <c r="N103" s="9">
        <v>85.16</v>
      </c>
      <c r="O103" s="9">
        <v>64.68</v>
      </c>
      <c r="P103" s="9">
        <v>91.44</v>
      </c>
      <c r="Q103" s="8">
        <v>93621357.74</v>
      </c>
      <c r="R103" s="8">
        <v>33190703</v>
      </c>
      <c r="S103" s="8">
        <v>60430654.74</v>
      </c>
      <c r="T103" s="8">
        <v>79133717.94</v>
      </c>
      <c r="U103" s="8">
        <v>25088617</v>
      </c>
      <c r="V103" s="8">
        <v>54045100.94</v>
      </c>
      <c r="W103" s="9">
        <v>84.52</v>
      </c>
      <c r="X103" s="9">
        <v>75.58</v>
      </c>
      <c r="Y103" s="9">
        <v>89.43</v>
      </c>
      <c r="Z103" s="8">
        <v>703969.07</v>
      </c>
      <c r="AA103" s="8">
        <v>1860039.69</v>
      </c>
    </row>
    <row r="104" spans="1:2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268</v>
      </c>
      <c r="G104" s="53" t="s">
        <v>356</v>
      </c>
      <c r="H104" s="8">
        <v>43296773.81</v>
      </c>
      <c r="I104" s="8">
        <v>1917805.11</v>
      </c>
      <c r="J104" s="8">
        <v>41378968.7</v>
      </c>
      <c r="K104" s="8">
        <v>41803215.94</v>
      </c>
      <c r="L104" s="8">
        <v>2285232.04</v>
      </c>
      <c r="M104" s="8">
        <v>39517983.9</v>
      </c>
      <c r="N104" s="9">
        <v>96.55</v>
      </c>
      <c r="O104" s="9">
        <v>119.15</v>
      </c>
      <c r="P104" s="9">
        <v>95.5</v>
      </c>
      <c r="Q104" s="8">
        <v>46484140.05</v>
      </c>
      <c r="R104" s="8">
        <v>7098497.97</v>
      </c>
      <c r="S104" s="8">
        <v>39385642.08</v>
      </c>
      <c r="T104" s="8">
        <v>41944961.61</v>
      </c>
      <c r="U104" s="8">
        <v>6669214.28</v>
      </c>
      <c r="V104" s="8">
        <v>35275747.33</v>
      </c>
      <c r="W104" s="9">
        <v>90.23</v>
      </c>
      <c r="X104" s="9">
        <v>93.95</v>
      </c>
      <c r="Y104" s="9">
        <v>89.56</v>
      </c>
      <c r="Z104" s="8">
        <v>1993326.62</v>
      </c>
      <c r="AA104" s="8">
        <v>4242236.57</v>
      </c>
    </row>
    <row r="105" spans="1:2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268</v>
      </c>
      <c r="G105" s="53" t="s">
        <v>357</v>
      </c>
      <c r="H105" s="8">
        <v>84940255.5</v>
      </c>
      <c r="I105" s="8">
        <v>15456357.88</v>
      </c>
      <c r="J105" s="8">
        <v>69483897.62</v>
      </c>
      <c r="K105" s="8">
        <v>72312481.75</v>
      </c>
      <c r="L105" s="8">
        <v>4103756.15</v>
      </c>
      <c r="M105" s="8">
        <v>68208725.6</v>
      </c>
      <c r="N105" s="9">
        <v>85.13</v>
      </c>
      <c r="O105" s="9">
        <v>26.55</v>
      </c>
      <c r="P105" s="9">
        <v>98.16</v>
      </c>
      <c r="Q105" s="8">
        <v>93600086.42</v>
      </c>
      <c r="R105" s="8">
        <v>27089640.78</v>
      </c>
      <c r="S105" s="8">
        <v>66510445.64</v>
      </c>
      <c r="T105" s="8">
        <v>74803290.86</v>
      </c>
      <c r="U105" s="8">
        <v>13161503.24</v>
      </c>
      <c r="V105" s="8">
        <v>61641787.62</v>
      </c>
      <c r="W105" s="9">
        <v>79.91</v>
      </c>
      <c r="X105" s="9">
        <v>48.58</v>
      </c>
      <c r="Y105" s="9">
        <v>92.67</v>
      </c>
      <c r="Z105" s="8">
        <v>2973451.98</v>
      </c>
      <c r="AA105" s="8">
        <v>6566937.98</v>
      </c>
    </row>
    <row r="106" spans="1:2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268</v>
      </c>
      <c r="G106" s="53" t="s">
        <v>358</v>
      </c>
      <c r="H106" s="8">
        <v>38276485.34</v>
      </c>
      <c r="I106" s="8">
        <v>1066258</v>
      </c>
      <c r="J106" s="8">
        <v>37210227.34</v>
      </c>
      <c r="K106" s="8">
        <v>38346512.81</v>
      </c>
      <c r="L106" s="8">
        <v>1152260.19</v>
      </c>
      <c r="M106" s="8">
        <v>37194252.62</v>
      </c>
      <c r="N106" s="9">
        <v>100.18</v>
      </c>
      <c r="O106" s="9">
        <v>108.06</v>
      </c>
      <c r="P106" s="9">
        <v>99.95</v>
      </c>
      <c r="Q106" s="8">
        <v>41003045.46</v>
      </c>
      <c r="R106" s="8">
        <v>6651358.53</v>
      </c>
      <c r="S106" s="8">
        <v>34351686.93</v>
      </c>
      <c r="T106" s="8">
        <v>36956688.47</v>
      </c>
      <c r="U106" s="8">
        <v>5014865.09</v>
      </c>
      <c r="V106" s="8">
        <v>31941823.38</v>
      </c>
      <c r="W106" s="9">
        <v>90.13</v>
      </c>
      <c r="X106" s="9">
        <v>75.39</v>
      </c>
      <c r="Y106" s="9">
        <v>92.98</v>
      </c>
      <c r="Z106" s="8">
        <v>2858540.41</v>
      </c>
      <c r="AA106" s="8">
        <v>5252429.24</v>
      </c>
    </row>
    <row r="107" spans="1:2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268</v>
      </c>
      <c r="G107" s="53" t="s">
        <v>359</v>
      </c>
      <c r="H107" s="8">
        <v>37255176.16</v>
      </c>
      <c r="I107" s="8">
        <v>2886789.44</v>
      </c>
      <c r="J107" s="8">
        <v>34368386.72</v>
      </c>
      <c r="K107" s="8">
        <v>36631692.97</v>
      </c>
      <c r="L107" s="8">
        <v>2754770.28</v>
      </c>
      <c r="M107" s="8">
        <v>33876922.69</v>
      </c>
      <c r="N107" s="9">
        <v>98.32</v>
      </c>
      <c r="O107" s="9">
        <v>95.42</v>
      </c>
      <c r="P107" s="9">
        <v>98.57</v>
      </c>
      <c r="Q107" s="8">
        <v>37691022.7</v>
      </c>
      <c r="R107" s="8">
        <v>5473581.1</v>
      </c>
      <c r="S107" s="8">
        <v>32217441.6</v>
      </c>
      <c r="T107" s="8">
        <v>33793541.85</v>
      </c>
      <c r="U107" s="8">
        <v>4482341.16</v>
      </c>
      <c r="V107" s="8">
        <v>29311200.69</v>
      </c>
      <c r="W107" s="9">
        <v>89.65</v>
      </c>
      <c r="X107" s="9">
        <v>81.89</v>
      </c>
      <c r="Y107" s="9">
        <v>90.97</v>
      </c>
      <c r="Z107" s="8">
        <v>2150945.12</v>
      </c>
      <c r="AA107" s="8">
        <v>4565722</v>
      </c>
    </row>
    <row r="108" spans="1:2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268</v>
      </c>
      <c r="G108" s="53" t="s">
        <v>360</v>
      </c>
      <c r="H108" s="8">
        <v>117733951.85</v>
      </c>
      <c r="I108" s="8">
        <v>10232888.8</v>
      </c>
      <c r="J108" s="8">
        <v>107501063.05</v>
      </c>
      <c r="K108" s="8">
        <v>112597972.53</v>
      </c>
      <c r="L108" s="8">
        <v>7394879.87</v>
      </c>
      <c r="M108" s="8">
        <v>105203092.66</v>
      </c>
      <c r="N108" s="9">
        <v>95.63</v>
      </c>
      <c r="O108" s="9">
        <v>72.26</v>
      </c>
      <c r="P108" s="9">
        <v>97.86</v>
      </c>
      <c r="Q108" s="8">
        <v>129526330.33</v>
      </c>
      <c r="R108" s="8">
        <v>25433068.05</v>
      </c>
      <c r="S108" s="8">
        <v>104093262.28</v>
      </c>
      <c r="T108" s="8">
        <v>117741588.49</v>
      </c>
      <c r="U108" s="8">
        <v>18381741.94</v>
      </c>
      <c r="V108" s="8">
        <v>99359846.55</v>
      </c>
      <c r="W108" s="9">
        <v>90.9</v>
      </c>
      <c r="X108" s="9">
        <v>72.27</v>
      </c>
      <c r="Y108" s="9">
        <v>95.45</v>
      </c>
      <c r="Z108" s="8">
        <v>3407800.77</v>
      </c>
      <c r="AA108" s="8">
        <v>5843246.11</v>
      </c>
    </row>
    <row r="109" spans="1:2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268</v>
      </c>
      <c r="G109" s="53" t="s">
        <v>361</v>
      </c>
      <c r="H109" s="8">
        <v>31217754.92</v>
      </c>
      <c r="I109" s="8">
        <v>2872670.44</v>
      </c>
      <c r="J109" s="8">
        <v>28345084.48</v>
      </c>
      <c r="K109" s="8">
        <v>29542445.68</v>
      </c>
      <c r="L109" s="8">
        <v>2660672.47</v>
      </c>
      <c r="M109" s="8">
        <v>26881773.21</v>
      </c>
      <c r="N109" s="9">
        <v>94.63</v>
      </c>
      <c r="O109" s="9">
        <v>92.62</v>
      </c>
      <c r="P109" s="9">
        <v>94.83</v>
      </c>
      <c r="Q109" s="8">
        <v>37544937.56</v>
      </c>
      <c r="R109" s="8">
        <v>11186809.21</v>
      </c>
      <c r="S109" s="8">
        <v>26358128.35</v>
      </c>
      <c r="T109" s="8">
        <v>31059093.52</v>
      </c>
      <c r="U109" s="8">
        <v>8057101.97</v>
      </c>
      <c r="V109" s="8">
        <v>23001991.55</v>
      </c>
      <c r="W109" s="9">
        <v>82.72</v>
      </c>
      <c r="X109" s="9">
        <v>72.02</v>
      </c>
      <c r="Y109" s="9">
        <v>87.26</v>
      </c>
      <c r="Z109" s="8">
        <v>1986956.13</v>
      </c>
      <c r="AA109" s="8">
        <v>3879781.66</v>
      </c>
    </row>
    <row r="110" spans="1:2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268</v>
      </c>
      <c r="G110" s="53" t="s">
        <v>362</v>
      </c>
      <c r="H110" s="8">
        <v>31087971.27</v>
      </c>
      <c r="I110" s="8">
        <v>3684823.4</v>
      </c>
      <c r="J110" s="8">
        <v>27403147.87</v>
      </c>
      <c r="K110" s="8">
        <v>29378340.24</v>
      </c>
      <c r="L110" s="8">
        <v>3187475.09</v>
      </c>
      <c r="M110" s="8">
        <v>26190865.15</v>
      </c>
      <c r="N110" s="9">
        <v>94.5</v>
      </c>
      <c r="O110" s="9">
        <v>86.5</v>
      </c>
      <c r="P110" s="9">
        <v>95.57</v>
      </c>
      <c r="Q110" s="8">
        <v>32539290.77</v>
      </c>
      <c r="R110" s="8">
        <v>6141875.4</v>
      </c>
      <c r="S110" s="8">
        <v>26397415.37</v>
      </c>
      <c r="T110" s="8">
        <v>29797780.82</v>
      </c>
      <c r="U110" s="8">
        <v>6048357.33</v>
      </c>
      <c r="V110" s="8">
        <v>23749423.49</v>
      </c>
      <c r="W110" s="9">
        <v>91.57</v>
      </c>
      <c r="X110" s="9">
        <v>98.47</v>
      </c>
      <c r="Y110" s="9">
        <v>89.96</v>
      </c>
      <c r="Z110" s="8">
        <v>1005732.5</v>
      </c>
      <c r="AA110" s="8">
        <v>2441441.66</v>
      </c>
    </row>
    <row r="111" spans="1:2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268</v>
      </c>
      <c r="G111" s="53" t="s">
        <v>363</v>
      </c>
      <c r="H111" s="8">
        <v>27340040.43</v>
      </c>
      <c r="I111" s="8">
        <v>1183489.13</v>
      </c>
      <c r="J111" s="8">
        <v>26156551.3</v>
      </c>
      <c r="K111" s="8">
        <v>26965317.41</v>
      </c>
      <c r="L111" s="8">
        <v>1179116.01</v>
      </c>
      <c r="M111" s="8">
        <v>25786201.4</v>
      </c>
      <c r="N111" s="9">
        <v>98.62</v>
      </c>
      <c r="O111" s="9">
        <v>99.63</v>
      </c>
      <c r="P111" s="9">
        <v>98.58</v>
      </c>
      <c r="Q111" s="8">
        <v>27103443.17</v>
      </c>
      <c r="R111" s="8">
        <v>2858659.61</v>
      </c>
      <c r="S111" s="8">
        <v>24244783.56</v>
      </c>
      <c r="T111" s="8">
        <v>24755509.65</v>
      </c>
      <c r="U111" s="8">
        <v>2332706.03</v>
      </c>
      <c r="V111" s="8">
        <v>22422803.62</v>
      </c>
      <c r="W111" s="9">
        <v>91.33</v>
      </c>
      <c r="X111" s="9">
        <v>81.6</v>
      </c>
      <c r="Y111" s="9">
        <v>92.48</v>
      </c>
      <c r="Z111" s="8">
        <v>1911767.74</v>
      </c>
      <c r="AA111" s="8">
        <v>3363397.78</v>
      </c>
    </row>
    <row r="112" spans="1:2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268</v>
      </c>
      <c r="G112" s="53" t="s">
        <v>364</v>
      </c>
      <c r="H112" s="8">
        <v>49855669.74</v>
      </c>
      <c r="I112" s="8">
        <v>6208916.12</v>
      </c>
      <c r="J112" s="8">
        <v>43646753.62</v>
      </c>
      <c r="K112" s="8">
        <v>49773964.66</v>
      </c>
      <c r="L112" s="8">
        <v>6310578.74</v>
      </c>
      <c r="M112" s="8">
        <v>43463385.92</v>
      </c>
      <c r="N112" s="9">
        <v>99.83</v>
      </c>
      <c r="O112" s="9">
        <v>101.63</v>
      </c>
      <c r="P112" s="9">
        <v>99.57</v>
      </c>
      <c r="Q112" s="8">
        <v>51281823.88</v>
      </c>
      <c r="R112" s="8">
        <v>9896241.72</v>
      </c>
      <c r="S112" s="8">
        <v>41385582.16</v>
      </c>
      <c r="T112" s="8">
        <v>50667777.92</v>
      </c>
      <c r="U112" s="8">
        <v>9799548.04</v>
      </c>
      <c r="V112" s="8">
        <v>40868229.88</v>
      </c>
      <c r="W112" s="9">
        <v>98.8</v>
      </c>
      <c r="X112" s="9">
        <v>99.02</v>
      </c>
      <c r="Y112" s="9">
        <v>98.74</v>
      </c>
      <c r="Z112" s="8">
        <v>2261171.46</v>
      </c>
      <c r="AA112" s="8">
        <v>2595156.04</v>
      </c>
    </row>
    <row r="113" spans="1:2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268</v>
      </c>
      <c r="G113" s="53" t="s">
        <v>365</v>
      </c>
      <c r="H113" s="8">
        <v>15584975.1</v>
      </c>
      <c r="I113" s="8">
        <v>4024828.2</v>
      </c>
      <c r="J113" s="8">
        <v>11560146.9</v>
      </c>
      <c r="K113" s="8">
        <v>13724596.89</v>
      </c>
      <c r="L113" s="8">
        <v>2145443.52</v>
      </c>
      <c r="M113" s="8">
        <v>11579153.37</v>
      </c>
      <c r="N113" s="9">
        <v>88.06</v>
      </c>
      <c r="O113" s="9">
        <v>53.3</v>
      </c>
      <c r="P113" s="9">
        <v>100.16</v>
      </c>
      <c r="Q113" s="8">
        <v>15125899.84</v>
      </c>
      <c r="R113" s="8">
        <v>5855245.54</v>
      </c>
      <c r="S113" s="8">
        <v>9270654.3</v>
      </c>
      <c r="T113" s="8">
        <v>11566039.65</v>
      </c>
      <c r="U113" s="8">
        <v>2949109.73</v>
      </c>
      <c r="V113" s="8">
        <v>8616929.92</v>
      </c>
      <c r="W113" s="9">
        <v>76.46</v>
      </c>
      <c r="X113" s="9">
        <v>50.36</v>
      </c>
      <c r="Y113" s="9">
        <v>92.94</v>
      </c>
      <c r="Z113" s="8">
        <v>2289492.6</v>
      </c>
      <c r="AA113" s="8">
        <v>2962223.45</v>
      </c>
    </row>
    <row r="114" spans="1:2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268</v>
      </c>
      <c r="G114" s="53" t="s">
        <v>366</v>
      </c>
      <c r="H114" s="8">
        <v>39680736</v>
      </c>
      <c r="I114" s="8">
        <v>10026656.6</v>
      </c>
      <c r="J114" s="8">
        <v>29654079.4</v>
      </c>
      <c r="K114" s="8">
        <v>39388417.39</v>
      </c>
      <c r="L114" s="8">
        <v>9908520.45</v>
      </c>
      <c r="M114" s="8">
        <v>29479896.94</v>
      </c>
      <c r="N114" s="9">
        <v>99.26</v>
      </c>
      <c r="O114" s="9">
        <v>98.82</v>
      </c>
      <c r="P114" s="9">
        <v>99.41</v>
      </c>
      <c r="Q114" s="8">
        <v>40824451.02</v>
      </c>
      <c r="R114" s="8">
        <v>14787188.11</v>
      </c>
      <c r="S114" s="8">
        <v>26037262.91</v>
      </c>
      <c r="T114" s="8">
        <v>38615204.52</v>
      </c>
      <c r="U114" s="8">
        <v>14680920.98</v>
      </c>
      <c r="V114" s="8">
        <v>23934283.54</v>
      </c>
      <c r="W114" s="9">
        <v>94.58</v>
      </c>
      <c r="X114" s="9">
        <v>99.28</v>
      </c>
      <c r="Y114" s="9">
        <v>91.92</v>
      </c>
      <c r="Z114" s="8">
        <v>3616816.49</v>
      </c>
      <c r="AA114" s="8">
        <v>5545613.4</v>
      </c>
    </row>
    <row r="115" spans="1:2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268</v>
      </c>
      <c r="G115" s="53" t="s">
        <v>367</v>
      </c>
      <c r="H115" s="8">
        <v>35050640.2</v>
      </c>
      <c r="I115" s="8">
        <v>7205549.58</v>
      </c>
      <c r="J115" s="8">
        <v>27845090.62</v>
      </c>
      <c r="K115" s="8">
        <v>33733624.59</v>
      </c>
      <c r="L115" s="8">
        <v>6180110.67</v>
      </c>
      <c r="M115" s="8">
        <v>27553513.92</v>
      </c>
      <c r="N115" s="9">
        <v>96.24</v>
      </c>
      <c r="O115" s="9">
        <v>85.76</v>
      </c>
      <c r="P115" s="9">
        <v>98.95</v>
      </c>
      <c r="Q115" s="8">
        <v>36987441.73</v>
      </c>
      <c r="R115" s="8">
        <v>11908747.97</v>
      </c>
      <c r="S115" s="8">
        <v>25078693.76</v>
      </c>
      <c r="T115" s="8">
        <v>32557898.59</v>
      </c>
      <c r="U115" s="8">
        <v>10175267.59</v>
      </c>
      <c r="V115" s="8">
        <v>22382631</v>
      </c>
      <c r="W115" s="9">
        <v>88.02</v>
      </c>
      <c r="X115" s="9">
        <v>85.44</v>
      </c>
      <c r="Y115" s="9">
        <v>89.24</v>
      </c>
      <c r="Z115" s="8">
        <v>2766396.86</v>
      </c>
      <c r="AA115" s="8">
        <v>5170882.92</v>
      </c>
    </row>
    <row r="116" spans="1:2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268</v>
      </c>
      <c r="G116" s="53" t="s">
        <v>368</v>
      </c>
      <c r="H116" s="8">
        <v>61310295.93</v>
      </c>
      <c r="I116" s="8">
        <v>3140082</v>
      </c>
      <c r="J116" s="8">
        <v>58170213.93</v>
      </c>
      <c r="K116" s="8">
        <v>57551585.73</v>
      </c>
      <c r="L116" s="8">
        <v>1114267.55</v>
      </c>
      <c r="M116" s="8">
        <v>56437318.18</v>
      </c>
      <c r="N116" s="9">
        <v>93.86</v>
      </c>
      <c r="O116" s="9">
        <v>35.48</v>
      </c>
      <c r="P116" s="9">
        <v>97.02</v>
      </c>
      <c r="Q116" s="8">
        <v>72538338.96</v>
      </c>
      <c r="R116" s="8">
        <v>14787384.16</v>
      </c>
      <c r="S116" s="8">
        <v>57750954.8</v>
      </c>
      <c r="T116" s="8">
        <v>65013337.87</v>
      </c>
      <c r="U116" s="8">
        <v>10829732.09</v>
      </c>
      <c r="V116" s="8">
        <v>54183605.78</v>
      </c>
      <c r="W116" s="9">
        <v>89.62</v>
      </c>
      <c r="X116" s="9">
        <v>73.23</v>
      </c>
      <c r="Y116" s="9">
        <v>93.82</v>
      </c>
      <c r="Z116" s="8">
        <v>419259.13</v>
      </c>
      <c r="AA116" s="8">
        <v>2253712.4</v>
      </c>
    </row>
    <row r="117" spans="1:2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268</v>
      </c>
      <c r="G117" s="53" t="s">
        <v>277</v>
      </c>
      <c r="H117" s="8">
        <v>84021077.59</v>
      </c>
      <c r="I117" s="8">
        <v>10185368</v>
      </c>
      <c r="J117" s="8">
        <v>73835709.59</v>
      </c>
      <c r="K117" s="8">
        <v>76831183.3</v>
      </c>
      <c r="L117" s="8">
        <v>6247316.14</v>
      </c>
      <c r="M117" s="8">
        <v>70583867.16</v>
      </c>
      <c r="N117" s="9">
        <v>91.44</v>
      </c>
      <c r="O117" s="9">
        <v>61.33</v>
      </c>
      <c r="P117" s="9">
        <v>95.59</v>
      </c>
      <c r="Q117" s="8">
        <v>91096737.42</v>
      </c>
      <c r="R117" s="8">
        <v>17707778.79</v>
      </c>
      <c r="S117" s="8">
        <v>73388958.63</v>
      </c>
      <c r="T117" s="8">
        <v>72600972.01</v>
      </c>
      <c r="U117" s="8">
        <v>9782884.59</v>
      </c>
      <c r="V117" s="8">
        <v>62818087.42</v>
      </c>
      <c r="W117" s="9">
        <v>79.69</v>
      </c>
      <c r="X117" s="9">
        <v>55.24</v>
      </c>
      <c r="Y117" s="9">
        <v>85.59</v>
      </c>
      <c r="Z117" s="8">
        <v>446750.96</v>
      </c>
      <c r="AA117" s="8">
        <v>7765779.74</v>
      </c>
    </row>
    <row r="118" spans="1:2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268</v>
      </c>
      <c r="G118" s="53" t="s">
        <v>369</v>
      </c>
      <c r="H118" s="8">
        <v>33629379.56</v>
      </c>
      <c r="I118" s="8">
        <v>2954270.87</v>
      </c>
      <c r="J118" s="8">
        <v>30675108.69</v>
      </c>
      <c r="K118" s="8">
        <v>32231465.29</v>
      </c>
      <c r="L118" s="8">
        <v>2896151.65</v>
      </c>
      <c r="M118" s="8">
        <v>29335313.64</v>
      </c>
      <c r="N118" s="9">
        <v>95.84</v>
      </c>
      <c r="O118" s="9">
        <v>98.03</v>
      </c>
      <c r="P118" s="9">
        <v>95.63</v>
      </c>
      <c r="Q118" s="8">
        <v>35029379.56</v>
      </c>
      <c r="R118" s="8">
        <v>5795766.82</v>
      </c>
      <c r="S118" s="8">
        <v>29233612.74</v>
      </c>
      <c r="T118" s="8">
        <v>31137949.06</v>
      </c>
      <c r="U118" s="8">
        <v>5631557.08</v>
      </c>
      <c r="V118" s="8">
        <v>25506391.98</v>
      </c>
      <c r="W118" s="9">
        <v>88.89</v>
      </c>
      <c r="X118" s="9">
        <v>97.16</v>
      </c>
      <c r="Y118" s="9">
        <v>87.25</v>
      </c>
      <c r="Z118" s="8">
        <v>1441495.95</v>
      </c>
      <c r="AA118" s="8">
        <v>3828921.66</v>
      </c>
    </row>
    <row r="119" spans="1:2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268</v>
      </c>
      <c r="G119" s="53" t="s">
        <v>370</v>
      </c>
      <c r="H119" s="8">
        <v>36973683.19</v>
      </c>
      <c r="I119" s="8">
        <v>5600651.38</v>
      </c>
      <c r="J119" s="8">
        <v>31373031.81</v>
      </c>
      <c r="K119" s="8">
        <v>36130644.24</v>
      </c>
      <c r="L119" s="8">
        <v>5235853.96</v>
      </c>
      <c r="M119" s="8">
        <v>30894790.28</v>
      </c>
      <c r="N119" s="9">
        <v>97.71</v>
      </c>
      <c r="O119" s="9">
        <v>93.48</v>
      </c>
      <c r="P119" s="9">
        <v>98.47</v>
      </c>
      <c r="Q119" s="8">
        <v>40514683.19</v>
      </c>
      <c r="R119" s="8">
        <v>12166445.8</v>
      </c>
      <c r="S119" s="8">
        <v>28348237.39</v>
      </c>
      <c r="T119" s="8">
        <v>36896784.61</v>
      </c>
      <c r="U119" s="8">
        <v>11319523.5</v>
      </c>
      <c r="V119" s="8">
        <v>25577261.11</v>
      </c>
      <c r="W119" s="9">
        <v>91.07</v>
      </c>
      <c r="X119" s="9">
        <v>93.03</v>
      </c>
      <c r="Y119" s="9">
        <v>90.22</v>
      </c>
      <c r="Z119" s="8">
        <v>3024794.42</v>
      </c>
      <c r="AA119" s="8">
        <v>5317529.17</v>
      </c>
    </row>
    <row r="120" spans="1:2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268</v>
      </c>
      <c r="G120" s="53" t="s">
        <v>278</v>
      </c>
      <c r="H120" s="8">
        <v>55573176.37</v>
      </c>
      <c r="I120" s="8">
        <v>3569404.63</v>
      </c>
      <c r="J120" s="8">
        <v>52003771.74</v>
      </c>
      <c r="K120" s="8">
        <v>51338958.43</v>
      </c>
      <c r="L120" s="8">
        <v>2953263.34</v>
      </c>
      <c r="M120" s="8">
        <v>48385695.09</v>
      </c>
      <c r="N120" s="9">
        <v>92.38</v>
      </c>
      <c r="O120" s="9">
        <v>82.73</v>
      </c>
      <c r="P120" s="9">
        <v>93.04</v>
      </c>
      <c r="Q120" s="8">
        <v>57068176.37</v>
      </c>
      <c r="R120" s="8">
        <v>7136095.8</v>
      </c>
      <c r="S120" s="8">
        <v>49932080.57</v>
      </c>
      <c r="T120" s="8">
        <v>49284827.17</v>
      </c>
      <c r="U120" s="8">
        <v>4966532.53</v>
      </c>
      <c r="V120" s="8">
        <v>44318294.64</v>
      </c>
      <c r="W120" s="9">
        <v>86.36</v>
      </c>
      <c r="X120" s="9">
        <v>69.59</v>
      </c>
      <c r="Y120" s="9">
        <v>88.75</v>
      </c>
      <c r="Z120" s="8">
        <v>2071691.17</v>
      </c>
      <c r="AA120" s="8">
        <v>4067400.45</v>
      </c>
    </row>
    <row r="121" spans="1:2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268</v>
      </c>
      <c r="G121" s="53" t="s">
        <v>279</v>
      </c>
      <c r="H121" s="8">
        <v>31941255.61</v>
      </c>
      <c r="I121" s="8">
        <v>3802940.28</v>
      </c>
      <c r="J121" s="8">
        <v>28138315.33</v>
      </c>
      <c r="K121" s="8">
        <v>29381396.86</v>
      </c>
      <c r="L121" s="8">
        <v>2706864.07</v>
      </c>
      <c r="M121" s="8">
        <v>26674532.79</v>
      </c>
      <c r="N121" s="9">
        <v>91.98</v>
      </c>
      <c r="O121" s="9">
        <v>71.17</v>
      </c>
      <c r="P121" s="9">
        <v>94.79</v>
      </c>
      <c r="Q121" s="8">
        <v>38349620.56</v>
      </c>
      <c r="R121" s="8">
        <v>12767947.98</v>
      </c>
      <c r="S121" s="8">
        <v>25581672.58</v>
      </c>
      <c r="T121" s="8">
        <v>31077355.63</v>
      </c>
      <c r="U121" s="8">
        <v>7497983.46</v>
      </c>
      <c r="V121" s="8">
        <v>23579372.17</v>
      </c>
      <c r="W121" s="9">
        <v>81.03</v>
      </c>
      <c r="X121" s="9">
        <v>58.72</v>
      </c>
      <c r="Y121" s="9">
        <v>92.17</v>
      </c>
      <c r="Z121" s="8">
        <v>2556642.75</v>
      </c>
      <c r="AA121" s="8">
        <v>3095160.62</v>
      </c>
    </row>
    <row r="122" spans="1:2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268</v>
      </c>
      <c r="G122" s="53" t="s">
        <v>371</v>
      </c>
      <c r="H122" s="8">
        <v>23011800.53</v>
      </c>
      <c r="I122" s="8">
        <v>2899069.99</v>
      </c>
      <c r="J122" s="8">
        <v>20112730.54</v>
      </c>
      <c r="K122" s="8">
        <v>22091944.01</v>
      </c>
      <c r="L122" s="8">
        <v>2763879.6</v>
      </c>
      <c r="M122" s="8">
        <v>19328064.41</v>
      </c>
      <c r="N122" s="9">
        <v>96</v>
      </c>
      <c r="O122" s="9">
        <v>95.33</v>
      </c>
      <c r="P122" s="9">
        <v>96.09</v>
      </c>
      <c r="Q122" s="8">
        <v>22200668.25</v>
      </c>
      <c r="R122" s="8">
        <v>4394074.59</v>
      </c>
      <c r="S122" s="8">
        <v>17806593.66</v>
      </c>
      <c r="T122" s="8">
        <v>20241613.71</v>
      </c>
      <c r="U122" s="8">
        <v>3758829.63</v>
      </c>
      <c r="V122" s="8">
        <v>16482784.08</v>
      </c>
      <c r="W122" s="9">
        <v>91.17</v>
      </c>
      <c r="X122" s="9">
        <v>85.54</v>
      </c>
      <c r="Y122" s="9">
        <v>92.56</v>
      </c>
      <c r="Z122" s="8">
        <v>2306136.88</v>
      </c>
      <c r="AA122" s="8">
        <v>2845280.33</v>
      </c>
    </row>
    <row r="123" spans="1:2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268</v>
      </c>
      <c r="G123" s="53" t="s">
        <v>372</v>
      </c>
      <c r="H123" s="8">
        <v>16795197.99</v>
      </c>
      <c r="I123" s="8">
        <v>1759226.41</v>
      </c>
      <c r="J123" s="8">
        <v>15035971.58</v>
      </c>
      <c r="K123" s="8">
        <v>15060772.94</v>
      </c>
      <c r="L123" s="8">
        <v>616702.03</v>
      </c>
      <c r="M123" s="8">
        <v>14444070.91</v>
      </c>
      <c r="N123" s="9">
        <v>89.67</v>
      </c>
      <c r="O123" s="9">
        <v>35.05</v>
      </c>
      <c r="P123" s="9">
        <v>96.06</v>
      </c>
      <c r="Q123" s="8">
        <v>15095197.99</v>
      </c>
      <c r="R123" s="8">
        <v>2982571</v>
      </c>
      <c r="S123" s="8">
        <v>12112626.99</v>
      </c>
      <c r="T123" s="8">
        <v>13480537.82</v>
      </c>
      <c r="U123" s="8">
        <v>2611101.33</v>
      </c>
      <c r="V123" s="8">
        <v>10869436.49</v>
      </c>
      <c r="W123" s="9">
        <v>89.3</v>
      </c>
      <c r="X123" s="9">
        <v>87.54</v>
      </c>
      <c r="Y123" s="9">
        <v>89.73</v>
      </c>
      <c r="Z123" s="8">
        <v>2923344.59</v>
      </c>
      <c r="AA123" s="8">
        <v>3574634.42</v>
      </c>
    </row>
    <row r="124" spans="1:2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268</v>
      </c>
      <c r="G124" s="53" t="s">
        <v>373</v>
      </c>
      <c r="H124" s="8">
        <v>25925099</v>
      </c>
      <c r="I124" s="8">
        <v>611889.47</v>
      </c>
      <c r="J124" s="8">
        <v>25313209.53</v>
      </c>
      <c r="K124" s="8">
        <v>29034479.23</v>
      </c>
      <c r="L124" s="8">
        <v>611889.47</v>
      </c>
      <c r="M124" s="8">
        <v>28422589.76</v>
      </c>
      <c r="N124" s="9">
        <v>111.99</v>
      </c>
      <c r="O124" s="9">
        <v>100</v>
      </c>
      <c r="P124" s="9">
        <v>112.28</v>
      </c>
      <c r="Q124" s="8">
        <v>26670964</v>
      </c>
      <c r="R124" s="8">
        <v>2160417</v>
      </c>
      <c r="S124" s="8">
        <v>24510547</v>
      </c>
      <c r="T124" s="8">
        <v>25570947.08</v>
      </c>
      <c r="U124" s="8">
        <v>2029294.84</v>
      </c>
      <c r="V124" s="8">
        <v>23541652.24</v>
      </c>
      <c r="W124" s="9">
        <v>95.87</v>
      </c>
      <c r="X124" s="9">
        <v>93.93</v>
      </c>
      <c r="Y124" s="9">
        <v>96.04</v>
      </c>
      <c r="Z124" s="8">
        <v>802662.53</v>
      </c>
      <c r="AA124" s="8">
        <v>4880937.52</v>
      </c>
    </row>
    <row r="125" spans="1:2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268</v>
      </c>
      <c r="G125" s="53" t="s">
        <v>374</v>
      </c>
      <c r="H125" s="8">
        <v>19657554.86</v>
      </c>
      <c r="I125" s="8">
        <v>1062681.95</v>
      </c>
      <c r="J125" s="8">
        <v>18594872.91</v>
      </c>
      <c r="K125" s="8">
        <v>20878164.36</v>
      </c>
      <c r="L125" s="8">
        <v>1023164.97</v>
      </c>
      <c r="M125" s="8">
        <v>19854999.39</v>
      </c>
      <c r="N125" s="9">
        <v>106.2</v>
      </c>
      <c r="O125" s="9">
        <v>96.28</v>
      </c>
      <c r="P125" s="9">
        <v>106.77</v>
      </c>
      <c r="Q125" s="8">
        <v>22135767.18</v>
      </c>
      <c r="R125" s="8">
        <v>4601418.07</v>
      </c>
      <c r="S125" s="8">
        <v>17534349.11</v>
      </c>
      <c r="T125" s="8">
        <v>20369467.36</v>
      </c>
      <c r="U125" s="8">
        <v>4445732.73</v>
      </c>
      <c r="V125" s="8">
        <v>15923734.63</v>
      </c>
      <c r="W125" s="9">
        <v>92.02</v>
      </c>
      <c r="X125" s="9">
        <v>96.61</v>
      </c>
      <c r="Y125" s="9">
        <v>90.81</v>
      </c>
      <c r="Z125" s="8">
        <v>1060523.8</v>
      </c>
      <c r="AA125" s="8">
        <v>3931264.76</v>
      </c>
    </row>
    <row r="126" spans="1:2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268</v>
      </c>
      <c r="G126" s="53" t="s">
        <v>375</v>
      </c>
      <c r="H126" s="8">
        <v>26687015.92</v>
      </c>
      <c r="I126" s="8">
        <v>4365586.25</v>
      </c>
      <c r="J126" s="8">
        <v>22321429.67</v>
      </c>
      <c r="K126" s="8">
        <v>24795945.58</v>
      </c>
      <c r="L126" s="8">
        <v>2676280.57</v>
      </c>
      <c r="M126" s="8">
        <v>22119665.01</v>
      </c>
      <c r="N126" s="9">
        <v>92.91</v>
      </c>
      <c r="O126" s="9">
        <v>61.3</v>
      </c>
      <c r="P126" s="9">
        <v>99.09</v>
      </c>
      <c r="Q126" s="8">
        <v>29354458.92</v>
      </c>
      <c r="R126" s="8">
        <v>8596787.25</v>
      </c>
      <c r="S126" s="8">
        <v>20757671.67</v>
      </c>
      <c r="T126" s="8">
        <v>22394243.41</v>
      </c>
      <c r="U126" s="8">
        <v>3572114.47</v>
      </c>
      <c r="V126" s="8">
        <v>18822128.94</v>
      </c>
      <c r="W126" s="9">
        <v>76.28</v>
      </c>
      <c r="X126" s="9">
        <v>41.55</v>
      </c>
      <c r="Y126" s="9">
        <v>90.67</v>
      </c>
      <c r="Z126" s="8">
        <v>1563758</v>
      </c>
      <c r="AA126" s="8">
        <v>3297536.07</v>
      </c>
    </row>
    <row r="127" spans="1:2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268</v>
      </c>
      <c r="G127" s="53" t="s">
        <v>376</v>
      </c>
      <c r="H127" s="8">
        <v>46263767.67</v>
      </c>
      <c r="I127" s="8">
        <v>7805576.27</v>
      </c>
      <c r="J127" s="8">
        <v>38458191.4</v>
      </c>
      <c r="K127" s="8">
        <v>40993184.68</v>
      </c>
      <c r="L127" s="8">
        <v>5175289.56</v>
      </c>
      <c r="M127" s="8">
        <v>35817895.12</v>
      </c>
      <c r="N127" s="9">
        <v>88.6</v>
      </c>
      <c r="O127" s="9">
        <v>66.3</v>
      </c>
      <c r="P127" s="9">
        <v>93.13</v>
      </c>
      <c r="Q127" s="8">
        <v>50506693.01</v>
      </c>
      <c r="R127" s="8">
        <v>12663096.75</v>
      </c>
      <c r="S127" s="8">
        <v>37843596.26</v>
      </c>
      <c r="T127" s="8">
        <v>40149413.24</v>
      </c>
      <c r="U127" s="8">
        <v>6131876.13</v>
      </c>
      <c r="V127" s="8">
        <v>34017537.11</v>
      </c>
      <c r="W127" s="9">
        <v>79.49</v>
      </c>
      <c r="X127" s="9">
        <v>48.42</v>
      </c>
      <c r="Y127" s="9">
        <v>89.88</v>
      </c>
      <c r="Z127" s="8">
        <v>614595.14</v>
      </c>
      <c r="AA127" s="8">
        <v>1800358.01</v>
      </c>
    </row>
    <row r="128" spans="1:2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268</v>
      </c>
      <c r="G128" s="53" t="s">
        <v>377</v>
      </c>
      <c r="H128" s="8">
        <v>33063842.76</v>
      </c>
      <c r="I128" s="8">
        <v>4039861.48</v>
      </c>
      <c r="J128" s="8">
        <v>29023981.28</v>
      </c>
      <c r="K128" s="8">
        <v>32818000.54</v>
      </c>
      <c r="L128" s="8">
        <v>4296758.98</v>
      </c>
      <c r="M128" s="8">
        <v>28521241.56</v>
      </c>
      <c r="N128" s="9">
        <v>99.25</v>
      </c>
      <c r="O128" s="9">
        <v>106.35</v>
      </c>
      <c r="P128" s="9">
        <v>98.26</v>
      </c>
      <c r="Q128" s="8">
        <v>38599880.74</v>
      </c>
      <c r="R128" s="8">
        <v>12217312.38</v>
      </c>
      <c r="S128" s="8">
        <v>26382568.36</v>
      </c>
      <c r="T128" s="8">
        <v>31197313.51</v>
      </c>
      <c r="U128" s="8">
        <v>7922533.98</v>
      </c>
      <c r="V128" s="8">
        <v>23274779.53</v>
      </c>
      <c r="W128" s="9">
        <v>80.82</v>
      </c>
      <c r="X128" s="9">
        <v>64.84</v>
      </c>
      <c r="Y128" s="9">
        <v>88.22</v>
      </c>
      <c r="Z128" s="8">
        <v>2641412.92</v>
      </c>
      <c r="AA128" s="8">
        <v>5246462.03</v>
      </c>
    </row>
    <row r="129" spans="1:2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268</v>
      </c>
      <c r="G129" s="53" t="s">
        <v>378</v>
      </c>
      <c r="H129" s="8">
        <v>29806502.25</v>
      </c>
      <c r="I129" s="8">
        <v>2373356.85</v>
      </c>
      <c r="J129" s="8">
        <v>27433145.4</v>
      </c>
      <c r="K129" s="8">
        <v>28315525.98</v>
      </c>
      <c r="L129" s="8">
        <v>1677835.02</v>
      </c>
      <c r="M129" s="8">
        <v>26637690.96</v>
      </c>
      <c r="N129" s="9">
        <v>94.99</v>
      </c>
      <c r="O129" s="9">
        <v>70.69</v>
      </c>
      <c r="P129" s="9">
        <v>97.1</v>
      </c>
      <c r="Q129" s="8">
        <v>32643732.25</v>
      </c>
      <c r="R129" s="8">
        <v>7133624.89</v>
      </c>
      <c r="S129" s="8">
        <v>25510107.36</v>
      </c>
      <c r="T129" s="8">
        <v>28048064.15</v>
      </c>
      <c r="U129" s="8">
        <v>4708130.11</v>
      </c>
      <c r="V129" s="8">
        <v>23339934.04</v>
      </c>
      <c r="W129" s="9">
        <v>85.92</v>
      </c>
      <c r="X129" s="9">
        <v>65.99</v>
      </c>
      <c r="Y129" s="9">
        <v>91.49</v>
      </c>
      <c r="Z129" s="8">
        <v>1923038.04</v>
      </c>
      <c r="AA129" s="8">
        <v>3297756.92</v>
      </c>
    </row>
    <row r="130" spans="1:2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268</v>
      </c>
      <c r="G130" s="53" t="s">
        <v>379</v>
      </c>
      <c r="H130" s="8">
        <v>34611543.77</v>
      </c>
      <c r="I130" s="8">
        <v>6290506.01</v>
      </c>
      <c r="J130" s="8">
        <v>28321037.76</v>
      </c>
      <c r="K130" s="8">
        <v>30380231.42</v>
      </c>
      <c r="L130" s="8">
        <v>3041598.8</v>
      </c>
      <c r="M130" s="8">
        <v>27338632.62</v>
      </c>
      <c r="N130" s="9">
        <v>87.77</v>
      </c>
      <c r="O130" s="9">
        <v>48.35</v>
      </c>
      <c r="P130" s="9">
        <v>96.53</v>
      </c>
      <c r="Q130" s="8">
        <v>39646476.65</v>
      </c>
      <c r="R130" s="8">
        <v>13845276.5</v>
      </c>
      <c r="S130" s="8">
        <v>25801200.15</v>
      </c>
      <c r="T130" s="8">
        <v>33272996.71</v>
      </c>
      <c r="U130" s="8">
        <v>10972421.32</v>
      </c>
      <c r="V130" s="8">
        <v>22300575.39</v>
      </c>
      <c r="W130" s="9">
        <v>83.92</v>
      </c>
      <c r="X130" s="9">
        <v>79.25</v>
      </c>
      <c r="Y130" s="9">
        <v>86.43</v>
      </c>
      <c r="Z130" s="8">
        <v>2519837.61</v>
      </c>
      <c r="AA130" s="8">
        <v>5038057.23</v>
      </c>
    </row>
    <row r="131" spans="1:2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268</v>
      </c>
      <c r="G131" s="53" t="s">
        <v>380</v>
      </c>
      <c r="H131" s="8">
        <v>26988728.63</v>
      </c>
      <c r="I131" s="8">
        <v>1739649.04</v>
      </c>
      <c r="J131" s="8">
        <v>25249079.59</v>
      </c>
      <c r="K131" s="8">
        <v>25488137.97</v>
      </c>
      <c r="L131" s="8">
        <v>1672505.4</v>
      </c>
      <c r="M131" s="8">
        <v>23815632.57</v>
      </c>
      <c r="N131" s="9">
        <v>94.43</v>
      </c>
      <c r="O131" s="9">
        <v>96.14</v>
      </c>
      <c r="P131" s="9">
        <v>94.32</v>
      </c>
      <c r="Q131" s="8">
        <v>30176636.21</v>
      </c>
      <c r="R131" s="8">
        <v>7578795</v>
      </c>
      <c r="S131" s="8">
        <v>22597841.21</v>
      </c>
      <c r="T131" s="8">
        <v>24373347.64</v>
      </c>
      <c r="U131" s="8">
        <v>4993998.58</v>
      </c>
      <c r="V131" s="8">
        <v>19379349.06</v>
      </c>
      <c r="W131" s="9">
        <v>80.76</v>
      </c>
      <c r="X131" s="9">
        <v>65.89</v>
      </c>
      <c r="Y131" s="9">
        <v>85.75</v>
      </c>
      <c r="Z131" s="8">
        <v>2651238.38</v>
      </c>
      <c r="AA131" s="8">
        <v>4436283.51</v>
      </c>
    </row>
    <row r="132" spans="1:2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268</v>
      </c>
      <c r="G132" s="53" t="s">
        <v>381</v>
      </c>
      <c r="H132" s="8">
        <v>40093350.59</v>
      </c>
      <c r="I132" s="8">
        <v>575153.45</v>
      </c>
      <c r="J132" s="8">
        <v>39518197.14</v>
      </c>
      <c r="K132" s="8">
        <v>39370189.01</v>
      </c>
      <c r="L132" s="8">
        <v>342235.7</v>
      </c>
      <c r="M132" s="8">
        <v>39027953.31</v>
      </c>
      <c r="N132" s="9">
        <v>98.19</v>
      </c>
      <c r="O132" s="9">
        <v>59.5</v>
      </c>
      <c r="P132" s="9">
        <v>98.75</v>
      </c>
      <c r="Q132" s="8">
        <v>40716435.6</v>
      </c>
      <c r="R132" s="8">
        <v>2865299.5</v>
      </c>
      <c r="S132" s="8">
        <v>37851136.1</v>
      </c>
      <c r="T132" s="8">
        <v>38680874.76</v>
      </c>
      <c r="U132" s="8">
        <v>2760535.25</v>
      </c>
      <c r="V132" s="8">
        <v>35920339.51</v>
      </c>
      <c r="W132" s="9">
        <v>95</v>
      </c>
      <c r="X132" s="9">
        <v>96.34</v>
      </c>
      <c r="Y132" s="9">
        <v>94.89</v>
      </c>
      <c r="Z132" s="8">
        <v>1667061.04</v>
      </c>
      <c r="AA132" s="8">
        <v>3107613.8</v>
      </c>
    </row>
    <row r="133" spans="1:2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268</v>
      </c>
      <c r="G133" s="53" t="s">
        <v>382</v>
      </c>
      <c r="H133" s="8">
        <v>32500509.1</v>
      </c>
      <c r="I133" s="8">
        <v>1647802.96</v>
      </c>
      <c r="J133" s="8">
        <v>30852706.14</v>
      </c>
      <c r="K133" s="8">
        <v>31346544.3</v>
      </c>
      <c r="L133" s="8">
        <v>1727412.78</v>
      </c>
      <c r="M133" s="8">
        <v>29619131.52</v>
      </c>
      <c r="N133" s="9">
        <v>96.44</v>
      </c>
      <c r="O133" s="9">
        <v>104.83</v>
      </c>
      <c r="P133" s="9">
        <v>96</v>
      </c>
      <c r="Q133" s="8">
        <v>34662792.91</v>
      </c>
      <c r="R133" s="8">
        <v>5935897.31</v>
      </c>
      <c r="S133" s="8">
        <v>28726895.6</v>
      </c>
      <c r="T133" s="8">
        <v>30962368.85</v>
      </c>
      <c r="U133" s="8">
        <v>4748802.5</v>
      </c>
      <c r="V133" s="8">
        <v>26213566.35</v>
      </c>
      <c r="W133" s="9">
        <v>89.32</v>
      </c>
      <c r="X133" s="9">
        <v>80</v>
      </c>
      <c r="Y133" s="9">
        <v>91.25</v>
      </c>
      <c r="Z133" s="8">
        <v>2125810.54</v>
      </c>
      <c r="AA133" s="8">
        <v>3405565.17</v>
      </c>
    </row>
    <row r="134" spans="1:2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268</v>
      </c>
      <c r="G134" s="53" t="s">
        <v>383</v>
      </c>
      <c r="H134" s="8">
        <v>24900818.04</v>
      </c>
      <c r="I134" s="8">
        <v>5736567.81</v>
      </c>
      <c r="J134" s="8">
        <v>19164250.23</v>
      </c>
      <c r="K134" s="8">
        <v>24582568.61</v>
      </c>
      <c r="L134" s="8">
        <v>5732917.8</v>
      </c>
      <c r="M134" s="8">
        <v>18849650.81</v>
      </c>
      <c r="N134" s="9">
        <v>98.72</v>
      </c>
      <c r="O134" s="9">
        <v>99.93</v>
      </c>
      <c r="P134" s="9">
        <v>98.35</v>
      </c>
      <c r="Q134" s="8">
        <v>26777161.58</v>
      </c>
      <c r="R134" s="8">
        <v>7421480.55</v>
      </c>
      <c r="S134" s="8">
        <v>19355681.03</v>
      </c>
      <c r="T134" s="8">
        <v>21927454.84</v>
      </c>
      <c r="U134" s="8">
        <v>6548105.94</v>
      </c>
      <c r="V134" s="8">
        <v>15379348.9</v>
      </c>
      <c r="W134" s="9">
        <v>81.88</v>
      </c>
      <c r="X134" s="9">
        <v>88.23</v>
      </c>
      <c r="Y134" s="9">
        <v>79.45</v>
      </c>
      <c r="Z134" s="8">
        <v>-191430.8</v>
      </c>
      <c r="AA134" s="8">
        <v>3470301.91</v>
      </c>
    </row>
    <row r="135" spans="1:2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268</v>
      </c>
      <c r="G135" s="53" t="s">
        <v>384</v>
      </c>
      <c r="H135" s="8">
        <v>21611063.08</v>
      </c>
      <c r="I135" s="8">
        <v>4421989.87</v>
      </c>
      <c r="J135" s="8">
        <v>17189073.21</v>
      </c>
      <c r="K135" s="8">
        <v>22207840.04</v>
      </c>
      <c r="L135" s="8">
        <v>3059719.75</v>
      </c>
      <c r="M135" s="8">
        <v>19148120.29</v>
      </c>
      <c r="N135" s="9">
        <v>102.76</v>
      </c>
      <c r="O135" s="9">
        <v>69.19</v>
      </c>
      <c r="P135" s="9">
        <v>111.39</v>
      </c>
      <c r="Q135" s="8">
        <v>23372536.28</v>
      </c>
      <c r="R135" s="8">
        <v>5852889.9</v>
      </c>
      <c r="S135" s="8">
        <v>17519646.38</v>
      </c>
      <c r="T135" s="8">
        <v>20309681.61</v>
      </c>
      <c r="U135" s="8">
        <v>3691299.96</v>
      </c>
      <c r="V135" s="8">
        <v>16618381.65</v>
      </c>
      <c r="W135" s="9">
        <v>86.89</v>
      </c>
      <c r="X135" s="9">
        <v>63.06</v>
      </c>
      <c r="Y135" s="9">
        <v>94.85</v>
      </c>
      <c r="Z135" s="8">
        <v>-330573.17</v>
      </c>
      <c r="AA135" s="8">
        <v>2529738.64</v>
      </c>
    </row>
    <row r="136" spans="1:2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268</v>
      </c>
      <c r="G136" s="53" t="s">
        <v>385</v>
      </c>
      <c r="H136" s="8">
        <v>16365864.81</v>
      </c>
      <c r="I136" s="8">
        <v>228645.34</v>
      </c>
      <c r="J136" s="8">
        <v>16137219.47</v>
      </c>
      <c r="K136" s="8">
        <v>16345269.61</v>
      </c>
      <c r="L136" s="8">
        <v>261005.78</v>
      </c>
      <c r="M136" s="8">
        <v>16084263.83</v>
      </c>
      <c r="N136" s="9">
        <v>99.87</v>
      </c>
      <c r="O136" s="9">
        <v>114.15</v>
      </c>
      <c r="P136" s="9">
        <v>99.67</v>
      </c>
      <c r="Q136" s="8">
        <v>19022631.01</v>
      </c>
      <c r="R136" s="8">
        <v>5053564.27</v>
      </c>
      <c r="S136" s="8">
        <v>13969066.74</v>
      </c>
      <c r="T136" s="8">
        <v>15036767.31</v>
      </c>
      <c r="U136" s="8">
        <v>2030645.58</v>
      </c>
      <c r="V136" s="8">
        <v>13006121.73</v>
      </c>
      <c r="W136" s="9">
        <v>79.04</v>
      </c>
      <c r="X136" s="9">
        <v>40.18</v>
      </c>
      <c r="Y136" s="9">
        <v>93.1</v>
      </c>
      <c r="Z136" s="8">
        <v>2168152.73</v>
      </c>
      <c r="AA136" s="8">
        <v>3078142.1</v>
      </c>
    </row>
    <row r="137" spans="1:2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268</v>
      </c>
      <c r="G137" s="53" t="s">
        <v>386</v>
      </c>
      <c r="H137" s="8">
        <v>42652744.28</v>
      </c>
      <c r="I137" s="8">
        <v>6257774.28</v>
      </c>
      <c r="J137" s="8">
        <v>36394970</v>
      </c>
      <c r="K137" s="8">
        <v>40337704.82</v>
      </c>
      <c r="L137" s="8">
        <v>4532542.7</v>
      </c>
      <c r="M137" s="8">
        <v>35805162.12</v>
      </c>
      <c r="N137" s="9">
        <v>94.57</v>
      </c>
      <c r="O137" s="9">
        <v>72.43</v>
      </c>
      <c r="P137" s="9">
        <v>98.37</v>
      </c>
      <c r="Q137" s="8">
        <v>45419356.39</v>
      </c>
      <c r="R137" s="8">
        <v>10583140.44</v>
      </c>
      <c r="S137" s="8">
        <v>34836215.95</v>
      </c>
      <c r="T137" s="8">
        <v>40415341.29</v>
      </c>
      <c r="U137" s="8">
        <v>7707238.1</v>
      </c>
      <c r="V137" s="8">
        <v>32708103.19</v>
      </c>
      <c r="W137" s="9">
        <v>88.98</v>
      </c>
      <c r="X137" s="9">
        <v>72.82</v>
      </c>
      <c r="Y137" s="9">
        <v>93.89</v>
      </c>
      <c r="Z137" s="8">
        <v>1558754.05</v>
      </c>
      <c r="AA137" s="8">
        <v>3097058.93</v>
      </c>
    </row>
    <row r="138" spans="1:2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268</v>
      </c>
      <c r="G138" s="53" t="s">
        <v>387</v>
      </c>
      <c r="H138" s="8">
        <v>65349145.6</v>
      </c>
      <c r="I138" s="8">
        <v>3660793.69</v>
      </c>
      <c r="J138" s="8">
        <v>61688351.91</v>
      </c>
      <c r="K138" s="8">
        <v>64753907.71</v>
      </c>
      <c r="L138" s="8">
        <v>3660634.98</v>
      </c>
      <c r="M138" s="8">
        <v>61093272.73</v>
      </c>
      <c r="N138" s="9">
        <v>99.08</v>
      </c>
      <c r="O138" s="9">
        <v>99.99</v>
      </c>
      <c r="P138" s="9">
        <v>99.03</v>
      </c>
      <c r="Q138" s="8">
        <v>71153594.26</v>
      </c>
      <c r="R138" s="8">
        <v>10297551.61</v>
      </c>
      <c r="S138" s="8">
        <v>60856042.65</v>
      </c>
      <c r="T138" s="8">
        <v>63875962.31</v>
      </c>
      <c r="U138" s="8">
        <v>9076621.32</v>
      </c>
      <c r="V138" s="8">
        <v>54799340.99</v>
      </c>
      <c r="W138" s="9">
        <v>89.77</v>
      </c>
      <c r="X138" s="9">
        <v>88.14</v>
      </c>
      <c r="Y138" s="9">
        <v>90.04</v>
      </c>
      <c r="Z138" s="8">
        <v>832309.26</v>
      </c>
      <c r="AA138" s="8">
        <v>6293931.74</v>
      </c>
    </row>
    <row r="139" spans="1:2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268</v>
      </c>
      <c r="G139" s="53" t="s">
        <v>388</v>
      </c>
      <c r="H139" s="8">
        <v>16551394.42</v>
      </c>
      <c r="I139" s="8">
        <v>947068.09</v>
      </c>
      <c r="J139" s="8">
        <v>15604326.33</v>
      </c>
      <c r="K139" s="8">
        <v>15385592.93</v>
      </c>
      <c r="L139" s="8">
        <v>198953.91</v>
      </c>
      <c r="M139" s="8">
        <v>15186639.02</v>
      </c>
      <c r="N139" s="9">
        <v>92.95</v>
      </c>
      <c r="O139" s="9">
        <v>21</v>
      </c>
      <c r="P139" s="9">
        <v>97.32</v>
      </c>
      <c r="Q139" s="8">
        <v>17051453.73</v>
      </c>
      <c r="R139" s="8">
        <v>1781732.69</v>
      </c>
      <c r="S139" s="8">
        <v>15269721.04</v>
      </c>
      <c r="T139" s="8">
        <v>13562902.15</v>
      </c>
      <c r="U139" s="8">
        <v>1478626.05</v>
      </c>
      <c r="V139" s="8">
        <v>12084276.1</v>
      </c>
      <c r="W139" s="9">
        <v>79.54</v>
      </c>
      <c r="X139" s="9">
        <v>82.98</v>
      </c>
      <c r="Y139" s="9">
        <v>79.13</v>
      </c>
      <c r="Z139" s="8">
        <v>334605.29</v>
      </c>
      <c r="AA139" s="8">
        <v>3102362.92</v>
      </c>
    </row>
    <row r="140" spans="1:2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268</v>
      </c>
      <c r="G140" s="53" t="s">
        <v>389</v>
      </c>
      <c r="H140" s="8">
        <v>33267989.11</v>
      </c>
      <c r="I140" s="8">
        <v>3852726.03</v>
      </c>
      <c r="J140" s="8">
        <v>29415263.08</v>
      </c>
      <c r="K140" s="8">
        <v>32715020.25</v>
      </c>
      <c r="L140" s="8">
        <v>3844857.48</v>
      </c>
      <c r="M140" s="8">
        <v>28870162.77</v>
      </c>
      <c r="N140" s="9">
        <v>98.33</v>
      </c>
      <c r="O140" s="9">
        <v>99.79</v>
      </c>
      <c r="P140" s="9">
        <v>98.14</v>
      </c>
      <c r="Q140" s="8">
        <v>30807976.32</v>
      </c>
      <c r="R140" s="8">
        <v>4424963.7</v>
      </c>
      <c r="S140" s="8">
        <v>26383012.62</v>
      </c>
      <c r="T140" s="8">
        <v>29473378.65</v>
      </c>
      <c r="U140" s="8">
        <v>4297156.97</v>
      </c>
      <c r="V140" s="8">
        <v>25176221.68</v>
      </c>
      <c r="W140" s="9">
        <v>95.66</v>
      </c>
      <c r="X140" s="9">
        <v>97.11</v>
      </c>
      <c r="Y140" s="9">
        <v>95.42</v>
      </c>
      <c r="Z140" s="8">
        <v>3032250.46</v>
      </c>
      <c r="AA140" s="8">
        <v>3693941.09</v>
      </c>
    </row>
    <row r="141" spans="1:2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268</v>
      </c>
      <c r="G141" s="53" t="s">
        <v>390</v>
      </c>
      <c r="H141" s="8">
        <v>37446026.81</v>
      </c>
      <c r="I141" s="8">
        <v>3421583.59</v>
      </c>
      <c r="J141" s="8">
        <v>34024443.22</v>
      </c>
      <c r="K141" s="8">
        <v>37174294.26</v>
      </c>
      <c r="L141" s="8">
        <v>3421526.97</v>
      </c>
      <c r="M141" s="8">
        <v>33752767.29</v>
      </c>
      <c r="N141" s="9">
        <v>99.27</v>
      </c>
      <c r="O141" s="9">
        <v>99.99</v>
      </c>
      <c r="P141" s="9">
        <v>99.2</v>
      </c>
      <c r="Q141" s="8">
        <v>40371150.16</v>
      </c>
      <c r="R141" s="8">
        <v>7065772.49</v>
      </c>
      <c r="S141" s="8">
        <v>33305377.67</v>
      </c>
      <c r="T141" s="8">
        <v>38000730.23</v>
      </c>
      <c r="U141" s="8">
        <v>5746824.63</v>
      </c>
      <c r="V141" s="8">
        <v>32253905.6</v>
      </c>
      <c r="W141" s="9">
        <v>94.12</v>
      </c>
      <c r="X141" s="9">
        <v>81.33</v>
      </c>
      <c r="Y141" s="9">
        <v>96.84</v>
      </c>
      <c r="Z141" s="8">
        <v>719065.55</v>
      </c>
      <c r="AA141" s="8">
        <v>1498861.69</v>
      </c>
    </row>
    <row r="142" spans="1:2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268</v>
      </c>
      <c r="G142" s="53" t="s">
        <v>280</v>
      </c>
      <c r="H142" s="8">
        <v>55774473.3</v>
      </c>
      <c r="I142" s="8">
        <v>8764682.86</v>
      </c>
      <c r="J142" s="8">
        <v>47009790.44</v>
      </c>
      <c r="K142" s="8">
        <v>53936050.77</v>
      </c>
      <c r="L142" s="8">
        <v>7475035.24</v>
      </c>
      <c r="M142" s="8">
        <v>46461015.53</v>
      </c>
      <c r="N142" s="9">
        <v>96.7</v>
      </c>
      <c r="O142" s="9">
        <v>85.28</v>
      </c>
      <c r="P142" s="9">
        <v>98.83</v>
      </c>
      <c r="Q142" s="8">
        <v>61136106.67</v>
      </c>
      <c r="R142" s="8">
        <v>16867718.45</v>
      </c>
      <c r="S142" s="8">
        <v>44268388.22</v>
      </c>
      <c r="T142" s="8">
        <v>56569004.95</v>
      </c>
      <c r="U142" s="8">
        <v>16128539.74</v>
      </c>
      <c r="V142" s="8">
        <v>40440465.21</v>
      </c>
      <c r="W142" s="9">
        <v>92.52</v>
      </c>
      <c r="X142" s="9">
        <v>95.61</v>
      </c>
      <c r="Y142" s="9">
        <v>91.35</v>
      </c>
      <c r="Z142" s="8">
        <v>2741402.22</v>
      </c>
      <c r="AA142" s="8">
        <v>6020550.32</v>
      </c>
    </row>
    <row r="143" spans="1:2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268</v>
      </c>
      <c r="G143" s="53" t="s">
        <v>391</v>
      </c>
      <c r="H143" s="8">
        <v>55001112.49</v>
      </c>
      <c r="I143" s="8">
        <v>9201682.3</v>
      </c>
      <c r="J143" s="8">
        <v>45799430.19</v>
      </c>
      <c r="K143" s="8">
        <v>54337341.69</v>
      </c>
      <c r="L143" s="8">
        <v>9201102.72</v>
      </c>
      <c r="M143" s="8">
        <v>45136238.97</v>
      </c>
      <c r="N143" s="9">
        <v>98.79</v>
      </c>
      <c r="O143" s="9">
        <v>99.99</v>
      </c>
      <c r="P143" s="9">
        <v>98.55</v>
      </c>
      <c r="Q143" s="8">
        <v>64287518.97</v>
      </c>
      <c r="R143" s="8">
        <v>21013249.79</v>
      </c>
      <c r="S143" s="8">
        <v>43274269.18</v>
      </c>
      <c r="T143" s="8">
        <v>62072461.13</v>
      </c>
      <c r="U143" s="8">
        <v>20553065.26</v>
      </c>
      <c r="V143" s="8">
        <v>41519395.87</v>
      </c>
      <c r="W143" s="9">
        <v>96.55</v>
      </c>
      <c r="X143" s="9">
        <v>97.81</v>
      </c>
      <c r="Y143" s="9">
        <v>95.94</v>
      </c>
      <c r="Z143" s="8">
        <v>2525161.01</v>
      </c>
      <c r="AA143" s="8">
        <v>3616843.1</v>
      </c>
    </row>
    <row r="144" spans="1:2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268</v>
      </c>
      <c r="G144" s="53" t="s">
        <v>392</v>
      </c>
      <c r="H144" s="8">
        <v>29847749.39</v>
      </c>
      <c r="I144" s="8">
        <v>2622824.64</v>
      </c>
      <c r="J144" s="8">
        <v>27224924.75</v>
      </c>
      <c r="K144" s="8">
        <v>29218347.28</v>
      </c>
      <c r="L144" s="8">
        <v>2622793.86</v>
      </c>
      <c r="M144" s="8">
        <v>26595553.42</v>
      </c>
      <c r="N144" s="9">
        <v>97.89</v>
      </c>
      <c r="O144" s="9">
        <v>99.99</v>
      </c>
      <c r="P144" s="9">
        <v>97.68</v>
      </c>
      <c r="Q144" s="8">
        <v>32781187.87</v>
      </c>
      <c r="R144" s="8">
        <v>7533793.67</v>
      </c>
      <c r="S144" s="8">
        <v>25247394.2</v>
      </c>
      <c r="T144" s="8">
        <v>31142148.43</v>
      </c>
      <c r="U144" s="8">
        <v>7232111.03</v>
      </c>
      <c r="V144" s="8">
        <v>23910037.4</v>
      </c>
      <c r="W144" s="9">
        <v>95</v>
      </c>
      <c r="X144" s="9">
        <v>95.99</v>
      </c>
      <c r="Y144" s="9">
        <v>94.7</v>
      </c>
      <c r="Z144" s="8">
        <v>1977530.55</v>
      </c>
      <c r="AA144" s="8">
        <v>2685516.02</v>
      </c>
    </row>
    <row r="145" spans="1:2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268</v>
      </c>
      <c r="G145" s="53" t="s">
        <v>393</v>
      </c>
      <c r="H145" s="8">
        <v>43910778.57</v>
      </c>
      <c r="I145" s="8">
        <v>3325947.49</v>
      </c>
      <c r="J145" s="8">
        <v>40584831.08</v>
      </c>
      <c r="K145" s="8">
        <v>42978819.14</v>
      </c>
      <c r="L145" s="8">
        <v>2177471.44</v>
      </c>
      <c r="M145" s="8">
        <v>40801347.7</v>
      </c>
      <c r="N145" s="9">
        <v>97.87</v>
      </c>
      <c r="O145" s="9">
        <v>65.46</v>
      </c>
      <c r="P145" s="9">
        <v>100.53</v>
      </c>
      <c r="Q145" s="8">
        <v>52154881.22</v>
      </c>
      <c r="R145" s="8">
        <v>14857587.3</v>
      </c>
      <c r="S145" s="8">
        <v>37297293.92</v>
      </c>
      <c r="T145" s="8">
        <v>37513849.7</v>
      </c>
      <c r="U145" s="8">
        <v>3887199.15</v>
      </c>
      <c r="V145" s="8">
        <v>33626650.55</v>
      </c>
      <c r="W145" s="9">
        <v>71.92</v>
      </c>
      <c r="X145" s="9">
        <v>26.16</v>
      </c>
      <c r="Y145" s="9">
        <v>90.15</v>
      </c>
      <c r="Z145" s="8">
        <v>3287537.16</v>
      </c>
      <c r="AA145" s="8">
        <v>7174697.15</v>
      </c>
    </row>
    <row r="146" spans="1:2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268</v>
      </c>
      <c r="G146" s="53" t="s">
        <v>394</v>
      </c>
      <c r="H146" s="8">
        <v>42589278.24</v>
      </c>
      <c r="I146" s="8">
        <v>7278414.63</v>
      </c>
      <c r="J146" s="8">
        <v>35310863.61</v>
      </c>
      <c r="K146" s="8">
        <v>36269678.67</v>
      </c>
      <c r="L146" s="8">
        <v>1195670.63</v>
      </c>
      <c r="M146" s="8">
        <v>35074008.04</v>
      </c>
      <c r="N146" s="9">
        <v>85.16</v>
      </c>
      <c r="O146" s="9">
        <v>16.42</v>
      </c>
      <c r="P146" s="9">
        <v>99.32</v>
      </c>
      <c r="Q146" s="8">
        <v>44065205.76</v>
      </c>
      <c r="R146" s="8">
        <v>11096539.96</v>
      </c>
      <c r="S146" s="8">
        <v>32968665.8</v>
      </c>
      <c r="T146" s="8">
        <v>36054346.72</v>
      </c>
      <c r="U146" s="8">
        <v>4214734.6</v>
      </c>
      <c r="V146" s="8">
        <v>31839612.12</v>
      </c>
      <c r="W146" s="9">
        <v>81.82</v>
      </c>
      <c r="X146" s="9">
        <v>37.98</v>
      </c>
      <c r="Y146" s="9">
        <v>96.57</v>
      </c>
      <c r="Z146" s="8">
        <v>2342197.81</v>
      </c>
      <c r="AA146" s="8">
        <v>3234395.92</v>
      </c>
    </row>
    <row r="147" spans="1:2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268</v>
      </c>
      <c r="G147" s="53" t="s">
        <v>395</v>
      </c>
      <c r="H147" s="8">
        <v>27235673.17</v>
      </c>
      <c r="I147" s="8">
        <v>2039939.88</v>
      </c>
      <c r="J147" s="8">
        <v>25195733.29</v>
      </c>
      <c r="K147" s="8">
        <v>24508955.52</v>
      </c>
      <c r="L147" s="8">
        <v>741602.37</v>
      </c>
      <c r="M147" s="8">
        <v>23767353.15</v>
      </c>
      <c r="N147" s="9">
        <v>89.98</v>
      </c>
      <c r="O147" s="9">
        <v>36.35</v>
      </c>
      <c r="P147" s="9">
        <v>94.33</v>
      </c>
      <c r="Q147" s="8">
        <v>29458279.15</v>
      </c>
      <c r="R147" s="8">
        <v>6992230.92</v>
      </c>
      <c r="S147" s="8">
        <v>22466048.23</v>
      </c>
      <c r="T147" s="8">
        <v>26664756.86</v>
      </c>
      <c r="U147" s="8">
        <v>6799713.57</v>
      </c>
      <c r="V147" s="8">
        <v>19865043.29</v>
      </c>
      <c r="W147" s="9">
        <v>90.51</v>
      </c>
      <c r="X147" s="9">
        <v>97.24</v>
      </c>
      <c r="Y147" s="9">
        <v>88.42</v>
      </c>
      <c r="Z147" s="8">
        <v>2729685.06</v>
      </c>
      <c r="AA147" s="8">
        <v>3902309.86</v>
      </c>
    </row>
    <row r="148" spans="1:2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268</v>
      </c>
      <c r="G148" s="53" t="s">
        <v>396</v>
      </c>
      <c r="H148" s="8">
        <v>29201370.17</v>
      </c>
      <c r="I148" s="8">
        <v>4426863.73</v>
      </c>
      <c r="J148" s="8">
        <v>24774506.44</v>
      </c>
      <c r="K148" s="8">
        <v>26638616.53</v>
      </c>
      <c r="L148" s="8">
        <v>3216288.13</v>
      </c>
      <c r="M148" s="8">
        <v>23422328.4</v>
      </c>
      <c r="N148" s="9">
        <v>91.22</v>
      </c>
      <c r="O148" s="9">
        <v>72.65</v>
      </c>
      <c r="P148" s="9">
        <v>94.54</v>
      </c>
      <c r="Q148" s="8">
        <v>30727245.51</v>
      </c>
      <c r="R148" s="8">
        <v>8678429.12</v>
      </c>
      <c r="S148" s="8">
        <v>22048816.39</v>
      </c>
      <c r="T148" s="8">
        <v>26197045.12</v>
      </c>
      <c r="U148" s="8">
        <v>6901192.81</v>
      </c>
      <c r="V148" s="8">
        <v>19295852.31</v>
      </c>
      <c r="W148" s="9">
        <v>85.25</v>
      </c>
      <c r="X148" s="9">
        <v>79.52</v>
      </c>
      <c r="Y148" s="9">
        <v>87.51</v>
      </c>
      <c r="Z148" s="8">
        <v>2725690.05</v>
      </c>
      <c r="AA148" s="8">
        <v>4126476.09</v>
      </c>
    </row>
    <row r="149" spans="1:2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268</v>
      </c>
      <c r="G149" s="53" t="s">
        <v>282</v>
      </c>
      <c r="H149" s="8">
        <v>51929115.1</v>
      </c>
      <c r="I149" s="8">
        <v>4287804.35</v>
      </c>
      <c r="J149" s="8">
        <v>47641310.75</v>
      </c>
      <c r="K149" s="8">
        <v>50347516.02</v>
      </c>
      <c r="L149" s="8">
        <v>3647712.28</v>
      </c>
      <c r="M149" s="8">
        <v>46699803.74</v>
      </c>
      <c r="N149" s="9">
        <v>96.95</v>
      </c>
      <c r="O149" s="9">
        <v>85.07</v>
      </c>
      <c r="P149" s="9">
        <v>98.02</v>
      </c>
      <c r="Q149" s="8">
        <v>51931944.1</v>
      </c>
      <c r="R149" s="8">
        <v>13066528.96</v>
      </c>
      <c r="S149" s="8">
        <v>38865415.14</v>
      </c>
      <c r="T149" s="8">
        <v>43648493.79</v>
      </c>
      <c r="U149" s="8">
        <v>10780202.52</v>
      </c>
      <c r="V149" s="8">
        <v>32868291.27</v>
      </c>
      <c r="W149" s="9">
        <v>84.04</v>
      </c>
      <c r="X149" s="9">
        <v>82.5</v>
      </c>
      <c r="Y149" s="9">
        <v>84.56</v>
      </c>
      <c r="Z149" s="8">
        <v>8775895.61</v>
      </c>
      <c r="AA149" s="8">
        <v>13831512.47</v>
      </c>
    </row>
    <row r="150" spans="1:2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268</v>
      </c>
      <c r="G150" s="53" t="s">
        <v>397</v>
      </c>
      <c r="H150" s="8">
        <v>31955661.7</v>
      </c>
      <c r="I150" s="8">
        <v>7717259.68</v>
      </c>
      <c r="J150" s="8">
        <v>24238402.02</v>
      </c>
      <c r="K150" s="8">
        <v>26205531.92</v>
      </c>
      <c r="L150" s="8">
        <v>2704947.19</v>
      </c>
      <c r="M150" s="8">
        <v>23500584.73</v>
      </c>
      <c r="N150" s="9">
        <v>82</v>
      </c>
      <c r="O150" s="9">
        <v>35.05</v>
      </c>
      <c r="P150" s="9">
        <v>96.95</v>
      </c>
      <c r="Q150" s="8">
        <v>31755158.71</v>
      </c>
      <c r="R150" s="8">
        <v>10355268.74</v>
      </c>
      <c r="S150" s="8">
        <v>21399889.97</v>
      </c>
      <c r="T150" s="8">
        <v>24067995.96</v>
      </c>
      <c r="U150" s="8">
        <v>4652583.64</v>
      </c>
      <c r="V150" s="8">
        <v>19415412.32</v>
      </c>
      <c r="W150" s="9">
        <v>75.79</v>
      </c>
      <c r="X150" s="9">
        <v>44.92</v>
      </c>
      <c r="Y150" s="9">
        <v>90.72</v>
      </c>
      <c r="Z150" s="8">
        <v>2838512.05</v>
      </c>
      <c r="AA150" s="8">
        <v>4085172.41</v>
      </c>
    </row>
    <row r="151" spans="1:2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268</v>
      </c>
      <c r="G151" s="53" t="s">
        <v>283</v>
      </c>
      <c r="H151" s="8">
        <v>71950141.62</v>
      </c>
      <c r="I151" s="8">
        <v>7159442.18</v>
      </c>
      <c r="J151" s="8">
        <v>64790699.44</v>
      </c>
      <c r="K151" s="8">
        <v>66883635.45</v>
      </c>
      <c r="L151" s="8">
        <v>4047425.06</v>
      </c>
      <c r="M151" s="8">
        <v>62836210.39</v>
      </c>
      <c r="N151" s="9">
        <v>92.95</v>
      </c>
      <c r="O151" s="9">
        <v>56.53</v>
      </c>
      <c r="P151" s="9">
        <v>96.98</v>
      </c>
      <c r="Q151" s="8">
        <v>78664738.41</v>
      </c>
      <c r="R151" s="8">
        <v>18633551</v>
      </c>
      <c r="S151" s="8">
        <v>60031187.41</v>
      </c>
      <c r="T151" s="8">
        <v>68630671.33</v>
      </c>
      <c r="U151" s="8">
        <v>12168278</v>
      </c>
      <c r="V151" s="8">
        <v>56462393.33</v>
      </c>
      <c r="W151" s="9">
        <v>87.24</v>
      </c>
      <c r="X151" s="9">
        <v>65.3</v>
      </c>
      <c r="Y151" s="9">
        <v>94.05</v>
      </c>
      <c r="Z151" s="8">
        <v>4759512.03</v>
      </c>
      <c r="AA151" s="8">
        <v>6373817.06</v>
      </c>
    </row>
    <row r="152" spans="1:2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268</v>
      </c>
      <c r="G152" s="53" t="s">
        <v>398</v>
      </c>
      <c r="H152" s="8">
        <v>57569000</v>
      </c>
      <c r="I152" s="8">
        <v>4358439.88</v>
      </c>
      <c r="J152" s="8">
        <v>53210560.12</v>
      </c>
      <c r="K152" s="8">
        <v>54109981.93</v>
      </c>
      <c r="L152" s="8">
        <v>3760458.29</v>
      </c>
      <c r="M152" s="8">
        <v>50349523.64</v>
      </c>
      <c r="N152" s="9">
        <v>93.99</v>
      </c>
      <c r="O152" s="9">
        <v>86.27</v>
      </c>
      <c r="P152" s="9">
        <v>94.62</v>
      </c>
      <c r="Q152" s="8">
        <v>60494000</v>
      </c>
      <c r="R152" s="8">
        <v>11410762.89</v>
      </c>
      <c r="S152" s="8">
        <v>49083237.11</v>
      </c>
      <c r="T152" s="8">
        <v>56269760.32</v>
      </c>
      <c r="U152" s="8">
        <v>11293070.26</v>
      </c>
      <c r="V152" s="8">
        <v>44976690.06</v>
      </c>
      <c r="W152" s="9">
        <v>93.01</v>
      </c>
      <c r="X152" s="9">
        <v>98.96</v>
      </c>
      <c r="Y152" s="9">
        <v>91.63</v>
      </c>
      <c r="Z152" s="8">
        <v>4127323.01</v>
      </c>
      <c r="AA152" s="8">
        <v>5372833.58</v>
      </c>
    </row>
    <row r="153" spans="1:2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268</v>
      </c>
      <c r="G153" s="53" t="s">
        <v>399</v>
      </c>
      <c r="H153" s="8">
        <v>48976025.71</v>
      </c>
      <c r="I153" s="8">
        <v>2209859.73</v>
      </c>
      <c r="J153" s="8">
        <v>46766165.98</v>
      </c>
      <c r="K153" s="8">
        <v>47141570.42</v>
      </c>
      <c r="L153" s="8">
        <v>2186598</v>
      </c>
      <c r="M153" s="8">
        <v>44954972.42</v>
      </c>
      <c r="N153" s="9">
        <v>96.25</v>
      </c>
      <c r="O153" s="9">
        <v>98.94</v>
      </c>
      <c r="P153" s="9">
        <v>96.12</v>
      </c>
      <c r="Q153" s="8">
        <v>52344803.83</v>
      </c>
      <c r="R153" s="8">
        <v>7353598.2</v>
      </c>
      <c r="S153" s="8">
        <v>44991205.63</v>
      </c>
      <c r="T153" s="8">
        <v>48039237.21</v>
      </c>
      <c r="U153" s="8">
        <v>7239870.62</v>
      </c>
      <c r="V153" s="8">
        <v>40799366.59</v>
      </c>
      <c r="W153" s="9">
        <v>91.77</v>
      </c>
      <c r="X153" s="9">
        <v>98.45</v>
      </c>
      <c r="Y153" s="9">
        <v>90.68</v>
      </c>
      <c r="Z153" s="8">
        <v>1774960.35</v>
      </c>
      <c r="AA153" s="8">
        <v>4155605.83</v>
      </c>
    </row>
    <row r="154" spans="1:2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268</v>
      </c>
      <c r="G154" s="53" t="s">
        <v>400</v>
      </c>
      <c r="H154" s="8">
        <v>26716845.85</v>
      </c>
      <c r="I154" s="8">
        <v>2073485.48</v>
      </c>
      <c r="J154" s="8">
        <v>24643360.37</v>
      </c>
      <c r="K154" s="8">
        <v>25014347.4</v>
      </c>
      <c r="L154" s="8">
        <v>829200.33</v>
      </c>
      <c r="M154" s="8">
        <v>24185147.07</v>
      </c>
      <c r="N154" s="9">
        <v>93.62</v>
      </c>
      <c r="O154" s="9">
        <v>39.99</v>
      </c>
      <c r="P154" s="9">
        <v>98.14</v>
      </c>
      <c r="Q154" s="8">
        <v>32038314.53</v>
      </c>
      <c r="R154" s="8">
        <v>9231299.69</v>
      </c>
      <c r="S154" s="8">
        <v>22807014.84</v>
      </c>
      <c r="T154" s="8">
        <v>27476358.63</v>
      </c>
      <c r="U154" s="8">
        <v>6372544.94</v>
      </c>
      <c r="V154" s="8">
        <v>21103813.69</v>
      </c>
      <c r="W154" s="9">
        <v>85.76</v>
      </c>
      <c r="X154" s="9">
        <v>69.03</v>
      </c>
      <c r="Y154" s="9">
        <v>92.53</v>
      </c>
      <c r="Z154" s="8">
        <v>1836345.53</v>
      </c>
      <c r="AA154" s="8">
        <v>3081333.38</v>
      </c>
    </row>
    <row r="155" spans="1:2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268</v>
      </c>
      <c r="G155" s="53" t="s">
        <v>401</v>
      </c>
      <c r="H155" s="8">
        <v>38129597.26</v>
      </c>
      <c r="I155" s="8">
        <v>1278898.3</v>
      </c>
      <c r="J155" s="8">
        <v>36850698.96</v>
      </c>
      <c r="K155" s="8">
        <v>35095333.65</v>
      </c>
      <c r="L155" s="8">
        <v>1199838.2</v>
      </c>
      <c r="M155" s="8">
        <v>33895495.45</v>
      </c>
      <c r="N155" s="9">
        <v>92.04</v>
      </c>
      <c r="O155" s="9">
        <v>93.81</v>
      </c>
      <c r="P155" s="9">
        <v>91.98</v>
      </c>
      <c r="Q155" s="8">
        <v>38896931.01</v>
      </c>
      <c r="R155" s="8">
        <v>4049480.82</v>
      </c>
      <c r="S155" s="8">
        <v>34847450.19</v>
      </c>
      <c r="T155" s="8">
        <v>33705138.34</v>
      </c>
      <c r="U155" s="8">
        <v>2488722.81</v>
      </c>
      <c r="V155" s="8">
        <v>31216415.53</v>
      </c>
      <c r="W155" s="9">
        <v>86.65</v>
      </c>
      <c r="X155" s="9">
        <v>61.45</v>
      </c>
      <c r="Y155" s="9">
        <v>89.58</v>
      </c>
      <c r="Z155" s="8">
        <v>2003248.77</v>
      </c>
      <c r="AA155" s="8">
        <v>2679079.92</v>
      </c>
    </row>
    <row r="156" spans="1:2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268</v>
      </c>
      <c r="G156" s="53" t="s">
        <v>402</v>
      </c>
      <c r="H156" s="8">
        <v>24602612.11</v>
      </c>
      <c r="I156" s="8">
        <v>3117616.82</v>
      </c>
      <c r="J156" s="8">
        <v>21484995.29</v>
      </c>
      <c r="K156" s="8">
        <v>24002470.62</v>
      </c>
      <c r="L156" s="8">
        <v>2700499.91</v>
      </c>
      <c r="M156" s="8">
        <v>21301970.71</v>
      </c>
      <c r="N156" s="9">
        <v>97.56</v>
      </c>
      <c r="O156" s="9">
        <v>86.62</v>
      </c>
      <c r="P156" s="9">
        <v>99.14</v>
      </c>
      <c r="Q156" s="8">
        <v>22787308.6</v>
      </c>
      <c r="R156" s="8">
        <v>3334616.8</v>
      </c>
      <c r="S156" s="8">
        <v>19452691.8</v>
      </c>
      <c r="T156" s="8">
        <v>21629382.76</v>
      </c>
      <c r="U156" s="8">
        <v>3029718.12</v>
      </c>
      <c r="V156" s="8">
        <v>18599664.64</v>
      </c>
      <c r="W156" s="9">
        <v>94.91</v>
      </c>
      <c r="X156" s="9">
        <v>90.85</v>
      </c>
      <c r="Y156" s="9">
        <v>95.61</v>
      </c>
      <c r="Z156" s="8">
        <v>2032303.49</v>
      </c>
      <c r="AA156" s="8">
        <v>2702306.07</v>
      </c>
    </row>
    <row r="157" spans="1:2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268</v>
      </c>
      <c r="G157" s="53" t="s">
        <v>403</v>
      </c>
      <c r="H157" s="8">
        <v>36799871.46</v>
      </c>
      <c r="I157" s="8">
        <v>201764.64</v>
      </c>
      <c r="J157" s="8">
        <v>36598106.82</v>
      </c>
      <c r="K157" s="8">
        <v>36237358.72</v>
      </c>
      <c r="L157" s="8">
        <v>198264.64</v>
      </c>
      <c r="M157" s="8">
        <v>36039094.08</v>
      </c>
      <c r="N157" s="9">
        <v>98.47</v>
      </c>
      <c r="O157" s="9">
        <v>98.26</v>
      </c>
      <c r="P157" s="9">
        <v>98.47</v>
      </c>
      <c r="Q157" s="8">
        <v>41583196.46</v>
      </c>
      <c r="R157" s="8">
        <v>5791846.42</v>
      </c>
      <c r="S157" s="8">
        <v>35791350.04</v>
      </c>
      <c r="T157" s="8">
        <v>38424126.21</v>
      </c>
      <c r="U157" s="8">
        <v>4483260.58</v>
      </c>
      <c r="V157" s="8">
        <v>33940865.63</v>
      </c>
      <c r="W157" s="9">
        <v>92.4</v>
      </c>
      <c r="X157" s="9">
        <v>77.4</v>
      </c>
      <c r="Y157" s="9">
        <v>94.82</v>
      </c>
      <c r="Z157" s="8">
        <v>806756.78</v>
      </c>
      <c r="AA157" s="8">
        <v>2098228.45</v>
      </c>
    </row>
    <row r="158" spans="1:2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268</v>
      </c>
      <c r="G158" s="53" t="s">
        <v>404</v>
      </c>
      <c r="H158" s="8">
        <v>29434342.45</v>
      </c>
      <c r="I158" s="8">
        <v>3230887.3</v>
      </c>
      <c r="J158" s="8">
        <v>26203455.15</v>
      </c>
      <c r="K158" s="8">
        <v>28611157.85</v>
      </c>
      <c r="L158" s="8">
        <v>3102003.79</v>
      </c>
      <c r="M158" s="8">
        <v>25509154.06</v>
      </c>
      <c r="N158" s="9">
        <v>97.2</v>
      </c>
      <c r="O158" s="9">
        <v>96.01</v>
      </c>
      <c r="P158" s="9">
        <v>97.35</v>
      </c>
      <c r="Q158" s="8">
        <v>32665545.41</v>
      </c>
      <c r="R158" s="8">
        <v>8790415.96</v>
      </c>
      <c r="S158" s="8">
        <v>23875129.45</v>
      </c>
      <c r="T158" s="8">
        <v>26233222.81</v>
      </c>
      <c r="U158" s="8">
        <v>4207600.08</v>
      </c>
      <c r="V158" s="8">
        <v>22025622.73</v>
      </c>
      <c r="W158" s="9">
        <v>80.3</v>
      </c>
      <c r="X158" s="9">
        <v>47.86</v>
      </c>
      <c r="Y158" s="9">
        <v>92.25</v>
      </c>
      <c r="Z158" s="8">
        <v>2328325.7</v>
      </c>
      <c r="AA158" s="8">
        <v>3483531.33</v>
      </c>
    </row>
    <row r="159" spans="1:2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268</v>
      </c>
      <c r="G159" s="53" t="s">
        <v>405</v>
      </c>
      <c r="H159" s="8">
        <v>42505082.29</v>
      </c>
      <c r="I159" s="8">
        <v>4487746.33</v>
      </c>
      <c r="J159" s="8">
        <v>38017335.96</v>
      </c>
      <c r="K159" s="8">
        <v>40064051.27</v>
      </c>
      <c r="L159" s="8">
        <v>4097613.58</v>
      </c>
      <c r="M159" s="8">
        <v>35966437.69</v>
      </c>
      <c r="N159" s="9">
        <v>94.25</v>
      </c>
      <c r="O159" s="9">
        <v>91.3</v>
      </c>
      <c r="P159" s="9">
        <v>94.6</v>
      </c>
      <c r="Q159" s="8">
        <v>47756924.19</v>
      </c>
      <c r="R159" s="8">
        <v>10582959.24</v>
      </c>
      <c r="S159" s="8">
        <v>37173964.95</v>
      </c>
      <c r="T159" s="8">
        <v>43291991.42</v>
      </c>
      <c r="U159" s="8">
        <v>9213554.75</v>
      </c>
      <c r="V159" s="8">
        <v>34078436.67</v>
      </c>
      <c r="W159" s="9">
        <v>90.65</v>
      </c>
      <c r="X159" s="9">
        <v>87.06</v>
      </c>
      <c r="Y159" s="9">
        <v>91.67</v>
      </c>
      <c r="Z159" s="8">
        <v>843371.01</v>
      </c>
      <c r="AA159" s="8">
        <v>1888001.02</v>
      </c>
    </row>
    <row r="160" spans="1:2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268</v>
      </c>
      <c r="G160" s="53" t="s">
        <v>406</v>
      </c>
      <c r="H160" s="8">
        <v>36553892.08</v>
      </c>
      <c r="I160" s="8">
        <v>10866340.81</v>
      </c>
      <c r="J160" s="8">
        <v>25687551.27</v>
      </c>
      <c r="K160" s="8">
        <v>29124307.02</v>
      </c>
      <c r="L160" s="8">
        <v>3004627.08</v>
      </c>
      <c r="M160" s="8">
        <v>26119679.94</v>
      </c>
      <c r="N160" s="9">
        <v>79.67</v>
      </c>
      <c r="O160" s="9">
        <v>27.65</v>
      </c>
      <c r="P160" s="9">
        <v>101.68</v>
      </c>
      <c r="Q160" s="8">
        <v>42898416.28</v>
      </c>
      <c r="R160" s="8">
        <v>18009844.16</v>
      </c>
      <c r="S160" s="8">
        <v>24888572.12</v>
      </c>
      <c r="T160" s="8">
        <v>32021761.75</v>
      </c>
      <c r="U160" s="8">
        <v>10428170.59</v>
      </c>
      <c r="V160" s="8">
        <v>21593591.16</v>
      </c>
      <c r="W160" s="9">
        <v>74.64</v>
      </c>
      <c r="X160" s="9">
        <v>57.9</v>
      </c>
      <c r="Y160" s="9">
        <v>86.76</v>
      </c>
      <c r="Z160" s="8">
        <v>798979.15</v>
      </c>
      <c r="AA160" s="8">
        <v>4526088.78</v>
      </c>
    </row>
    <row r="161" spans="1:2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268</v>
      </c>
      <c r="G161" s="53" t="s">
        <v>407</v>
      </c>
      <c r="H161" s="8">
        <v>28791533.87</v>
      </c>
      <c r="I161" s="8">
        <v>7170646.79</v>
      </c>
      <c r="J161" s="8">
        <v>21620887.08</v>
      </c>
      <c r="K161" s="8">
        <v>25104268.64</v>
      </c>
      <c r="L161" s="8">
        <v>3960746.08</v>
      </c>
      <c r="M161" s="8">
        <v>21143522.56</v>
      </c>
      <c r="N161" s="9">
        <v>87.19</v>
      </c>
      <c r="O161" s="9">
        <v>55.23</v>
      </c>
      <c r="P161" s="9">
        <v>97.79</v>
      </c>
      <c r="Q161" s="8">
        <v>31200294.74</v>
      </c>
      <c r="R161" s="8">
        <v>11795827.47</v>
      </c>
      <c r="S161" s="8">
        <v>19404467.27</v>
      </c>
      <c r="T161" s="8">
        <v>25538911.83</v>
      </c>
      <c r="U161" s="8">
        <v>8160723.23</v>
      </c>
      <c r="V161" s="8">
        <v>17378188.6</v>
      </c>
      <c r="W161" s="9">
        <v>81.85</v>
      </c>
      <c r="X161" s="9">
        <v>69.18</v>
      </c>
      <c r="Y161" s="9">
        <v>89.55</v>
      </c>
      <c r="Z161" s="8">
        <v>2216419.81</v>
      </c>
      <c r="AA161" s="8">
        <v>3765333.96</v>
      </c>
    </row>
    <row r="162" spans="1:2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268</v>
      </c>
      <c r="G162" s="53" t="s">
        <v>408</v>
      </c>
      <c r="H162" s="8">
        <v>37535877.99</v>
      </c>
      <c r="I162" s="8">
        <v>5001962.83</v>
      </c>
      <c r="J162" s="8">
        <v>32533915.16</v>
      </c>
      <c r="K162" s="8">
        <v>35826571.8</v>
      </c>
      <c r="L162" s="8">
        <v>5286323.43</v>
      </c>
      <c r="M162" s="8">
        <v>30540248.37</v>
      </c>
      <c r="N162" s="9">
        <v>95.44</v>
      </c>
      <c r="O162" s="9">
        <v>105.68</v>
      </c>
      <c r="P162" s="9">
        <v>93.87</v>
      </c>
      <c r="Q162" s="8">
        <v>40312933.61</v>
      </c>
      <c r="R162" s="8">
        <v>11321116.76</v>
      </c>
      <c r="S162" s="8">
        <v>28991816.85</v>
      </c>
      <c r="T162" s="8">
        <v>34659892.02</v>
      </c>
      <c r="U162" s="8">
        <v>9007104.68</v>
      </c>
      <c r="V162" s="8">
        <v>25652787.34</v>
      </c>
      <c r="W162" s="9">
        <v>85.97</v>
      </c>
      <c r="X162" s="9">
        <v>79.56</v>
      </c>
      <c r="Y162" s="9">
        <v>88.48</v>
      </c>
      <c r="Z162" s="8">
        <v>3542098.31</v>
      </c>
      <c r="AA162" s="8">
        <v>4887461.03</v>
      </c>
    </row>
    <row r="163" spans="1:2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268</v>
      </c>
      <c r="G163" s="53" t="s">
        <v>409</v>
      </c>
      <c r="H163" s="8">
        <v>27404411.72</v>
      </c>
      <c r="I163" s="8">
        <v>5961222.7</v>
      </c>
      <c r="J163" s="8">
        <v>21443189.02</v>
      </c>
      <c r="K163" s="8">
        <v>24210950.77</v>
      </c>
      <c r="L163" s="8">
        <v>3569198.07</v>
      </c>
      <c r="M163" s="8">
        <v>20641752.7</v>
      </c>
      <c r="N163" s="9">
        <v>88.34</v>
      </c>
      <c r="O163" s="9">
        <v>59.87</v>
      </c>
      <c r="P163" s="9">
        <v>96.26</v>
      </c>
      <c r="Q163" s="8">
        <v>28747741.72</v>
      </c>
      <c r="R163" s="8">
        <v>8600452.56</v>
      </c>
      <c r="S163" s="8">
        <v>20147289.16</v>
      </c>
      <c r="T163" s="8">
        <v>24036699.95</v>
      </c>
      <c r="U163" s="8">
        <v>5649906.41</v>
      </c>
      <c r="V163" s="8">
        <v>18386793.54</v>
      </c>
      <c r="W163" s="9">
        <v>83.61</v>
      </c>
      <c r="X163" s="9">
        <v>65.69</v>
      </c>
      <c r="Y163" s="9">
        <v>91.26</v>
      </c>
      <c r="Z163" s="8">
        <v>1295899.86</v>
      </c>
      <c r="AA163" s="8">
        <v>2254959.16</v>
      </c>
    </row>
    <row r="164" spans="1:2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268</v>
      </c>
      <c r="G164" s="53" t="s">
        <v>410</v>
      </c>
      <c r="H164" s="8">
        <v>32188908.78</v>
      </c>
      <c r="I164" s="8">
        <v>1456584.45</v>
      </c>
      <c r="J164" s="8">
        <v>30732324.33</v>
      </c>
      <c r="K164" s="8">
        <v>31322660.21</v>
      </c>
      <c r="L164" s="8">
        <v>1492853.51</v>
      </c>
      <c r="M164" s="8">
        <v>29829806.7</v>
      </c>
      <c r="N164" s="9">
        <v>97.3</v>
      </c>
      <c r="O164" s="9">
        <v>102.49</v>
      </c>
      <c r="P164" s="9">
        <v>97.06</v>
      </c>
      <c r="Q164" s="8">
        <v>34731419.35</v>
      </c>
      <c r="R164" s="8">
        <v>6957879.98</v>
      </c>
      <c r="S164" s="8">
        <v>27773539.37</v>
      </c>
      <c r="T164" s="8">
        <v>29660593.18</v>
      </c>
      <c r="U164" s="8">
        <v>5398378.15</v>
      </c>
      <c r="V164" s="8">
        <v>24262215.03</v>
      </c>
      <c r="W164" s="9">
        <v>85.39</v>
      </c>
      <c r="X164" s="9">
        <v>77.58</v>
      </c>
      <c r="Y164" s="9">
        <v>87.35</v>
      </c>
      <c r="Z164" s="8">
        <v>2958784.96</v>
      </c>
      <c r="AA164" s="8">
        <v>5567591.67</v>
      </c>
    </row>
    <row r="165" spans="1:2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268</v>
      </c>
      <c r="G165" s="53" t="s">
        <v>411</v>
      </c>
      <c r="H165" s="8">
        <v>50567696.73</v>
      </c>
      <c r="I165" s="8">
        <v>1503845.58</v>
      </c>
      <c r="J165" s="8">
        <v>49063851.15</v>
      </c>
      <c r="K165" s="8">
        <v>52277711.34</v>
      </c>
      <c r="L165" s="8">
        <v>1317371.69</v>
      </c>
      <c r="M165" s="8">
        <v>50960339.65</v>
      </c>
      <c r="N165" s="9">
        <v>103.38</v>
      </c>
      <c r="O165" s="9">
        <v>87.6</v>
      </c>
      <c r="P165" s="9">
        <v>103.86</v>
      </c>
      <c r="Q165" s="8">
        <v>58874853.48</v>
      </c>
      <c r="R165" s="8">
        <v>7129227</v>
      </c>
      <c r="S165" s="8">
        <v>51745626.48</v>
      </c>
      <c r="T165" s="8">
        <v>52600399.44</v>
      </c>
      <c r="U165" s="8">
        <v>4838628.69</v>
      </c>
      <c r="V165" s="8">
        <v>47761770.75</v>
      </c>
      <c r="W165" s="9">
        <v>89.34</v>
      </c>
      <c r="X165" s="9">
        <v>67.87</v>
      </c>
      <c r="Y165" s="9">
        <v>92.3</v>
      </c>
      <c r="Z165" s="8">
        <v>-2681775.33</v>
      </c>
      <c r="AA165" s="8">
        <v>3198568.9</v>
      </c>
    </row>
    <row r="166" spans="1:2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268</v>
      </c>
      <c r="G166" s="53" t="s">
        <v>412</v>
      </c>
      <c r="H166" s="8">
        <v>41329801.25</v>
      </c>
      <c r="I166" s="8">
        <v>7038816.54</v>
      </c>
      <c r="J166" s="8">
        <v>34290984.71</v>
      </c>
      <c r="K166" s="8">
        <v>40751466.32</v>
      </c>
      <c r="L166" s="8">
        <v>7552140.67</v>
      </c>
      <c r="M166" s="8">
        <v>33199325.65</v>
      </c>
      <c r="N166" s="9">
        <v>98.6</v>
      </c>
      <c r="O166" s="9">
        <v>107.29</v>
      </c>
      <c r="P166" s="9">
        <v>96.81</v>
      </c>
      <c r="Q166" s="8">
        <v>43304721.95</v>
      </c>
      <c r="R166" s="8">
        <v>10646007.76</v>
      </c>
      <c r="S166" s="8">
        <v>32658714.19</v>
      </c>
      <c r="T166" s="8">
        <v>41623556.51</v>
      </c>
      <c r="U166" s="8">
        <v>10317855.2</v>
      </c>
      <c r="V166" s="8">
        <v>31305701.31</v>
      </c>
      <c r="W166" s="9">
        <v>96.11</v>
      </c>
      <c r="X166" s="9">
        <v>96.91</v>
      </c>
      <c r="Y166" s="9">
        <v>95.85</v>
      </c>
      <c r="Z166" s="8">
        <v>1632270.52</v>
      </c>
      <c r="AA166" s="8">
        <v>1893624.34</v>
      </c>
    </row>
    <row r="167" spans="1:2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268</v>
      </c>
      <c r="G167" s="53" t="s">
        <v>413</v>
      </c>
      <c r="H167" s="8">
        <v>34950745.07</v>
      </c>
      <c r="I167" s="8">
        <v>1628582</v>
      </c>
      <c r="J167" s="8">
        <v>33322163.07</v>
      </c>
      <c r="K167" s="8">
        <v>34517402.65</v>
      </c>
      <c r="L167" s="8">
        <v>1628583.82</v>
      </c>
      <c r="M167" s="8">
        <v>32888818.83</v>
      </c>
      <c r="N167" s="9">
        <v>98.76</v>
      </c>
      <c r="O167" s="9">
        <v>100</v>
      </c>
      <c r="P167" s="9">
        <v>98.69</v>
      </c>
      <c r="Q167" s="8">
        <v>34525489.07</v>
      </c>
      <c r="R167" s="8">
        <v>3753544</v>
      </c>
      <c r="S167" s="8">
        <v>30771945.07</v>
      </c>
      <c r="T167" s="8">
        <v>32436023.43</v>
      </c>
      <c r="U167" s="8">
        <v>3493667.14</v>
      </c>
      <c r="V167" s="8">
        <v>28942356.29</v>
      </c>
      <c r="W167" s="9">
        <v>93.94</v>
      </c>
      <c r="X167" s="9">
        <v>93.07</v>
      </c>
      <c r="Y167" s="9">
        <v>94.05</v>
      </c>
      <c r="Z167" s="8">
        <v>2550218</v>
      </c>
      <c r="AA167" s="8">
        <v>3946462.54</v>
      </c>
    </row>
    <row r="168" spans="1:2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268</v>
      </c>
      <c r="G168" s="53" t="s">
        <v>414</v>
      </c>
      <c r="H168" s="8">
        <v>34789294.47</v>
      </c>
      <c r="I168" s="8">
        <v>4901558.18</v>
      </c>
      <c r="J168" s="8">
        <v>29887736.29</v>
      </c>
      <c r="K168" s="8">
        <v>31089473.58</v>
      </c>
      <c r="L168" s="8">
        <v>3014875.14</v>
      </c>
      <c r="M168" s="8">
        <v>28074598.44</v>
      </c>
      <c r="N168" s="9">
        <v>89.36</v>
      </c>
      <c r="O168" s="9">
        <v>61.5</v>
      </c>
      <c r="P168" s="9">
        <v>93.93</v>
      </c>
      <c r="Q168" s="8">
        <v>35513245.92</v>
      </c>
      <c r="R168" s="8">
        <v>8199406.57</v>
      </c>
      <c r="S168" s="8">
        <v>27313839.35</v>
      </c>
      <c r="T168" s="8">
        <v>30720319.74</v>
      </c>
      <c r="U168" s="8">
        <v>6293076.88</v>
      </c>
      <c r="V168" s="8">
        <v>24427242.86</v>
      </c>
      <c r="W168" s="9">
        <v>86.5</v>
      </c>
      <c r="X168" s="9">
        <v>76.75</v>
      </c>
      <c r="Y168" s="9">
        <v>89.43</v>
      </c>
      <c r="Z168" s="8">
        <v>2573896.94</v>
      </c>
      <c r="AA168" s="8">
        <v>3647355.58</v>
      </c>
    </row>
    <row r="169" spans="1:2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268</v>
      </c>
      <c r="G169" s="53" t="s">
        <v>415</v>
      </c>
      <c r="H169" s="8">
        <v>36795782.24</v>
      </c>
      <c r="I169" s="8">
        <v>6030059.8</v>
      </c>
      <c r="J169" s="8">
        <v>30765722.44</v>
      </c>
      <c r="K169" s="8">
        <v>38843360.88</v>
      </c>
      <c r="L169" s="8">
        <v>7873950.2</v>
      </c>
      <c r="M169" s="8">
        <v>30969410.68</v>
      </c>
      <c r="N169" s="9">
        <v>105.56</v>
      </c>
      <c r="O169" s="9">
        <v>130.57</v>
      </c>
      <c r="P169" s="9">
        <v>100.66</v>
      </c>
      <c r="Q169" s="8">
        <v>39195782.24</v>
      </c>
      <c r="R169" s="8">
        <v>10370627.69</v>
      </c>
      <c r="S169" s="8">
        <v>28825154.55</v>
      </c>
      <c r="T169" s="8">
        <v>36933593.59</v>
      </c>
      <c r="U169" s="8">
        <v>9528031.77</v>
      </c>
      <c r="V169" s="8">
        <v>27405561.82</v>
      </c>
      <c r="W169" s="9">
        <v>94.22</v>
      </c>
      <c r="X169" s="9">
        <v>91.87</v>
      </c>
      <c r="Y169" s="9">
        <v>95.07</v>
      </c>
      <c r="Z169" s="8">
        <v>1940567.89</v>
      </c>
      <c r="AA169" s="8">
        <v>3563848.86</v>
      </c>
    </row>
    <row r="170" spans="1:2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268</v>
      </c>
      <c r="G170" s="53" t="s">
        <v>284</v>
      </c>
      <c r="H170" s="8">
        <v>43224139.26</v>
      </c>
      <c r="I170" s="8">
        <v>4147969.88</v>
      </c>
      <c r="J170" s="8">
        <v>39076169.38</v>
      </c>
      <c r="K170" s="8">
        <v>42697659.96</v>
      </c>
      <c r="L170" s="8">
        <v>4147576.63</v>
      </c>
      <c r="M170" s="8">
        <v>38550083.33</v>
      </c>
      <c r="N170" s="9">
        <v>98.78</v>
      </c>
      <c r="O170" s="9">
        <v>99.99</v>
      </c>
      <c r="P170" s="9">
        <v>98.65</v>
      </c>
      <c r="Q170" s="8">
        <v>43258351.07</v>
      </c>
      <c r="R170" s="8">
        <v>7262175.7</v>
      </c>
      <c r="S170" s="8">
        <v>35996175.37</v>
      </c>
      <c r="T170" s="8">
        <v>40247387.76</v>
      </c>
      <c r="U170" s="8">
        <v>7025714.95</v>
      </c>
      <c r="V170" s="8">
        <v>33221672.81</v>
      </c>
      <c r="W170" s="9">
        <v>93.03</v>
      </c>
      <c r="X170" s="9">
        <v>96.74</v>
      </c>
      <c r="Y170" s="9">
        <v>92.29</v>
      </c>
      <c r="Z170" s="8">
        <v>3079994.01</v>
      </c>
      <c r="AA170" s="8">
        <v>5328410.52</v>
      </c>
    </row>
    <row r="171" spans="1:2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268</v>
      </c>
      <c r="G171" s="53" t="s">
        <v>416</v>
      </c>
      <c r="H171" s="8">
        <v>44047638.33</v>
      </c>
      <c r="I171" s="8">
        <v>1958642.28</v>
      </c>
      <c r="J171" s="8">
        <v>42088996.05</v>
      </c>
      <c r="K171" s="8">
        <v>41780181.95</v>
      </c>
      <c r="L171" s="8">
        <v>2038229.32</v>
      </c>
      <c r="M171" s="8">
        <v>39741952.63</v>
      </c>
      <c r="N171" s="9">
        <v>94.85</v>
      </c>
      <c r="O171" s="9">
        <v>104.06</v>
      </c>
      <c r="P171" s="9">
        <v>94.42</v>
      </c>
      <c r="Q171" s="8">
        <v>48374685.42</v>
      </c>
      <c r="R171" s="8">
        <v>9131495.6</v>
      </c>
      <c r="S171" s="8">
        <v>39243189.82</v>
      </c>
      <c r="T171" s="8">
        <v>41804641.07</v>
      </c>
      <c r="U171" s="8">
        <v>6487763.69</v>
      </c>
      <c r="V171" s="8">
        <v>35316877.38</v>
      </c>
      <c r="W171" s="9">
        <v>86.41</v>
      </c>
      <c r="X171" s="9">
        <v>71.04</v>
      </c>
      <c r="Y171" s="9">
        <v>89.99</v>
      </c>
      <c r="Z171" s="8">
        <v>2845806.23</v>
      </c>
      <c r="AA171" s="8">
        <v>4425075.25</v>
      </c>
    </row>
    <row r="172" spans="1:2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268</v>
      </c>
      <c r="G172" s="53" t="s">
        <v>417</v>
      </c>
      <c r="H172" s="8">
        <v>39831271.5</v>
      </c>
      <c r="I172" s="8">
        <v>2344839.31</v>
      </c>
      <c r="J172" s="8">
        <v>37486432.19</v>
      </c>
      <c r="K172" s="8">
        <v>38514356.99</v>
      </c>
      <c r="L172" s="8">
        <v>1015439.23</v>
      </c>
      <c r="M172" s="8">
        <v>37498917.76</v>
      </c>
      <c r="N172" s="9">
        <v>96.69</v>
      </c>
      <c r="O172" s="9">
        <v>43.3</v>
      </c>
      <c r="P172" s="9">
        <v>100.03</v>
      </c>
      <c r="Q172" s="8">
        <v>42328430.46</v>
      </c>
      <c r="R172" s="8">
        <v>6598763.51</v>
      </c>
      <c r="S172" s="8">
        <v>35729666.95</v>
      </c>
      <c r="T172" s="8">
        <v>39652637.89</v>
      </c>
      <c r="U172" s="8">
        <v>5575170.52</v>
      </c>
      <c r="V172" s="8">
        <v>34077467.37</v>
      </c>
      <c r="W172" s="9">
        <v>93.67</v>
      </c>
      <c r="X172" s="9">
        <v>84.48</v>
      </c>
      <c r="Y172" s="9">
        <v>95.37</v>
      </c>
      <c r="Z172" s="8">
        <v>1756765.24</v>
      </c>
      <c r="AA172" s="8">
        <v>3421450.39</v>
      </c>
    </row>
    <row r="173" spans="1:2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268</v>
      </c>
      <c r="G173" s="53" t="s">
        <v>418</v>
      </c>
      <c r="H173" s="8">
        <v>73307737.08</v>
      </c>
      <c r="I173" s="8">
        <v>26072184.54</v>
      </c>
      <c r="J173" s="8">
        <v>47235552.54</v>
      </c>
      <c r="K173" s="8">
        <v>61156775.05</v>
      </c>
      <c r="L173" s="8">
        <v>16119995.89</v>
      </c>
      <c r="M173" s="8">
        <v>45036779.16</v>
      </c>
      <c r="N173" s="9">
        <v>83.42</v>
      </c>
      <c r="O173" s="9">
        <v>61.82</v>
      </c>
      <c r="P173" s="9">
        <v>95.34</v>
      </c>
      <c r="Q173" s="8">
        <v>83826654.97</v>
      </c>
      <c r="R173" s="8">
        <v>39632366.89</v>
      </c>
      <c r="S173" s="8">
        <v>44194288.08</v>
      </c>
      <c r="T173" s="8">
        <v>70798745.32</v>
      </c>
      <c r="U173" s="8">
        <v>29599592.98</v>
      </c>
      <c r="V173" s="8">
        <v>41199152.34</v>
      </c>
      <c r="W173" s="9">
        <v>84.45</v>
      </c>
      <c r="X173" s="9">
        <v>74.68</v>
      </c>
      <c r="Y173" s="9">
        <v>93.22</v>
      </c>
      <c r="Z173" s="8">
        <v>3041264.46</v>
      </c>
      <c r="AA173" s="8">
        <v>3837626.82</v>
      </c>
    </row>
    <row r="174" spans="1:2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268</v>
      </c>
      <c r="G174" s="53" t="s">
        <v>419</v>
      </c>
      <c r="H174" s="8">
        <v>31775792.03</v>
      </c>
      <c r="I174" s="8">
        <v>6258069.03</v>
      </c>
      <c r="J174" s="8">
        <v>25517723</v>
      </c>
      <c r="K174" s="8">
        <v>29084259.71</v>
      </c>
      <c r="L174" s="8">
        <v>5081229</v>
      </c>
      <c r="M174" s="8">
        <v>24003030.71</v>
      </c>
      <c r="N174" s="9">
        <v>91.52</v>
      </c>
      <c r="O174" s="9">
        <v>81.19</v>
      </c>
      <c r="P174" s="9">
        <v>94.06</v>
      </c>
      <c r="Q174" s="8">
        <v>32622092.03</v>
      </c>
      <c r="R174" s="8">
        <v>8455318.58</v>
      </c>
      <c r="S174" s="8">
        <v>24166773.45</v>
      </c>
      <c r="T174" s="8">
        <v>28396547.38</v>
      </c>
      <c r="U174" s="8">
        <v>6668406.24</v>
      </c>
      <c r="V174" s="8">
        <v>21728141.14</v>
      </c>
      <c r="W174" s="9">
        <v>87.04</v>
      </c>
      <c r="X174" s="9">
        <v>78.86</v>
      </c>
      <c r="Y174" s="9">
        <v>89.9</v>
      </c>
      <c r="Z174" s="8">
        <v>1350949.55</v>
      </c>
      <c r="AA174" s="8">
        <v>2274889.57</v>
      </c>
    </row>
    <row r="175" spans="1:2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268</v>
      </c>
      <c r="G175" s="53" t="s">
        <v>420</v>
      </c>
      <c r="H175" s="8">
        <v>38235375.66</v>
      </c>
      <c r="I175" s="8">
        <v>7920569.63</v>
      </c>
      <c r="J175" s="8">
        <v>30314806.03</v>
      </c>
      <c r="K175" s="8">
        <v>31279926.2</v>
      </c>
      <c r="L175" s="8">
        <v>2190912.46</v>
      </c>
      <c r="M175" s="8">
        <v>29089013.74</v>
      </c>
      <c r="N175" s="9">
        <v>81.8</v>
      </c>
      <c r="O175" s="9">
        <v>27.66</v>
      </c>
      <c r="P175" s="9">
        <v>95.95</v>
      </c>
      <c r="Q175" s="8">
        <v>39850785.15</v>
      </c>
      <c r="R175" s="8">
        <v>11362214.74</v>
      </c>
      <c r="S175" s="8">
        <v>28488570.41</v>
      </c>
      <c r="T175" s="8">
        <v>28752311.62</v>
      </c>
      <c r="U175" s="8">
        <v>2935572.84</v>
      </c>
      <c r="V175" s="8">
        <v>25816738.78</v>
      </c>
      <c r="W175" s="9">
        <v>72.14</v>
      </c>
      <c r="X175" s="9">
        <v>25.83</v>
      </c>
      <c r="Y175" s="9">
        <v>90.62</v>
      </c>
      <c r="Z175" s="8">
        <v>1826235.62</v>
      </c>
      <c r="AA175" s="8">
        <v>3272274.96</v>
      </c>
    </row>
    <row r="176" spans="1:2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268</v>
      </c>
      <c r="G176" s="53" t="s">
        <v>421</v>
      </c>
      <c r="H176" s="8">
        <v>27751713.64</v>
      </c>
      <c r="I176" s="8">
        <v>574381.83</v>
      </c>
      <c r="J176" s="8">
        <v>27177331.81</v>
      </c>
      <c r="K176" s="8">
        <v>27820618.7</v>
      </c>
      <c r="L176" s="8">
        <v>577093.33</v>
      </c>
      <c r="M176" s="8">
        <v>27243525.37</v>
      </c>
      <c r="N176" s="9">
        <v>100.24</v>
      </c>
      <c r="O176" s="9">
        <v>100.47</v>
      </c>
      <c r="P176" s="9">
        <v>100.24</v>
      </c>
      <c r="Q176" s="8">
        <v>30118331.62</v>
      </c>
      <c r="R176" s="8">
        <v>5863224.6</v>
      </c>
      <c r="S176" s="8">
        <v>24255107.02</v>
      </c>
      <c r="T176" s="8">
        <v>27284488.52</v>
      </c>
      <c r="U176" s="8">
        <v>5230102.33</v>
      </c>
      <c r="V176" s="8">
        <v>22054386.19</v>
      </c>
      <c r="W176" s="9">
        <v>90.59</v>
      </c>
      <c r="X176" s="9">
        <v>89.2</v>
      </c>
      <c r="Y176" s="9">
        <v>90.92</v>
      </c>
      <c r="Z176" s="8">
        <v>2922224.79</v>
      </c>
      <c r="AA176" s="8">
        <v>5189139.18</v>
      </c>
    </row>
    <row r="177" spans="1:2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268</v>
      </c>
      <c r="G177" s="53" t="s">
        <v>422</v>
      </c>
      <c r="H177" s="8">
        <v>84541426.05</v>
      </c>
      <c r="I177" s="8">
        <v>14171208.29</v>
      </c>
      <c r="J177" s="8">
        <v>70370217.76</v>
      </c>
      <c r="K177" s="8">
        <v>77961346.89</v>
      </c>
      <c r="L177" s="8">
        <v>9693543.67</v>
      </c>
      <c r="M177" s="8">
        <v>68267803.22</v>
      </c>
      <c r="N177" s="9">
        <v>92.21</v>
      </c>
      <c r="O177" s="9">
        <v>68.4</v>
      </c>
      <c r="P177" s="9">
        <v>97.01</v>
      </c>
      <c r="Q177" s="8">
        <v>103297838.14</v>
      </c>
      <c r="R177" s="8">
        <v>32600211.69</v>
      </c>
      <c r="S177" s="8">
        <v>70697626.45</v>
      </c>
      <c r="T177" s="8">
        <v>88900941.52</v>
      </c>
      <c r="U177" s="8">
        <v>25455237.64</v>
      </c>
      <c r="V177" s="8">
        <v>63445703.88</v>
      </c>
      <c r="W177" s="9">
        <v>86.06</v>
      </c>
      <c r="X177" s="9">
        <v>78.08</v>
      </c>
      <c r="Y177" s="9">
        <v>89.74</v>
      </c>
      <c r="Z177" s="8">
        <v>-327408.69</v>
      </c>
      <c r="AA177" s="8">
        <v>4822099.34</v>
      </c>
    </row>
    <row r="178" spans="1:2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268</v>
      </c>
      <c r="G178" s="53" t="s">
        <v>423</v>
      </c>
      <c r="H178" s="8">
        <v>21326819.49</v>
      </c>
      <c r="I178" s="8">
        <v>3752342.84</v>
      </c>
      <c r="J178" s="8">
        <v>17574476.65</v>
      </c>
      <c r="K178" s="8">
        <v>19160279.04</v>
      </c>
      <c r="L178" s="8">
        <v>1994062.84</v>
      </c>
      <c r="M178" s="8">
        <v>17166216.2</v>
      </c>
      <c r="N178" s="9">
        <v>89.84</v>
      </c>
      <c r="O178" s="9">
        <v>53.14</v>
      </c>
      <c r="P178" s="9">
        <v>97.67</v>
      </c>
      <c r="Q178" s="8">
        <v>22721069.47</v>
      </c>
      <c r="R178" s="8">
        <v>6063507.52</v>
      </c>
      <c r="S178" s="8">
        <v>16657561.95</v>
      </c>
      <c r="T178" s="8">
        <v>19572549.31</v>
      </c>
      <c r="U178" s="8">
        <v>5219526.33</v>
      </c>
      <c r="V178" s="8">
        <v>14353022.98</v>
      </c>
      <c r="W178" s="9">
        <v>86.14</v>
      </c>
      <c r="X178" s="9">
        <v>86.08</v>
      </c>
      <c r="Y178" s="9">
        <v>86.16</v>
      </c>
      <c r="Z178" s="8">
        <v>916914.7</v>
      </c>
      <c r="AA178" s="8">
        <v>2813193.22</v>
      </c>
    </row>
    <row r="179" spans="1:2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268</v>
      </c>
      <c r="G179" s="53" t="s">
        <v>424</v>
      </c>
      <c r="H179" s="8">
        <v>35971321.92</v>
      </c>
      <c r="I179" s="8">
        <v>8432972.31</v>
      </c>
      <c r="J179" s="8">
        <v>27538349.61</v>
      </c>
      <c r="K179" s="8">
        <v>31382960.99</v>
      </c>
      <c r="L179" s="8">
        <v>4423560.51</v>
      </c>
      <c r="M179" s="8">
        <v>26959400.48</v>
      </c>
      <c r="N179" s="9">
        <v>87.24</v>
      </c>
      <c r="O179" s="9">
        <v>52.45</v>
      </c>
      <c r="P179" s="9">
        <v>97.89</v>
      </c>
      <c r="Q179" s="8">
        <v>40387516.34</v>
      </c>
      <c r="R179" s="8">
        <v>14875042.48</v>
      </c>
      <c r="S179" s="8">
        <v>25512473.86</v>
      </c>
      <c r="T179" s="8">
        <v>31004664.49</v>
      </c>
      <c r="U179" s="8">
        <v>8379880.44</v>
      </c>
      <c r="V179" s="8">
        <v>22624784.05</v>
      </c>
      <c r="W179" s="9">
        <v>76.76</v>
      </c>
      <c r="X179" s="9">
        <v>56.33</v>
      </c>
      <c r="Y179" s="9">
        <v>88.68</v>
      </c>
      <c r="Z179" s="8">
        <v>2025875.75</v>
      </c>
      <c r="AA179" s="8">
        <v>4334616.43</v>
      </c>
    </row>
    <row r="180" spans="1:2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268</v>
      </c>
      <c r="G180" s="53" t="s">
        <v>425</v>
      </c>
      <c r="H180" s="8">
        <v>19984609.29</v>
      </c>
      <c r="I180" s="8">
        <v>1540873.54</v>
      </c>
      <c r="J180" s="8">
        <v>18443735.75</v>
      </c>
      <c r="K180" s="8">
        <v>19873777.55</v>
      </c>
      <c r="L180" s="8">
        <v>1532229.07</v>
      </c>
      <c r="M180" s="8">
        <v>18341548.48</v>
      </c>
      <c r="N180" s="9">
        <v>99.44</v>
      </c>
      <c r="O180" s="9">
        <v>99.43</v>
      </c>
      <c r="P180" s="9">
        <v>99.44</v>
      </c>
      <c r="Q180" s="8">
        <v>19039609.29</v>
      </c>
      <c r="R180" s="8">
        <v>4276687.21</v>
      </c>
      <c r="S180" s="8">
        <v>14762922.08</v>
      </c>
      <c r="T180" s="8">
        <v>17603712.64</v>
      </c>
      <c r="U180" s="8">
        <v>3716384.84</v>
      </c>
      <c r="V180" s="8">
        <v>13887327.8</v>
      </c>
      <c r="W180" s="9">
        <v>92.45</v>
      </c>
      <c r="X180" s="9">
        <v>86.89</v>
      </c>
      <c r="Y180" s="9">
        <v>94.06</v>
      </c>
      <c r="Z180" s="8">
        <v>3680813.67</v>
      </c>
      <c r="AA180" s="8">
        <v>4454220.68</v>
      </c>
    </row>
    <row r="181" spans="1:2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268</v>
      </c>
      <c r="G181" s="53" t="s">
        <v>426</v>
      </c>
      <c r="H181" s="8">
        <v>41851969.12</v>
      </c>
      <c r="I181" s="8">
        <v>3575914</v>
      </c>
      <c r="J181" s="8">
        <v>38276055.12</v>
      </c>
      <c r="K181" s="8">
        <v>40742082.59</v>
      </c>
      <c r="L181" s="8">
        <v>3576402.81</v>
      </c>
      <c r="M181" s="8">
        <v>37165679.78</v>
      </c>
      <c r="N181" s="9">
        <v>97.34</v>
      </c>
      <c r="O181" s="9">
        <v>100.01</v>
      </c>
      <c r="P181" s="9">
        <v>97.09</v>
      </c>
      <c r="Q181" s="8">
        <v>46844885.03</v>
      </c>
      <c r="R181" s="8">
        <v>10819676.56</v>
      </c>
      <c r="S181" s="8">
        <v>36025208.47</v>
      </c>
      <c r="T181" s="8">
        <v>42224640.1</v>
      </c>
      <c r="U181" s="8">
        <v>8943483.57</v>
      </c>
      <c r="V181" s="8">
        <v>33281156.53</v>
      </c>
      <c r="W181" s="9">
        <v>90.13</v>
      </c>
      <c r="X181" s="9">
        <v>82.65</v>
      </c>
      <c r="Y181" s="9">
        <v>92.38</v>
      </c>
      <c r="Z181" s="8">
        <v>2250846.65</v>
      </c>
      <c r="AA181" s="8">
        <v>3884523.25</v>
      </c>
    </row>
    <row r="182" spans="1:2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268</v>
      </c>
      <c r="G182" s="53" t="s">
        <v>427</v>
      </c>
      <c r="H182" s="8">
        <v>38850019.89</v>
      </c>
      <c r="I182" s="8">
        <v>9273538.64</v>
      </c>
      <c r="J182" s="8">
        <v>29576481.25</v>
      </c>
      <c r="K182" s="8">
        <v>32355951.39</v>
      </c>
      <c r="L182" s="8">
        <v>4250990.22</v>
      </c>
      <c r="M182" s="8">
        <v>28104961.17</v>
      </c>
      <c r="N182" s="9">
        <v>83.28</v>
      </c>
      <c r="O182" s="9">
        <v>45.84</v>
      </c>
      <c r="P182" s="9">
        <v>95.02</v>
      </c>
      <c r="Q182" s="8">
        <v>39941008.23</v>
      </c>
      <c r="R182" s="8">
        <v>12541871.98</v>
      </c>
      <c r="S182" s="8">
        <v>27399136.25</v>
      </c>
      <c r="T182" s="8">
        <v>27848048.67</v>
      </c>
      <c r="U182" s="8">
        <v>3330663.72</v>
      </c>
      <c r="V182" s="8">
        <v>24517384.95</v>
      </c>
      <c r="W182" s="9">
        <v>69.72</v>
      </c>
      <c r="X182" s="9">
        <v>26.55</v>
      </c>
      <c r="Y182" s="9">
        <v>89.48</v>
      </c>
      <c r="Z182" s="8">
        <v>2177345</v>
      </c>
      <c r="AA182" s="8">
        <v>3587576.22</v>
      </c>
    </row>
    <row r="183" spans="1:2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268</v>
      </c>
      <c r="G183" s="53" t="s">
        <v>428</v>
      </c>
      <c r="H183" s="8">
        <v>127770697.83</v>
      </c>
      <c r="I183" s="8">
        <v>7967985.25</v>
      </c>
      <c r="J183" s="8">
        <v>119802712.58</v>
      </c>
      <c r="K183" s="8">
        <v>125682360.83</v>
      </c>
      <c r="L183" s="8">
        <v>7635161.75</v>
      </c>
      <c r="M183" s="8">
        <v>118047199.08</v>
      </c>
      <c r="N183" s="9">
        <v>98.36</v>
      </c>
      <c r="O183" s="9">
        <v>95.82</v>
      </c>
      <c r="P183" s="9">
        <v>98.53</v>
      </c>
      <c r="Q183" s="8">
        <v>136546748.83</v>
      </c>
      <c r="R183" s="8">
        <v>20252162.43</v>
      </c>
      <c r="S183" s="8">
        <v>116294586.4</v>
      </c>
      <c r="T183" s="8">
        <v>131651987.51</v>
      </c>
      <c r="U183" s="8">
        <v>19501571.17</v>
      </c>
      <c r="V183" s="8">
        <v>112150416.34</v>
      </c>
      <c r="W183" s="9">
        <v>96.41</v>
      </c>
      <c r="X183" s="9">
        <v>96.29</v>
      </c>
      <c r="Y183" s="9">
        <v>96.43</v>
      </c>
      <c r="Z183" s="8">
        <v>3508126.18</v>
      </c>
      <c r="AA183" s="8">
        <v>5896782.74</v>
      </c>
    </row>
    <row r="184" spans="1:2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268</v>
      </c>
      <c r="G184" s="53" t="s">
        <v>429</v>
      </c>
      <c r="H184" s="8">
        <v>21166410.75</v>
      </c>
      <c r="I184" s="8">
        <v>1538977.29</v>
      </c>
      <c r="J184" s="8">
        <v>19627433.46</v>
      </c>
      <c r="K184" s="8">
        <v>22765029.58</v>
      </c>
      <c r="L184" s="8">
        <v>1666743.76</v>
      </c>
      <c r="M184" s="8">
        <v>21098285.82</v>
      </c>
      <c r="N184" s="9">
        <v>107.55</v>
      </c>
      <c r="O184" s="9">
        <v>108.3</v>
      </c>
      <c r="P184" s="9">
        <v>107.49</v>
      </c>
      <c r="Q184" s="8">
        <v>24781501.54</v>
      </c>
      <c r="R184" s="8">
        <v>5181359.07</v>
      </c>
      <c r="S184" s="8">
        <v>19600142.47</v>
      </c>
      <c r="T184" s="8">
        <v>21836039.98</v>
      </c>
      <c r="U184" s="8">
        <v>2985861.62</v>
      </c>
      <c r="V184" s="8">
        <v>18850178.36</v>
      </c>
      <c r="W184" s="9">
        <v>88.11</v>
      </c>
      <c r="X184" s="9">
        <v>57.62</v>
      </c>
      <c r="Y184" s="9">
        <v>96.17</v>
      </c>
      <c r="Z184" s="8">
        <v>27290.99</v>
      </c>
      <c r="AA184" s="8">
        <v>2248107.46</v>
      </c>
    </row>
    <row r="185" spans="1:2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268</v>
      </c>
      <c r="G185" s="53" t="s">
        <v>430</v>
      </c>
      <c r="H185" s="8">
        <v>30215401.18</v>
      </c>
      <c r="I185" s="8">
        <v>1423131.29</v>
      </c>
      <c r="J185" s="8">
        <v>28792269.89</v>
      </c>
      <c r="K185" s="8">
        <v>32181639.85</v>
      </c>
      <c r="L185" s="8">
        <v>1408271.08</v>
      </c>
      <c r="M185" s="8">
        <v>30773368.77</v>
      </c>
      <c r="N185" s="9">
        <v>106.5</v>
      </c>
      <c r="O185" s="9">
        <v>98.95</v>
      </c>
      <c r="P185" s="9">
        <v>106.88</v>
      </c>
      <c r="Q185" s="8">
        <v>34019334.33</v>
      </c>
      <c r="R185" s="8">
        <v>6352587.01</v>
      </c>
      <c r="S185" s="8">
        <v>27666747.32</v>
      </c>
      <c r="T185" s="8">
        <v>31184309.36</v>
      </c>
      <c r="U185" s="8">
        <v>6343825.8</v>
      </c>
      <c r="V185" s="8">
        <v>24840483.56</v>
      </c>
      <c r="W185" s="9">
        <v>91.66</v>
      </c>
      <c r="X185" s="9">
        <v>99.86</v>
      </c>
      <c r="Y185" s="9">
        <v>89.78</v>
      </c>
      <c r="Z185" s="8">
        <v>1125522.57</v>
      </c>
      <c r="AA185" s="8">
        <v>5932885.21</v>
      </c>
    </row>
    <row r="186" spans="1:2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268</v>
      </c>
      <c r="G186" s="53" t="s">
        <v>431</v>
      </c>
      <c r="H186" s="8">
        <v>43779317.02</v>
      </c>
      <c r="I186" s="8">
        <v>1555060.04</v>
      </c>
      <c r="J186" s="8">
        <v>42224256.98</v>
      </c>
      <c r="K186" s="8">
        <v>42862706.79</v>
      </c>
      <c r="L186" s="8">
        <v>1570563.33</v>
      </c>
      <c r="M186" s="8">
        <v>41292143.46</v>
      </c>
      <c r="N186" s="9">
        <v>97.9</v>
      </c>
      <c r="O186" s="9">
        <v>100.99</v>
      </c>
      <c r="P186" s="9">
        <v>97.79</v>
      </c>
      <c r="Q186" s="8">
        <v>45172194.87</v>
      </c>
      <c r="R186" s="8">
        <v>5283053.96</v>
      </c>
      <c r="S186" s="8">
        <v>39889140.91</v>
      </c>
      <c r="T186" s="8">
        <v>41118713.77</v>
      </c>
      <c r="U186" s="8">
        <v>4926701.66</v>
      </c>
      <c r="V186" s="8">
        <v>36192012.11</v>
      </c>
      <c r="W186" s="9">
        <v>91.02</v>
      </c>
      <c r="X186" s="9">
        <v>93.25</v>
      </c>
      <c r="Y186" s="9">
        <v>90.73</v>
      </c>
      <c r="Z186" s="8">
        <v>2335116.07</v>
      </c>
      <c r="AA186" s="8">
        <v>5100131.35</v>
      </c>
    </row>
    <row r="187" spans="1:2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268</v>
      </c>
      <c r="G187" s="53" t="s">
        <v>432</v>
      </c>
      <c r="H187" s="8">
        <v>55811055.17</v>
      </c>
      <c r="I187" s="8">
        <v>2033195.26</v>
      </c>
      <c r="J187" s="8">
        <v>53777859.91</v>
      </c>
      <c r="K187" s="8">
        <v>52054452.69</v>
      </c>
      <c r="L187" s="8">
        <v>1680085.99</v>
      </c>
      <c r="M187" s="8">
        <v>50374366.7</v>
      </c>
      <c r="N187" s="9">
        <v>93.26</v>
      </c>
      <c r="O187" s="9">
        <v>82.63</v>
      </c>
      <c r="P187" s="9">
        <v>93.67</v>
      </c>
      <c r="Q187" s="8">
        <v>62411168.73</v>
      </c>
      <c r="R187" s="8">
        <v>8743671.15</v>
      </c>
      <c r="S187" s="8">
        <v>53667497.58</v>
      </c>
      <c r="T187" s="8">
        <v>56176301.21</v>
      </c>
      <c r="U187" s="8">
        <v>6025924.52</v>
      </c>
      <c r="V187" s="8">
        <v>50150376.69</v>
      </c>
      <c r="W187" s="9">
        <v>90.01</v>
      </c>
      <c r="X187" s="9">
        <v>68.91</v>
      </c>
      <c r="Y187" s="9">
        <v>93.44</v>
      </c>
      <c r="Z187" s="8">
        <v>110362.33</v>
      </c>
      <c r="AA187" s="8">
        <v>223990.01</v>
      </c>
    </row>
    <row r="188" spans="1:2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268</v>
      </c>
      <c r="G188" s="53" t="s">
        <v>433</v>
      </c>
      <c r="H188" s="8">
        <v>91862932.84</v>
      </c>
      <c r="I188" s="8">
        <v>20228476.16</v>
      </c>
      <c r="J188" s="8">
        <v>71634456.68</v>
      </c>
      <c r="K188" s="8">
        <v>74031538.93</v>
      </c>
      <c r="L188" s="8">
        <v>3938937.18</v>
      </c>
      <c r="M188" s="8">
        <v>70092601.75</v>
      </c>
      <c r="N188" s="9">
        <v>80.58</v>
      </c>
      <c r="O188" s="9">
        <v>19.47</v>
      </c>
      <c r="P188" s="9">
        <v>97.84</v>
      </c>
      <c r="Q188" s="8">
        <v>109617478.61</v>
      </c>
      <c r="R188" s="8">
        <v>35973030.96</v>
      </c>
      <c r="S188" s="8">
        <v>73644447.65</v>
      </c>
      <c r="T188" s="8">
        <v>88178171.79</v>
      </c>
      <c r="U188" s="8">
        <v>20362069.78</v>
      </c>
      <c r="V188" s="8">
        <v>67816102.01</v>
      </c>
      <c r="W188" s="9">
        <v>80.44</v>
      </c>
      <c r="X188" s="9">
        <v>56.6</v>
      </c>
      <c r="Y188" s="9">
        <v>92.08</v>
      </c>
      <c r="Z188" s="8">
        <v>-2009990.97</v>
      </c>
      <c r="AA188" s="8">
        <v>2276499.74</v>
      </c>
    </row>
    <row r="189" spans="1:2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268</v>
      </c>
      <c r="G189" s="53" t="s">
        <v>434</v>
      </c>
      <c r="H189" s="8">
        <v>69638111.28</v>
      </c>
      <c r="I189" s="8">
        <v>4276868.66</v>
      </c>
      <c r="J189" s="8">
        <v>65361242.62</v>
      </c>
      <c r="K189" s="8">
        <v>68054182.71</v>
      </c>
      <c r="L189" s="8">
        <v>4280496.34</v>
      </c>
      <c r="M189" s="8">
        <v>63773686.37</v>
      </c>
      <c r="N189" s="9">
        <v>97.72</v>
      </c>
      <c r="O189" s="9">
        <v>100.08</v>
      </c>
      <c r="P189" s="9">
        <v>97.57</v>
      </c>
      <c r="Q189" s="8">
        <v>73840650.28</v>
      </c>
      <c r="R189" s="8">
        <v>11421427.4</v>
      </c>
      <c r="S189" s="8">
        <v>62419222.88</v>
      </c>
      <c r="T189" s="8">
        <v>70433759.8</v>
      </c>
      <c r="U189" s="8">
        <v>10602529.15</v>
      </c>
      <c r="V189" s="8">
        <v>59831230.65</v>
      </c>
      <c r="W189" s="9">
        <v>95.38</v>
      </c>
      <c r="X189" s="9">
        <v>92.83</v>
      </c>
      <c r="Y189" s="9">
        <v>95.85</v>
      </c>
      <c r="Z189" s="8">
        <v>2942019.74</v>
      </c>
      <c r="AA189" s="8">
        <v>3942455.72</v>
      </c>
    </row>
    <row r="190" spans="1:2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268</v>
      </c>
      <c r="G190" s="53" t="s">
        <v>435</v>
      </c>
      <c r="H190" s="8">
        <v>39201592.43</v>
      </c>
      <c r="I190" s="8">
        <v>3968508.39</v>
      </c>
      <c r="J190" s="8">
        <v>35233084.04</v>
      </c>
      <c r="K190" s="8">
        <v>38184157.85</v>
      </c>
      <c r="L190" s="8">
        <v>3958459.64</v>
      </c>
      <c r="M190" s="8">
        <v>34225698.21</v>
      </c>
      <c r="N190" s="9">
        <v>97.4</v>
      </c>
      <c r="O190" s="9">
        <v>99.74</v>
      </c>
      <c r="P190" s="9">
        <v>97.14</v>
      </c>
      <c r="Q190" s="8">
        <v>42784975.2</v>
      </c>
      <c r="R190" s="8">
        <v>9882133.21</v>
      </c>
      <c r="S190" s="8">
        <v>32902841.99</v>
      </c>
      <c r="T190" s="8">
        <v>39528779.53</v>
      </c>
      <c r="U190" s="8">
        <v>9235691.2</v>
      </c>
      <c r="V190" s="8">
        <v>30293088.33</v>
      </c>
      <c r="W190" s="9">
        <v>92.38</v>
      </c>
      <c r="X190" s="9">
        <v>93.45</v>
      </c>
      <c r="Y190" s="9">
        <v>92.06</v>
      </c>
      <c r="Z190" s="8">
        <v>2330242.05</v>
      </c>
      <c r="AA190" s="8">
        <v>3932609.88</v>
      </c>
    </row>
    <row r="191" spans="1:2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268</v>
      </c>
      <c r="G191" s="53" t="s">
        <v>436</v>
      </c>
      <c r="H191" s="8">
        <v>25506651.46</v>
      </c>
      <c r="I191" s="8">
        <v>1257360.73</v>
      </c>
      <c r="J191" s="8">
        <v>24249290.73</v>
      </c>
      <c r="K191" s="8">
        <v>25151192.25</v>
      </c>
      <c r="L191" s="8">
        <v>1248759.29</v>
      </c>
      <c r="M191" s="8">
        <v>23902432.96</v>
      </c>
      <c r="N191" s="9">
        <v>98.6</v>
      </c>
      <c r="O191" s="9">
        <v>99.31</v>
      </c>
      <c r="P191" s="9">
        <v>98.56</v>
      </c>
      <c r="Q191" s="8">
        <v>27859169.17</v>
      </c>
      <c r="R191" s="8">
        <v>6731884</v>
      </c>
      <c r="S191" s="8">
        <v>21127285.17</v>
      </c>
      <c r="T191" s="8">
        <v>24939652.25</v>
      </c>
      <c r="U191" s="8">
        <v>5326477.48</v>
      </c>
      <c r="V191" s="8">
        <v>19613174.77</v>
      </c>
      <c r="W191" s="9">
        <v>89.52</v>
      </c>
      <c r="X191" s="9">
        <v>79.12</v>
      </c>
      <c r="Y191" s="9">
        <v>92.83</v>
      </c>
      <c r="Z191" s="8">
        <v>3122005.56</v>
      </c>
      <c r="AA191" s="8">
        <v>4289258.19</v>
      </c>
    </row>
    <row r="192" spans="1:2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268</v>
      </c>
      <c r="G192" s="53" t="s">
        <v>437</v>
      </c>
      <c r="H192" s="8">
        <v>54755421.8</v>
      </c>
      <c r="I192" s="8">
        <v>6322132.53</v>
      </c>
      <c r="J192" s="8">
        <v>48433289.27</v>
      </c>
      <c r="K192" s="8">
        <v>52136137.11</v>
      </c>
      <c r="L192" s="8">
        <v>5674705.37</v>
      </c>
      <c r="M192" s="8">
        <v>46461431.74</v>
      </c>
      <c r="N192" s="9">
        <v>95.21</v>
      </c>
      <c r="O192" s="9">
        <v>89.75</v>
      </c>
      <c r="P192" s="9">
        <v>95.92</v>
      </c>
      <c r="Q192" s="8">
        <v>55132421.61</v>
      </c>
      <c r="R192" s="8">
        <v>8341674.31</v>
      </c>
      <c r="S192" s="8">
        <v>46790747.3</v>
      </c>
      <c r="T192" s="8">
        <v>51238648.16</v>
      </c>
      <c r="U192" s="8">
        <v>7860356.27</v>
      </c>
      <c r="V192" s="8">
        <v>43378291.89</v>
      </c>
      <c r="W192" s="9">
        <v>92.93</v>
      </c>
      <c r="X192" s="9">
        <v>94.22</v>
      </c>
      <c r="Y192" s="9">
        <v>92.7</v>
      </c>
      <c r="Z192" s="8">
        <v>1642541.97</v>
      </c>
      <c r="AA192" s="8">
        <v>3083139.85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268</v>
      </c>
      <c r="G193" s="53" t="s">
        <v>438</v>
      </c>
      <c r="H193" s="8">
        <v>93594464.97</v>
      </c>
      <c r="I193" s="8">
        <v>16531438.72</v>
      </c>
      <c r="J193" s="8">
        <v>77063026.25</v>
      </c>
      <c r="K193" s="8">
        <v>92939244.07</v>
      </c>
      <c r="L193" s="8">
        <v>16240926.6</v>
      </c>
      <c r="M193" s="8">
        <v>76698317.47</v>
      </c>
      <c r="N193" s="9">
        <v>99.29</v>
      </c>
      <c r="O193" s="9">
        <v>98.24</v>
      </c>
      <c r="P193" s="9">
        <v>99.52</v>
      </c>
      <c r="Q193" s="8">
        <v>113157464.97</v>
      </c>
      <c r="R193" s="8">
        <v>39544806.95</v>
      </c>
      <c r="S193" s="8">
        <v>73612658.02</v>
      </c>
      <c r="T193" s="8">
        <v>104559118.39</v>
      </c>
      <c r="U193" s="8">
        <v>33323390.24</v>
      </c>
      <c r="V193" s="8">
        <v>71235728.15</v>
      </c>
      <c r="W193" s="9">
        <v>92.4</v>
      </c>
      <c r="X193" s="9">
        <v>84.26</v>
      </c>
      <c r="Y193" s="9">
        <v>96.77</v>
      </c>
      <c r="Z193" s="8">
        <v>3450368.23</v>
      </c>
      <c r="AA193" s="8">
        <v>5462589.32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268</v>
      </c>
      <c r="G194" s="53" t="s">
        <v>439</v>
      </c>
      <c r="H194" s="8">
        <v>43352214.92</v>
      </c>
      <c r="I194" s="8">
        <v>2531095</v>
      </c>
      <c r="J194" s="8">
        <v>40821119.92</v>
      </c>
      <c r="K194" s="8">
        <v>41997778.39</v>
      </c>
      <c r="L194" s="8">
        <v>964247.3</v>
      </c>
      <c r="M194" s="8">
        <v>41033531.09</v>
      </c>
      <c r="N194" s="9">
        <v>96.87</v>
      </c>
      <c r="O194" s="9">
        <v>38.09</v>
      </c>
      <c r="P194" s="9">
        <v>100.52</v>
      </c>
      <c r="Q194" s="8">
        <v>44169796.35</v>
      </c>
      <c r="R194" s="8">
        <v>7273953.82</v>
      </c>
      <c r="S194" s="8">
        <v>36895842.53</v>
      </c>
      <c r="T194" s="8">
        <v>40654795.09</v>
      </c>
      <c r="U194" s="8">
        <v>6340317.44</v>
      </c>
      <c r="V194" s="8">
        <v>34314477.65</v>
      </c>
      <c r="W194" s="9">
        <v>92.04</v>
      </c>
      <c r="X194" s="9">
        <v>87.16</v>
      </c>
      <c r="Y194" s="9">
        <v>93</v>
      </c>
      <c r="Z194" s="8">
        <v>3925277.39</v>
      </c>
      <c r="AA194" s="8">
        <v>6719053.44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268</v>
      </c>
      <c r="G195" s="53" t="s">
        <v>440</v>
      </c>
      <c r="H195" s="8">
        <v>40530977.91</v>
      </c>
      <c r="I195" s="8">
        <v>1758406.87</v>
      </c>
      <c r="J195" s="8">
        <v>38772571.04</v>
      </c>
      <c r="K195" s="8">
        <v>40982349.04</v>
      </c>
      <c r="L195" s="8">
        <v>2231492.58</v>
      </c>
      <c r="M195" s="8">
        <v>38750856.46</v>
      </c>
      <c r="N195" s="9">
        <v>101.11</v>
      </c>
      <c r="O195" s="9">
        <v>126.9</v>
      </c>
      <c r="P195" s="9">
        <v>99.94</v>
      </c>
      <c r="Q195" s="8">
        <v>45418088.91</v>
      </c>
      <c r="R195" s="8">
        <v>9342990.59</v>
      </c>
      <c r="S195" s="8">
        <v>36075098.32</v>
      </c>
      <c r="T195" s="8">
        <v>38452522.16</v>
      </c>
      <c r="U195" s="8">
        <v>5025955.21</v>
      </c>
      <c r="V195" s="8">
        <v>33426566.95</v>
      </c>
      <c r="W195" s="9">
        <v>84.66</v>
      </c>
      <c r="X195" s="9">
        <v>53.79</v>
      </c>
      <c r="Y195" s="9">
        <v>92.65</v>
      </c>
      <c r="Z195" s="8">
        <v>2697472.72</v>
      </c>
      <c r="AA195" s="8">
        <v>5324289.51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268</v>
      </c>
      <c r="G196" s="53" t="s">
        <v>441</v>
      </c>
      <c r="H196" s="8">
        <v>40721997.82</v>
      </c>
      <c r="I196" s="8">
        <v>2308083.21</v>
      </c>
      <c r="J196" s="8">
        <v>38413914.61</v>
      </c>
      <c r="K196" s="8">
        <v>41410598.36</v>
      </c>
      <c r="L196" s="8">
        <v>2308392.88</v>
      </c>
      <c r="M196" s="8">
        <v>39102205.48</v>
      </c>
      <c r="N196" s="9">
        <v>101.69</v>
      </c>
      <c r="O196" s="9">
        <v>100.01</v>
      </c>
      <c r="P196" s="9">
        <v>101.79</v>
      </c>
      <c r="Q196" s="8">
        <v>40953426.02</v>
      </c>
      <c r="R196" s="8">
        <v>3958137.5</v>
      </c>
      <c r="S196" s="8">
        <v>36995288.52</v>
      </c>
      <c r="T196" s="8">
        <v>38218990.92</v>
      </c>
      <c r="U196" s="8">
        <v>3306970.22</v>
      </c>
      <c r="V196" s="8">
        <v>34912020.7</v>
      </c>
      <c r="W196" s="9">
        <v>93.32</v>
      </c>
      <c r="X196" s="9">
        <v>83.54</v>
      </c>
      <c r="Y196" s="9">
        <v>94.36</v>
      </c>
      <c r="Z196" s="8">
        <v>1418626.09</v>
      </c>
      <c r="AA196" s="8">
        <v>4190184.78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268</v>
      </c>
      <c r="G197" s="53" t="s">
        <v>442</v>
      </c>
      <c r="H197" s="8">
        <v>50764923.34</v>
      </c>
      <c r="I197" s="8">
        <v>6002513.51</v>
      </c>
      <c r="J197" s="8">
        <v>44762409.83</v>
      </c>
      <c r="K197" s="8">
        <v>48439400.69</v>
      </c>
      <c r="L197" s="8">
        <v>5488517.03</v>
      </c>
      <c r="M197" s="8">
        <v>42950883.66</v>
      </c>
      <c r="N197" s="9">
        <v>95.41</v>
      </c>
      <c r="O197" s="9">
        <v>91.43</v>
      </c>
      <c r="P197" s="9">
        <v>95.95</v>
      </c>
      <c r="Q197" s="8">
        <v>55868085.61</v>
      </c>
      <c r="R197" s="8">
        <v>13861366.68</v>
      </c>
      <c r="S197" s="8">
        <v>42006718.93</v>
      </c>
      <c r="T197" s="8">
        <v>51818508.58</v>
      </c>
      <c r="U197" s="8">
        <v>13231369.88</v>
      </c>
      <c r="V197" s="8">
        <v>38587138.7</v>
      </c>
      <c r="W197" s="9">
        <v>92.75</v>
      </c>
      <c r="X197" s="9">
        <v>95.45</v>
      </c>
      <c r="Y197" s="9">
        <v>91.85</v>
      </c>
      <c r="Z197" s="8">
        <v>2755690.9</v>
      </c>
      <c r="AA197" s="8">
        <v>4363744.96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268</v>
      </c>
      <c r="G198" s="53" t="s">
        <v>443</v>
      </c>
      <c r="H198" s="8">
        <v>43940577</v>
      </c>
      <c r="I198" s="8">
        <v>3876481.92</v>
      </c>
      <c r="J198" s="8">
        <v>40064095.08</v>
      </c>
      <c r="K198" s="8">
        <v>44356430.06</v>
      </c>
      <c r="L198" s="8">
        <v>4569592.46</v>
      </c>
      <c r="M198" s="8">
        <v>39786837.6</v>
      </c>
      <c r="N198" s="9">
        <v>100.94</v>
      </c>
      <c r="O198" s="9">
        <v>117.87</v>
      </c>
      <c r="P198" s="9">
        <v>99.3</v>
      </c>
      <c r="Q198" s="8">
        <v>47341795.43</v>
      </c>
      <c r="R198" s="8">
        <v>11006360.5</v>
      </c>
      <c r="S198" s="8">
        <v>36335434.93</v>
      </c>
      <c r="T198" s="8">
        <v>40127631.81</v>
      </c>
      <c r="U198" s="8">
        <v>8293392.45</v>
      </c>
      <c r="V198" s="8">
        <v>31834239.36</v>
      </c>
      <c r="W198" s="9">
        <v>84.76</v>
      </c>
      <c r="X198" s="9">
        <v>75.35</v>
      </c>
      <c r="Y198" s="9">
        <v>87.61</v>
      </c>
      <c r="Z198" s="8">
        <v>3728660.15</v>
      </c>
      <c r="AA198" s="8">
        <v>7952598.24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268</v>
      </c>
      <c r="G199" s="53" t="s">
        <v>444</v>
      </c>
      <c r="H199" s="8">
        <v>45111675.92</v>
      </c>
      <c r="I199" s="8">
        <v>3555524.04</v>
      </c>
      <c r="J199" s="8">
        <v>41556151.88</v>
      </c>
      <c r="K199" s="8">
        <v>45085383.36</v>
      </c>
      <c r="L199" s="8">
        <v>3597025.81</v>
      </c>
      <c r="M199" s="8">
        <v>41488357.55</v>
      </c>
      <c r="N199" s="9">
        <v>99.94</v>
      </c>
      <c r="O199" s="9">
        <v>101.16</v>
      </c>
      <c r="P199" s="9">
        <v>99.83</v>
      </c>
      <c r="Q199" s="8">
        <v>45139548.72</v>
      </c>
      <c r="R199" s="8">
        <v>6698830.2</v>
      </c>
      <c r="S199" s="8">
        <v>38440718.52</v>
      </c>
      <c r="T199" s="8">
        <v>43846105.7</v>
      </c>
      <c r="U199" s="8">
        <v>6417356.68</v>
      </c>
      <c r="V199" s="8">
        <v>37428749.02</v>
      </c>
      <c r="W199" s="9">
        <v>97.13</v>
      </c>
      <c r="X199" s="9">
        <v>95.79</v>
      </c>
      <c r="Y199" s="9">
        <v>97.36</v>
      </c>
      <c r="Z199" s="8">
        <v>3115433.36</v>
      </c>
      <c r="AA199" s="8">
        <v>4059608.53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268</v>
      </c>
      <c r="G200" s="53" t="s">
        <v>445</v>
      </c>
      <c r="H200" s="8">
        <v>53297967.45</v>
      </c>
      <c r="I200" s="8">
        <v>12160973.92</v>
      </c>
      <c r="J200" s="8">
        <v>41136993.53</v>
      </c>
      <c r="K200" s="8">
        <v>41596633.41</v>
      </c>
      <c r="L200" s="8">
        <v>4213688.24</v>
      </c>
      <c r="M200" s="8">
        <v>37382945.17</v>
      </c>
      <c r="N200" s="9">
        <v>78.04</v>
      </c>
      <c r="O200" s="9">
        <v>34.64</v>
      </c>
      <c r="P200" s="9">
        <v>90.87</v>
      </c>
      <c r="Q200" s="8">
        <v>58687175.31</v>
      </c>
      <c r="R200" s="8">
        <v>19220121.32</v>
      </c>
      <c r="S200" s="8">
        <v>39467053.99</v>
      </c>
      <c r="T200" s="8">
        <v>41060228.13</v>
      </c>
      <c r="U200" s="8">
        <v>7146051.13</v>
      </c>
      <c r="V200" s="8">
        <v>33914177</v>
      </c>
      <c r="W200" s="9">
        <v>69.96</v>
      </c>
      <c r="X200" s="9">
        <v>37.18</v>
      </c>
      <c r="Y200" s="9">
        <v>85.93</v>
      </c>
      <c r="Z200" s="8">
        <v>1669939.54</v>
      </c>
      <c r="AA200" s="8">
        <v>3468768.17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268</v>
      </c>
      <c r="G201" s="53" t="s">
        <v>446</v>
      </c>
      <c r="H201" s="8">
        <v>39142022.55</v>
      </c>
      <c r="I201" s="8">
        <v>2435336.66</v>
      </c>
      <c r="J201" s="8">
        <v>36706685.89</v>
      </c>
      <c r="K201" s="8">
        <v>38413787.17</v>
      </c>
      <c r="L201" s="8">
        <v>1832452.41</v>
      </c>
      <c r="M201" s="8">
        <v>36581334.76</v>
      </c>
      <c r="N201" s="9">
        <v>98.13</v>
      </c>
      <c r="O201" s="9">
        <v>75.24</v>
      </c>
      <c r="P201" s="9">
        <v>99.65</v>
      </c>
      <c r="Q201" s="8">
        <v>42328251.09</v>
      </c>
      <c r="R201" s="8">
        <v>6203883.52</v>
      </c>
      <c r="S201" s="8">
        <v>36124367.57</v>
      </c>
      <c r="T201" s="8">
        <v>38335874.66</v>
      </c>
      <c r="U201" s="8">
        <v>5933987</v>
      </c>
      <c r="V201" s="8">
        <v>32401887.66</v>
      </c>
      <c r="W201" s="9">
        <v>90.56</v>
      </c>
      <c r="X201" s="9">
        <v>95.64</v>
      </c>
      <c r="Y201" s="9">
        <v>89.69</v>
      </c>
      <c r="Z201" s="8">
        <v>582318.32</v>
      </c>
      <c r="AA201" s="8">
        <v>4179447.1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268</v>
      </c>
      <c r="G202" s="53" t="s">
        <v>447</v>
      </c>
      <c r="H202" s="8">
        <v>125538534.04</v>
      </c>
      <c r="I202" s="8">
        <v>20152721.92</v>
      </c>
      <c r="J202" s="8">
        <v>105385812.12</v>
      </c>
      <c r="K202" s="8">
        <v>120980965.38</v>
      </c>
      <c r="L202" s="8">
        <v>16633249.81</v>
      </c>
      <c r="M202" s="8">
        <v>104347715.57</v>
      </c>
      <c r="N202" s="9">
        <v>96.36</v>
      </c>
      <c r="O202" s="9">
        <v>82.53</v>
      </c>
      <c r="P202" s="9">
        <v>99.01</v>
      </c>
      <c r="Q202" s="8">
        <v>130989145.73</v>
      </c>
      <c r="R202" s="8">
        <v>26187790.76</v>
      </c>
      <c r="S202" s="8">
        <v>104801354.97</v>
      </c>
      <c r="T202" s="8">
        <v>120679940.13</v>
      </c>
      <c r="U202" s="8">
        <v>20533471.79</v>
      </c>
      <c r="V202" s="8">
        <v>100146468.34</v>
      </c>
      <c r="W202" s="9">
        <v>92.12</v>
      </c>
      <c r="X202" s="9">
        <v>78.4</v>
      </c>
      <c r="Y202" s="9">
        <v>95.55</v>
      </c>
      <c r="Z202" s="8">
        <v>584457.15</v>
      </c>
      <c r="AA202" s="8">
        <v>4201247.23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268</v>
      </c>
      <c r="G203" s="53" t="s">
        <v>448</v>
      </c>
      <c r="H203" s="8">
        <v>42133867.75</v>
      </c>
      <c r="I203" s="8">
        <v>3918135.29</v>
      </c>
      <c r="J203" s="8">
        <v>38215732.46</v>
      </c>
      <c r="K203" s="8">
        <v>38804378.67</v>
      </c>
      <c r="L203" s="8">
        <v>589372.77</v>
      </c>
      <c r="M203" s="8">
        <v>38215005.9</v>
      </c>
      <c r="N203" s="9">
        <v>92.09</v>
      </c>
      <c r="O203" s="9">
        <v>15.04</v>
      </c>
      <c r="P203" s="9">
        <v>99.99</v>
      </c>
      <c r="Q203" s="8">
        <v>42394098.89</v>
      </c>
      <c r="R203" s="8">
        <v>6823774</v>
      </c>
      <c r="S203" s="8">
        <v>35570324.89</v>
      </c>
      <c r="T203" s="8">
        <v>36014637.27</v>
      </c>
      <c r="U203" s="8">
        <v>3090707.28</v>
      </c>
      <c r="V203" s="8">
        <v>32923929.99</v>
      </c>
      <c r="W203" s="9">
        <v>84.95</v>
      </c>
      <c r="X203" s="9">
        <v>45.29</v>
      </c>
      <c r="Y203" s="9">
        <v>92.56</v>
      </c>
      <c r="Z203" s="8">
        <v>2645407.57</v>
      </c>
      <c r="AA203" s="8">
        <v>5291075.91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268</v>
      </c>
      <c r="G204" s="53" t="s">
        <v>449</v>
      </c>
      <c r="H204" s="8">
        <v>63152405.68</v>
      </c>
      <c r="I204" s="8">
        <v>9921745.87</v>
      </c>
      <c r="J204" s="8">
        <v>53230659.81</v>
      </c>
      <c r="K204" s="8">
        <v>61306757.35</v>
      </c>
      <c r="L204" s="8">
        <v>6719720.14</v>
      </c>
      <c r="M204" s="8">
        <v>54587037.21</v>
      </c>
      <c r="N204" s="9">
        <v>97.07</v>
      </c>
      <c r="O204" s="9">
        <v>67.72</v>
      </c>
      <c r="P204" s="9">
        <v>102.54</v>
      </c>
      <c r="Q204" s="8">
        <v>75835042.54</v>
      </c>
      <c r="R204" s="8">
        <v>28072062.52</v>
      </c>
      <c r="S204" s="8">
        <v>47762980.02</v>
      </c>
      <c r="T204" s="8">
        <v>62221323.82</v>
      </c>
      <c r="U204" s="8">
        <v>17911403.53</v>
      </c>
      <c r="V204" s="8">
        <v>44309920.29</v>
      </c>
      <c r="W204" s="9">
        <v>82.04</v>
      </c>
      <c r="X204" s="9">
        <v>63.8</v>
      </c>
      <c r="Y204" s="9">
        <v>92.77</v>
      </c>
      <c r="Z204" s="8">
        <v>5467679.79</v>
      </c>
      <c r="AA204" s="8">
        <v>10277116.92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268</v>
      </c>
      <c r="G205" s="53" t="s">
        <v>450</v>
      </c>
      <c r="H205" s="8">
        <v>100087264.14</v>
      </c>
      <c r="I205" s="8">
        <v>4880427.94</v>
      </c>
      <c r="J205" s="8">
        <v>95206836.2</v>
      </c>
      <c r="K205" s="8">
        <v>98279616.87</v>
      </c>
      <c r="L205" s="8">
        <v>4673427.56</v>
      </c>
      <c r="M205" s="8">
        <v>93606189.31</v>
      </c>
      <c r="N205" s="9">
        <v>98.19</v>
      </c>
      <c r="O205" s="9">
        <v>95.75</v>
      </c>
      <c r="P205" s="9">
        <v>98.31</v>
      </c>
      <c r="Q205" s="8">
        <v>110816757.57</v>
      </c>
      <c r="R205" s="8">
        <v>18050836.94</v>
      </c>
      <c r="S205" s="8">
        <v>92765920.63</v>
      </c>
      <c r="T205" s="8">
        <v>105147045.51</v>
      </c>
      <c r="U205" s="8">
        <v>17558739.86</v>
      </c>
      <c r="V205" s="8">
        <v>87588305.65</v>
      </c>
      <c r="W205" s="9">
        <v>94.88</v>
      </c>
      <c r="X205" s="9">
        <v>97.27</v>
      </c>
      <c r="Y205" s="9">
        <v>94.41</v>
      </c>
      <c r="Z205" s="8">
        <v>2440915.57</v>
      </c>
      <c r="AA205" s="8">
        <v>6017883.66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268</v>
      </c>
      <c r="G206" s="53" t="s">
        <v>451</v>
      </c>
      <c r="H206" s="8">
        <v>35579987.16</v>
      </c>
      <c r="I206" s="8">
        <v>2484100.11</v>
      </c>
      <c r="J206" s="8">
        <v>33095887.05</v>
      </c>
      <c r="K206" s="8">
        <v>31923393.14</v>
      </c>
      <c r="L206" s="8">
        <v>470651.77</v>
      </c>
      <c r="M206" s="8">
        <v>31452741.37</v>
      </c>
      <c r="N206" s="9">
        <v>89.72</v>
      </c>
      <c r="O206" s="9">
        <v>18.94</v>
      </c>
      <c r="P206" s="9">
        <v>95.03</v>
      </c>
      <c r="Q206" s="8">
        <v>42167304.78</v>
      </c>
      <c r="R206" s="8">
        <v>10409614.85</v>
      </c>
      <c r="S206" s="8">
        <v>31757689.93</v>
      </c>
      <c r="T206" s="8">
        <v>31994597.17</v>
      </c>
      <c r="U206" s="8">
        <v>3029273.1</v>
      </c>
      <c r="V206" s="8">
        <v>28965324.07</v>
      </c>
      <c r="W206" s="9">
        <v>75.87</v>
      </c>
      <c r="X206" s="9">
        <v>29.1</v>
      </c>
      <c r="Y206" s="9">
        <v>91.2</v>
      </c>
      <c r="Z206" s="8">
        <v>1338197.12</v>
      </c>
      <c r="AA206" s="8">
        <v>2487417.3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268</v>
      </c>
      <c r="G207" s="53" t="s">
        <v>452</v>
      </c>
      <c r="H207" s="8">
        <v>81400079.49</v>
      </c>
      <c r="I207" s="8">
        <v>2756833.96</v>
      </c>
      <c r="J207" s="8">
        <v>78643245.53</v>
      </c>
      <c r="K207" s="8">
        <v>79144050.27</v>
      </c>
      <c r="L207" s="8">
        <v>1622548.57</v>
      </c>
      <c r="M207" s="8">
        <v>77521501.7</v>
      </c>
      <c r="N207" s="9">
        <v>97.22</v>
      </c>
      <c r="O207" s="9">
        <v>58.85</v>
      </c>
      <c r="P207" s="9">
        <v>98.57</v>
      </c>
      <c r="Q207" s="8">
        <v>83046585.41</v>
      </c>
      <c r="R207" s="8">
        <v>6656854.29</v>
      </c>
      <c r="S207" s="8">
        <v>76389731.12</v>
      </c>
      <c r="T207" s="8">
        <v>78757394.26</v>
      </c>
      <c r="U207" s="8">
        <v>6552185.97</v>
      </c>
      <c r="V207" s="8">
        <v>72205208.29</v>
      </c>
      <c r="W207" s="9">
        <v>94.83</v>
      </c>
      <c r="X207" s="9">
        <v>98.42</v>
      </c>
      <c r="Y207" s="9">
        <v>94.52</v>
      </c>
      <c r="Z207" s="8">
        <v>2253514.41</v>
      </c>
      <c r="AA207" s="8">
        <v>5316293.41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268</v>
      </c>
      <c r="G208" s="53" t="s">
        <v>453</v>
      </c>
      <c r="H208" s="8">
        <v>73484736.56</v>
      </c>
      <c r="I208" s="8">
        <v>11349428.14</v>
      </c>
      <c r="J208" s="8">
        <v>62135308.42</v>
      </c>
      <c r="K208" s="8">
        <v>69369580.87</v>
      </c>
      <c r="L208" s="8">
        <v>6867453.64</v>
      </c>
      <c r="M208" s="8">
        <v>62502127.23</v>
      </c>
      <c r="N208" s="9">
        <v>94.39</v>
      </c>
      <c r="O208" s="9">
        <v>60.5</v>
      </c>
      <c r="P208" s="9">
        <v>100.59</v>
      </c>
      <c r="Q208" s="8">
        <v>88981764.37</v>
      </c>
      <c r="R208" s="8">
        <v>27647241.42</v>
      </c>
      <c r="S208" s="8">
        <v>61334522.95</v>
      </c>
      <c r="T208" s="8">
        <v>73356196.15</v>
      </c>
      <c r="U208" s="8">
        <v>19595779.45</v>
      </c>
      <c r="V208" s="8">
        <v>53760416.7</v>
      </c>
      <c r="W208" s="9">
        <v>82.43</v>
      </c>
      <c r="X208" s="9">
        <v>70.87</v>
      </c>
      <c r="Y208" s="9">
        <v>87.65</v>
      </c>
      <c r="Z208" s="8">
        <v>800785.47</v>
      </c>
      <c r="AA208" s="8">
        <v>8741710.53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268</v>
      </c>
      <c r="G209" s="53" t="s">
        <v>454</v>
      </c>
      <c r="H209" s="8">
        <v>76526468.52</v>
      </c>
      <c r="I209" s="8">
        <v>7139563.4</v>
      </c>
      <c r="J209" s="8">
        <v>69386905.12</v>
      </c>
      <c r="K209" s="8">
        <v>74042378.75</v>
      </c>
      <c r="L209" s="8">
        <v>6547122.74</v>
      </c>
      <c r="M209" s="8">
        <v>67495256.01</v>
      </c>
      <c r="N209" s="9">
        <v>96.75</v>
      </c>
      <c r="O209" s="9">
        <v>91.7</v>
      </c>
      <c r="P209" s="9">
        <v>97.27</v>
      </c>
      <c r="Q209" s="8">
        <v>88663495.99</v>
      </c>
      <c r="R209" s="8">
        <v>19334903.99</v>
      </c>
      <c r="S209" s="8">
        <v>69328592</v>
      </c>
      <c r="T209" s="8">
        <v>82735580.22</v>
      </c>
      <c r="U209" s="8">
        <v>18319281.89</v>
      </c>
      <c r="V209" s="8">
        <v>64416298.33</v>
      </c>
      <c r="W209" s="9">
        <v>93.31</v>
      </c>
      <c r="X209" s="9">
        <v>94.74</v>
      </c>
      <c r="Y209" s="9">
        <v>92.91</v>
      </c>
      <c r="Z209" s="8">
        <v>58313.12</v>
      </c>
      <c r="AA209" s="8">
        <v>3078957.68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268</v>
      </c>
      <c r="G210" s="53" t="s">
        <v>455</v>
      </c>
      <c r="H210" s="8">
        <v>35338604.38</v>
      </c>
      <c r="I210" s="8">
        <v>314789.99</v>
      </c>
      <c r="J210" s="8">
        <v>35023814.39</v>
      </c>
      <c r="K210" s="8">
        <v>34892894.4</v>
      </c>
      <c r="L210" s="8">
        <v>310979.99</v>
      </c>
      <c r="M210" s="8">
        <v>34581914.41</v>
      </c>
      <c r="N210" s="9">
        <v>98.73</v>
      </c>
      <c r="O210" s="9">
        <v>98.78</v>
      </c>
      <c r="P210" s="9">
        <v>98.73</v>
      </c>
      <c r="Q210" s="8">
        <v>39959604.38</v>
      </c>
      <c r="R210" s="8">
        <v>7278438.02</v>
      </c>
      <c r="S210" s="8">
        <v>32681166.36</v>
      </c>
      <c r="T210" s="8">
        <v>34016531.64</v>
      </c>
      <c r="U210" s="8">
        <v>3708795.88</v>
      </c>
      <c r="V210" s="8">
        <v>30307735.76</v>
      </c>
      <c r="W210" s="9">
        <v>85.12</v>
      </c>
      <c r="X210" s="9">
        <v>50.95</v>
      </c>
      <c r="Y210" s="9">
        <v>92.73</v>
      </c>
      <c r="Z210" s="8">
        <v>2342648.03</v>
      </c>
      <c r="AA210" s="8">
        <v>4274178.65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268</v>
      </c>
      <c r="G211" s="53" t="s">
        <v>456</v>
      </c>
      <c r="H211" s="8">
        <v>128612728.07</v>
      </c>
      <c r="I211" s="8">
        <v>12434399</v>
      </c>
      <c r="J211" s="8">
        <v>116178329.07</v>
      </c>
      <c r="K211" s="8">
        <v>120500601.25</v>
      </c>
      <c r="L211" s="8">
        <v>12576700.85</v>
      </c>
      <c r="M211" s="8">
        <v>107923900.4</v>
      </c>
      <c r="N211" s="9">
        <v>93.69</v>
      </c>
      <c r="O211" s="9">
        <v>101.14</v>
      </c>
      <c r="P211" s="9">
        <v>92.89</v>
      </c>
      <c r="Q211" s="8">
        <v>146113543.95</v>
      </c>
      <c r="R211" s="8">
        <v>32779465.93</v>
      </c>
      <c r="S211" s="8">
        <v>113334078.02</v>
      </c>
      <c r="T211" s="8">
        <v>127192147.24</v>
      </c>
      <c r="U211" s="8">
        <v>27150535.37</v>
      </c>
      <c r="V211" s="8">
        <v>100041611.87</v>
      </c>
      <c r="W211" s="9">
        <v>87.05</v>
      </c>
      <c r="X211" s="9">
        <v>82.82</v>
      </c>
      <c r="Y211" s="9">
        <v>88.27</v>
      </c>
      <c r="Z211" s="8">
        <v>2844251.05</v>
      </c>
      <c r="AA211" s="8">
        <v>7882288.53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268</v>
      </c>
      <c r="G212" s="53" t="s">
        <v>457</v>
      </c>
      <c r="H212" s="8">
        <v>45967346.82</v>
      </c>
      <c r="I212" s="8">
        <v>3483953.65</v>
      </c>
      <c r="J212" s="8">
        <v>42483393.17</v>
      </c>
      <c r="K212" s="8">
        <v>44882049.06</v>
      </c>
      <c r="L212" s="8">
        <v>3243659.33</v>
      </c>
      <c r="M212" s="8">
        <v>41638389.73</v>
      </c>
      <c r="N212" s="9">
        <v>97.63</v>
      </c>
      <c r="O212" s="9">
        <v>93.1</v>
      </c>
      <c r="P212" s="9">
        <v>98.01</v>
      </c>
      <c r="Q212" s="8">
        <v>52379988.14</v>
      </c>
      <c r="R212" s="8">
        <v>11394500.34</v>
      </c>
      <c r="S212" s="8">
        <v>40985487.8</v>
      </c>
      <c r="T212" s="8">
        <v>45119974.48</v>
      </c>
      <c r="U212" s="8">
        <v>7807811.95</v>
      </c>
      <c r="V212" s="8">
        <v>37312162.53</v>
      </c>
      <c r="W212" s="9">
        <v>86.13</v>
      </c>
      <c r="X212" s="9">
        <v>68.52</v>
      </c>
      <c r="Y212" s="9">
        <v>91.03</v>
      </c>
      <c r="Z212" s="8">
        <v>1497905.37</v>
      </c>
      <c r="AA212" s="8">
        <v>4326227.2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268</v>
      </c>
      <c r="G213" s="53" t="s">
        <v>458</v>
      </c>
      <c r="H213" s="8">
        <v>69364041.07</v>
      </c>
      <c r="I213" s="8">
        <v>7748301.38</v>
      </c>
      <c r="J213" s="8">
        <v>61615739.69</v>
      </c>
      <c r="K213" s="8">
        <v>68927568.05</v>
      </c>
      <c r="L213" s="8">
        <v>7705222.95</v>
      </c>
      <c r="M213" s="8">
        <v>61222345.1</v>
      </c>
      <c r="N213" s="9">
        <v>99.37</v>
      </c>
      <c r="O213" s="9">
        <v>99.44</v>
      </c>
      <c r="P213" s="9">
        <v>99.36</v>
      </c>
      <c r="Q213" s="8">
        <v>80065499.04</v>
      </c>
      <c r="R213" s="8">
        <v>22507954.38</v>
      </c>
      <c r="S213" s="8">
        <v>57557544.66</v>
      </c>
      <c r="T213" s="8">
        <v>74084289.63</v>
      </c>
      <c r="U213" s="8">
        <v>20563310.28</v>
      </c>
      <c r="V213" s="8">
        <v>53520979.35</v>
      </c>
      <c r="W213" s="9">
        <v>92.52</v>
      </c>
      <c r="X213" s="9">
        <v>91.36</v>
      </c>
      <c r="Y213" s="9">
        <v>92.98</v>
      </c>
      <c r="Z213" s="8">
        <v>4058195.03</v>
      </c>
      <c r="AA213" s="8">
        <v>7701365.75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268</v>
      </c>
      <c r="G214" s="53" t="s">
        <v>459</v>
      </c>
      <c r="H214" s="8">
        <v>43937731.28</v>
      </c>
      <c r="I214" s="8">
        <v>3614958.21</v>
      </c>
      <c r="J214" s="8">
        <v>40322773.07</v>
      </c>
      <c r="K214" s="8">
        <v>42615725.72</v>
      </c>
      <c r="L214" s="8">
        <v>3462352.66</v>
      </c>
      <c r="M214" s="8">
        <v>39153373.06</v>
      </c>
      <c r="N214" s="9">
        <v>96.99</v>
      </c>
      <c r="O214" s="9">
        <v>95.77</v>
      </c>
      <c r="P214" s="9">
        <v>97.09</v>
      </c>
      <c r="Q214" s="8">
        <v>50377841.32</v>
      </c>
      <c r="R214" s="8">
        <v>12747919.49</v>
      </c>
      <c r="S214" s="8">
        <v>37629921.83</v>
      </c>
      <c r="T214" s="8">
        <v>47870390.75</v>
      </c>
      <c r="U214" s="8">
        <v>12614026.46</v>
      </c>
      <c r="V214" s="8">
        <v>35256364.29</v>
      </c>
      <c r="W214" s="9">
        <v>95.02</v>
      </c>
      <c r="X214" s="9">
        <v>98.94</v>
      </c>
      <c r="Y214" s="9">
        <v>93.69</v>
      </c>
      <c r="Z214" s="8">
        <v>2692851.24</v>
      </c>
      <c r="AA214" s="8">
        <v>3897008.77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268</v>
      </c>
      <c r="G215" s="53" t="s">
        <v>460</v>
      </c>
      <c r="H215" s="8">
        <v>38348381.98</v>
      </c>
      <c r="I215" s="8">
        <v>691331.09</v>
      </c>
      <c r="J215" s="8">
        <v>37657050.89</v>
      </c>
      <c r="K215" s="8">
        <v>36424807.18</v>
      </c>
      <c r="L215" s="8">
        <v>619825.08</v>
      </c>
      <c r="M215" s="8">
        <v>35804982.1</v>
      </c>
      <c r="N215" s="9">
        <v>94.98</v>
      </c>
      <c r="O215" s="9">
        <v>89.65</v>
      </c>
      <c r="P215" s="9">
        <v>95.08</v>
      </c>
      <c r="Q215" s="8">
        <v>37330597.03</v>
      </c>
      <c r="R215" s="8">
        <v>5816490.34</v>
      </c>
      <c r="S215" s="8">
        <v>31514106.69</v>
      </c>
      <c r="T215" s="8">
        <v>34275466.03</v>
      </c>
      <c r="U215" s="8">
        <v>5525463.87</v>
      </c>
      <c r="V215" s="8">
        <v>28750002.16</v>
      </c>
      <c r="W215" s="9">
        <v>91.81</v>
      </c>
      <c r="X215" s="9">
        <v>94.99</v>
      </c>
      <c r="Y215" s="9">
        <v>91.22</v>
      </c>
      <c r="Z215" s="8">
        <v>6142944.2</v>
      </c>
      <c r="AA215" s="8">
        <v>7054979.94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268</v>
      </c>
      <c r="G216" s="53" t="s">
        <v>461</v>
      </c>
      <c r="H216" s="8">
        <v>48784013.45</v>
      </c>
      <c r="I216" s="8">
        <v>951379.03</v>
      </c>
      <c r="J216" s="8">
        <v>47832634.42</v>
      </c>
      <c r="K216" s="8">
        <v>48670492.87</v>
      </c>
      <c r="L216" s="8">
        <v>950738.34</v>
      </c>
      <c r="M216" s="8">
        <v>47719754.53</v>
      </c>
      <c r="N216" s="9">
        <v>99.76</v>
      </c>
      <c r="O216" s="9">
        <v>99.93</v>
      </c>
      <c r="P216" s="9">
        <v>99.76</v>
      </c>
      <c r="Q216" s="8">
        <v>47266572.3</v>
      </c>
      <c r="R216" s="8">
        <v>4384351.15</v>
      </c>
      <c r="S216" s="8">
        <v>42882221.15</v>
      </c>
      <c r="T216" s="8">
        <v>45015142.99</v>
      </c>
      <c r="U216" s="8">
        <v>4143484.27</v>
      </c>
      <c r="V216" s="8">
        <v>40871658.72</v>
      </c>
      <c r="W216" s="9">
        <v>95.23</v>
      </c>
      <c r="X216" s="9">
        <v>94.5</v>
      </c>
      <c r="Y216" s="9">
        <v>95.31</v>
      </c>
      <c r="Z216" s="8">
        <v>4950413.27</v>
      </c>
      <c r="AA216" s="8">
        <v>6848095.81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268</v>
      </c>
      <c r="G217" s="53" t="s">
        <v>462</v>
      </c>
      <c r="H217" s="8">
        <v>41241115.22</v>
      </c>
      <c r="I217" s="8">
        <v>4893700.42</v>
      </c>
      <c r="J217" s="8">
        <v>36347414.8</v>
      </c>
      <c r="K217" s="8">
        <v>40907873.82</v>
      </c>
      <c r="L217" s="8">
        <v>4453930.7</v>
      </c>
      <c r="M217" s="8">
        <v>36453943.12</v>
      </c>
      <c r="N217" s="9">
        <v>99.19</v>
      </c>
      <c r="O217" s="9">
        <v>91.01</v>
      </c>
      <c r="P217" s="9">
        <v>100.29</v>
      </c>
      <c r="Q217" s="8">
        <v>44717981.05</v>
      </c>
      <c r="R217" s="8">
        <v>9506743.7</v>
      </c>
      <c r="S217" s="8">
        <v>35211237.35</v>
      </c>
      <c r="T217" s="8">
        <v>40080975.35</v>
      </c>
      <c r="U217" s="8">
        <v>7940312.11</v>
      </c>
      <c r="V217" s="8">
        <v>32140663.24</v>
      </c>
      <c r="W217" s="9">
        <v>89.63</v>
      </c>
      <c r="X217" s="9">
        <v>83.52</v>
      </c>
      <c r="Y217" s="9">
        <v>91.27</v>
      </c>
      <c r="Z217" s="8">
        <v>1136177.45</v>
      </c>
      <c r="AA217" s="8">
        <v>4313279.88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463</v>
      </c>
      <c r="G218" s="53" t="s">
        <v>464</v>
      </c>
      <c r="H218" s="8">
        <v>432862062.22</v>
      </c>
      <c r="I218" s="8">
        <v>29805419.58</v>
      </c>
      <c r="J218" s="8">
        <v>403056642.64</v>
      </c>
      <c r="K218" s="8">
        <v>433002838.58</v>
      </c>
      <c r="L218" s="8">
        <v>28579675.62</v>
      </c>
      <c r="M218" s="8">
        <v>404423162.96</v>
      </c>
      <c r="N218" s="9">
        <v>100.03</v>
      </c>
      <c r="O218" s="9">
        <v>95.88</v>
      </c>
      <c r="P218" s="9">
        <v>100.33</v>
      </c>
      <c r="Q218" s="8">
        <v>499426486.56</v>
      </c>
      <c r="R218" s="8">
        <v>100928805.78</v>
      </c>
      <c r="S218" s="8">
        <v>398497680.78</v>
      </c>
      <c r="T218" s="8">
        <v>475799304.13</v>
      </c>
      <c r="U218" s="8">
        <v>97121366.4</v>
      </c>
      <c r="V218" s="8">
        <v>378677937.73</v>
      </c>
      <c r="W218" s="9">
        <v>95.26</v>
      </c>
      <c r="X218" s="9">
        <v>96.22</v>
      </c>
      <c r="Y218" s="9">
        <v>95.02</v>
      </c>
      <c r="Z218" s="8">
        <v>4558961.86</v>
      </c>
      <c r="AA218" s="8">
        <v>25745225.23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463</v>
      </c>
      <c r="G219" s="53" t="s">
        <v>465</v>
      </c>
      <c r="H219" s="8">
        <v>472570205.56</v>
      </c>
      <c r="I219" s="8">
        <v>35879256</v>
      </c>
      <c r="J219" s="8">
        <v>436690949.56</v>
      </c>
      <c r="K219" s="8">
        <v>455390710.07</v>
      </c>
      <c r="L219" s="8">
        <v>27461230.41</v>
      </c>
      <c r="M219" s="8">
        <v>427929479.66</v>
      </c>
      <c r="N219" s="9">
        <v>96.36</v>
      </c>
      <c r="O219" s="9">
        <v>76.53</v>
      </c>
      <c r="P219" s="9">
        <v>97.99</v>
      </c>
      <c r="Q219" s="8">
        <v>505007561.05</v>
      </c>
      <c r="R219" s="8">
        <v>66370481.42</v>
      </c>
      <c r="S219" s="8">
        <v>438637079.63</v>
      </c>
      <c r="T219" s="8">
        <v>464330778.69</v>
      </c>
      <c r="U219" s="8">
        <v>51722459.53</v>
      </c>
      <c r="V219" s="8">
        <v>412608319.16</v>
      </c>
      <c r="W219" s="9">
        <v>91.94</v>
      </c>
      <c r="X219" s="9">
        <v>77.92</v>
      </c>
      <c r="Y219" s="9">
        <v>94.06</v>
      </c>
      <c r="Z219" s="8">
        <v>-1946130.07</v>
      </c>
      <c r="AA219" s="8">
        <v>15321160.5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463</v>
      </c>
      <c r="G220" s="53" t="s">
        <v>466</v>
      </c>
      <c r="H220" s="8">
        <v>2857211898.54</v>
      </c>
      <c r="I220" s="8">
        <v>235935366.27</v>
      </c>
      <c r="J220" s="8">
        <v>2621276532.27</v>
      </c>
      <c r="K220" s="8">
        <v>2664590221.34</v>
      </c>
      <c r="L220" s="8">
        <v>206124688.41</v>
      </c>
      <c r="M220" s="8">
        <v>2458465532.93</v>
      </c>
      <c r="N220" s="9">
        <v>93.25</v>
      </c>
      <c r="O220" s="9">
        <v>87.36</v>
      </c>
      <c r="P220" s="9">
        <v>93.78</v>
      </c>
      <c r="Q220" s="8">
        <v>3125936473.56</v>
      </c>
      <c r="R220" s="8">
        <v>539105743.87</v>
      </c>
      <c r="S220" s="8">
        <v>2586830729.69</v>
      </c>
      <c r="T220" s="8">
        <v>2854462378.56</v>
      </c>
      <c r="U220" s="8">
        <v>395671499.4</v>
      </c>
      <c r="V220" s="8">
        <v>2458790879.16</v>
      </c>
      <c r="W220" s="9">
        <v>91.31</v>
      </c>
      <c r="X220" s="9">
        <v>73.39</v>
      </c>
      <c r="Y220" s="9">
        <v>95.05</v>
      </c>
      <c r="Z220" s="8">
        <v>34445802.58</v>
      </c>
      <c r="AA220" s="8">
        <v>-325346.23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463</v>
      </c>
      <c r="G221" s="53" t="s">
        <v>467</v>
      </c>
      <c r="H221" s="8">
        <v>591146571.45</v>
      </c>
      <c r="I221" s="8">
        <v>91522036</v>
      </c>
      <c r="J221" s="8">
        <v>499624535.45</v>
      </c>
      <c r="K221" s="8">
        <v>575627090.19</v>
      </c>
      <c r="L221" s="8">
        <v>86623762.79</v>
      </c>
      <c r="M221" s="8">
        <v>489003327.4</v>
      </c>
      <c r="N221" s="9">
        <v>97.37</v>
      </c>
      <c r="O221" s="9">
        <v>94.64</v>
      </c>
      <c r="P221" s="9">
        <v>97.87</v>
      </c>
      <c r="Q221" s="8">
        <v>684299697.45</v>
      </c>
      <c r="R221" s="8">
        <v>189368426.5</v>
      </c>
      <c r="S221" s="8">
        <v>494931270.95</v>
      </c>
      <c r="T221" s="8">
        <v>641645388.75</v>
      </c>
      <c r="U221" s="8">
        <v>173458720.9</v>
      </c>
      <c r="V221" s="8">
        <v>468186667.85</v>
      </c>
      <c r="W221" s="9">
        <v>93.76</v>
      </c>
      <c r="X221" s="9">
        <v>91.59</v>
      </c>
      <c r="Y221" s="9">
        <v>94.59</v>
      </c>
      <c r="Z221" s="8">
        <v>4693264.5</v>
      </c>
      <c r="AA221" s="8">
        <v>20816659.55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468</v>
      </c>
      <c r="G222" s="53" t="s">
        <v>469</v>
      </c>
      <c r="H222" s="8">
        <v>168582966.86</v>
      </c>
      <c r="I222" s="8">
        <v>26523482.38</v>
      </c>
      <c r="J222" s="8">
        <v>142059484.48</v>
      </c>
      <c r="K222" s="8">
        <v>163366485.75</v>
      </c>
      <c r="L222" s="8">
        <v>21346998.69</v>
      </c>
      <c r="M222" s="8">
        <v>142019487.06</v>
      </c>
      <c r="N222" s="9">
        <v>96.9</v>
      </c>
      <c r="O222" s="9">
        <v>80.48</v>
      </c>
      <c r="P222" s="9">
        <v>99.97</v>
      </c>
      <c r="Q222" s="8">
        <v>192020461.89</v>
      </c>
      <c r="R222" s="8">
        <v>50578127.72</v>
      </c>
      <c r="S222" s="8">
        <v>141442334.17</v>
      </c>
      <c r="T222" s="8">
        <v>164704838.52</v>
      </c>
      <c r="U222" s="8">
        <v>35943128.46</v>
      </c>
      <c r="V222" s="8">
        <v>128761710.06</v>
      </c>
      <c r="W222" s="9">
        <v>85.77</v>
      </c>
      <c r="X222" s="9">
        <v>71.06</v>
      </c>
      <c r="Y222" s="9">
        <v>91.03</v>
      </c>
      <c r="Z222" s="8">
        <v>617150.31</v>
      </c>
      <c r="AA222" s="8">
        <v>13257777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468</v>
      </c>
      <c r="G223" s="53" t="s">
        <v>470</v>
      </c>
      <c r="H223" s="8">
        <v>166774428.37</v>
      </c>
      <c r="I223" s="8">
        <v>34669948.47</v>
      </c>
      <c r="J223" s="8">
        <v>132104479.9</v>
      </c>
      <c r="K223" s="8">
        <v>149760744.83</v>
      </c>
      <c r="L223" s="8">
        <v>15994974.96</v>
      </c>
      <c r="M223" s="8">
        <v>133765769.87</v>
      </c>
      <c r="N223" s="9">
        <v>89.79</v>
      </c>
      <c r="O223" s="9">
        <v>46.13</v>
      </c>
      <c r="P223" s="9">
        <v>101.25</v>
      </c>
      <c r="Q223" s="8">
        <v>216097055.31</v>
      </c>
      <c r="R223" s="8">
        <v>78509904.72</v>
      </c>
      <c r="S223" s="8">
        <v>137587150.59</v>
      </c>
      <c r="T223" s="8">
        <v>159705831.75</v>
      </c>
      <c r="U223" s="8">
        <v>29599154.85</v>
      </c>
      <c r="V223" s="8">
        <v>130106676.9</v>
      </c>
      <c r="W223" s="9">
        <v>73.9</v>
      </c>
      <c r="X223" s="9">
        <v>37.7</v>
      </c>
      <c r="Y223" s="9">
        <v>94.56</v>
      </c>
      <c r="Z223" s="8">
        <v>-5482670.69</v>
      </c>
      <c r="AA223" s="8">
        <v>3659092.97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468</v>
      </c>
      <c r="G224" s="53" t="s">
        <v>471</v>
      </c>
      <c r="H224" s="8">
        <v>127239961.03</v>
      </c>
      <c r="I224" s="8">
        <v>20572745.38</v>
      </c>
      <c r="J224" s="8">
        <v>106667215.65</v>
      </c>
      <c r="K224" s="8">
        <v>133135039.76</v>
      </c>
      <c r="L224" s="8">
        <v>24676981.49</v>
      </c>
      <c r="M224" s="8">
        <v>108458058.27</v>
      </c>
      <c r="N224" s="9">
        <v>104.63</v>
      </c>
      <c r="O224" s="9">
        <v>119.94</v>
      </c>
      <c r="P224" s="9">
        <v>101.67</v>
      </c>
      <c r="Q224" s="8">
        <v>146063337.36</v>
      </c>
      <c r="R224" s="8">
        <v>46804656.23</v>
      </c>
      <c r="S224" s="8">
        <v>99258681.13</v>
      </c>
      <c r="T224" s="8">
        <v>141252196.64</v>
      </c>
      <c r="U224" s="8">
        <v>46668698.67</v>
      </c>
      <c r="V224" s="8">
        <v>94583497.97</v>
      </c>
      <c r="W224" s="9">
        <v>96.7</v>
      </c>
      <c r="X224" s="9">
        <v>99.7</v>
      </c>
      <c r="Y224" s="9">
        <v>95.28</v>
      </c>
      <c r="Z224" s="8">
        <v>7408534.52</v>
      </c>
      <c r="AA224" s="8">
        <v>13874560.3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468</v>
      </c>
      <c r="G225" s="53" t="s">
        <v>472</v>
      </c>
      <c r="H225" s="8">
        <v>100358791.24</v>
      </c>
      <c r="I225" s="8">
        <v>8304485.16</v>
      </c>
      <c r="J225" s="8">
        <v>92054306.08</v>
      </c>
      <c r="K225" s="8">
        <v>94216066.84</v>
      </c>
      <c r="L225" s="8">
        <v>3358240.89</v>
      </c>
      <c r="M225" s="8">
        <v>90857825.95</v>
      </c>
      <c r="N225" s="9">
        <v>93.87</v>
      </c>
      <c r="O225" s="9">
        <v>40.43</v>
      </c>
      <c r="P225" s="9">
        <v>98.7</v>
      </c>
      <c r="Q225" s="8">
        <v>118395358.98</v>
      </c>
      <c r="R225" s="8">
        <v>24103729.37</v>
      </c>
      <c r="S225" s="8">
        <v>94291629.61</v>
      </c>
      <c r="T225" s="8">
        <v>102905245.69</v>
      </c>
      <c r="U225" s="8">
        <v>17908795.94</v>
      </c>
      <c r="V225" s="8">
        <v>84996449.75</v>
      </c>
      <c r="W225" s="9">
        <v>86.91</v>
      </c>
      <c r="X225" s="9">
        <v>74.29</v>
      </c>
      <c r="Y225" s="9">
        <v>90.14</v>
      </c>
      <c r="Z225" s="8">
        <v>-2237323.53</v>
      </c>
      <c r="AA225" s="8">
        <v>5861376.2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468</v>
      </c>
      <c r="G226" s="53" t="s">
        <v>473</v>
      </c>
      <c r="H226" s="8">
        <v>91802654.68</v>
      </c>
      <c r="I226" s="8">
        <v>18362755.93</v>
      </c>
      <c r="J226" s="8">
        <v>73439898.75</v>
      </c>
      <c r="K226" s="8">
        <v>95802434.39</v>
      </c>
      <c r="L226" s="8">
        <v>21461831.89</v>
      </c>
      <c r="M226" s="8">
        <v>74340602.5</v>
      </c>
      <c r="N226" s="9">
        <v>104.35</v>
      </c>
      <c r="O226" s="9">
        <v>116.87</v>
      </c>
      <c r="P226" s="9">
        <v>101.22</v>
      </c>
      <c r="Q226" s="8">
        <v>99635066.85</v>
      </c>
      <c r="R226" s="8">
        <v>32719144.41</v>
      </c>
      <c r="S226" s="8">
        <v>66915922.44</v>
      </c>
      <c r="T226" s="8">
        <v>98779848.89</v>
      </c>
      <c r="U226" s="8">
        <v>32617656.02</v>
      </c>
      <c r="V226" s="8">
        <v>66162192.87</v>
      </c>
      <c r="W226" s="9">
        <v>99.14</v>
      </c>
      <c r="X226" s="9">
        <v>99.68</v>
      </c>
      <c r="Y226" s="9">
        <v>98.87</v>
      </c>
      <c r="Z226" s="8">
        <v>6523976.31</v>
      </c>
      <c r="AA226" s="8">
        <v>8178409.63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468</v>
      </c>
      <c r="G227" s="53" t="s">
        <v>474</v>
      </c>
      <c r="H227" s="8">
        <v>130717175.41</v>
      </c>
      <c r="I227" s="8">
        <v>18295581.89</v>
      </c>
      <c r="J227" s="8">
        <v>112421593.52</v>
      </c>
      <c r="K227" s="8">
        <v>125106948.06</v>
      </c>
      <c r="L227" s="8">
        <v>13365794.67</v>
      </c>
      <c r="M227" s="8">
        <v>111741153.39</v>
      </c>
      <c r="N227" s="9">
        <v>95.7</v>
      </c>
      <c r="O227" s="9">
        <v>73.05</v>
      </c>
      <c r="P227" s="9">
        <v>99.39</v>
      </c>
      <c r="Q227" s="8">
        <v>141245070.23</v>
      </c>
      <c r="R227" s="8">
        <v>36696977.94</v>
      </c>
      <c r="S227" s="8">
        <v>104548092.29</v>
      </c>
      <c r="T227" s="8">
        <v>127405133.96</v>
      </c>
      <c r="U227" s="8">
        <v>24764845.8</v>
      </c>
      <c r="V227" s="8">
        <v>102640288.16</v>
      </c>
      <c r="W227" s="9">
        <v>90.2</v>
      </c>
      <c r="X227" s="9">
        <v>67.48</v>
      </c>
      <c r="Y227" s="9">
        <v>98.17</v>
      </c>
      <c r="Z227" s="8">
        <v>7873501.23</v>
      </c>
      <c r="AA227" s="8">
        <v>9100865.23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468</v>
      </c>
      <c r="G228" s="53" t="s">
        <v>475</v>
      </c>
      <c r="H228" s="8">
        <v>150895412.61</v>
      </c>
      <c r="I228" s="8">
        <v>20246806.12</v>
      </c>
      <c r="J228" s="8">
        <v>130648606.49</v>
      </c>
      <c r="K228" s="8">
        <v>148847094.7</v>
      </c>
      <c r="L228" s="8">
        <v>18997592</v>
      </c>
      <c r="M228" s="8">
        <v>129849502.7</v>
      </c>
      <c r="N228" s="9">
        <v>98.64</v>
      </c>
      <c r="O228" s="9">
        <v>93.83</v>
      </c>
      <c r="P228" s="9">
        <v>99.38</v>
      </c>
      <c r="Q228" s="8">
        <v>168621104.49</v>
      </c>
      <c r="R228" s="8">
        <v>37805110.77</v>
      </c>
      <c r="S228" s="8">
        <v>130815993.72</v>
      </c>
      <c r="T228" s="8">
        <v>151549712.07</v>
      </c>
      <c r="U228" s="8">
        <v>28872951.87</v>
      </c>
      <c r="V228" s="8">
        <v>122676760.2</v>
      </c>
      <c r="W228" s="9">
        <v>89.87</v>
      </c>
      <c r="X228" s="9">
        <v>76.37</v>
      </c>
      <c r="Y228" s="9">
        <v>93.77</v>
      </c>
      <c r="Z228" s="8">
        <v>-167387.23</v>
      </c>
      <c r="AA228" s="8">
        <v>7172742.5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468</v>
      </c>
      <c r="G229" s="53" t="s">
        <v>476</v>
      </c>
      <c r="H229" s="8">
        <v>139234704.34</v>
      </c>
      <c r="I229" s="8">
        <v>23057454.25</v>
      </c>
      <c r="J229" s="8">
        <v>116177250.09</v>
      </c>
      <c r="K229" s="8">
        <v>132767877.67</v>
      </c>
      <c r="L229" s="8">
        <v>18611775.58</v>
      </c>
      <c r="M229" s="8">
        <v>114156102.09</v>
      </c>
      <c r="N229" s="9">
        <v>95.35</v>
      </c>
      <c r="O229" s="9">
        <v>80.71</v>
      </c>
      <c r="P229" s="9">
        <v>98.26</v>
      </c>
      <c r="Q229" s="8">
        <v>157287400.45</v>
      </c>
      <c r="R229" s="8">
        <v>42607658.68</v>
      </c>
      <c r="S229" s="8">
        <v>114679741.77</v>
      </c>
      <c r="T229" s="8">
        <v>133671388.53</v>
      </c>
      <c r="U229" s="8">
        <v>28988906.79</v>
      </c>
      <c r="V229" s="8">
        <v>104682481.74</v>
      </c>
      <c r="W229" s="9">
        <v>84.98</v>
      </c>
      <c r="X229" s="9">
        <v>68.03</v>
      </c>
      <c r="Y229" s="9">
        <v>91.28</v>
      </c>
      <c r="Z229" s="8">
        <v>1497508.32</v>
      </c>
      <c r="AA229" s="8">
        <v>9473620.35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468</v>
      </c>
      <c r="G230" s="53" t="s">
        <v>477</v>
      </c>
      <c r="H230" s="8">
        <v>176336581.87</v>
      </c>
      <c r="I230" s="8">
        <v>23597308</v>
      </c>
      <c r="J230" s="8">
        <v>152739273.87</v>
      </c>
      <c r="K230" s="8">
        <v>175448432.9</v>
      </c>
      <c r="L230" s="8">
        <v>23169530.25</v>
      </c>
      <c r="M230" s="8">
        <v>152278902.65</v>
      </c>
      <c r="N230" s="9">
        <v>99.49</v>
      </c>
      <c r="O230" s="9">
        <v>98.18</v>
      </c>
      <c r="P230" s="9">
        <v>99.69</v>
      </c>
      <c r="Q230" s="8">
        <v>203208015.87</v>
      </c>
      <c r="R230" s="8">
        <v>55017736</v>
      </c>
      <c r="S230" s="8">
        <v>148190279.87</v>
      </c>
      <c r="T230" s="8">
        <v>193472682.49</v>
      </c>
      <c r="U230" s="8">
        <v>52611730.66</v>
      </c>
      <c r="V230" s="8">
        <v>140860951.83</v>
      </c>
      <c r="W230" s="9">
        <v>95.2</v>
      </c>
      <c r="X230" s="9">
        <v>95.62</v>
      </c>
      <c r="Y230" s="9">
        <v>95.05</v>
      </c>
      <c r="Z230" s="8">
        <v>4548994</v>
      </c>
      <c r="AA230" s="8">
        <v>11417950.82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468</v>
      </c>
      <c r="G231" s="53" t="s">
        <v>478</v>
      </c>
      <c r="H231" s="8">
        <v>94310696.06</v>
      </c>
      <c r="I231" s="8">
        <v>18747842.53</v>
      </c>
      <c r="J231" s="8">
        <v>75562853.53</v>
      </c>
      <c r="K231" s="8">
        <v>83126228.03</v>
      </c>
      <c r="L231" s="8">
        <v>9331024.07</v>
      </c>
      <c r="M231" s="8">
        <v>73795203.96</v>
      </c>
      <c r="N231" s="9">
        <v>88.14</v>
      </c>
      <c r="O231" s="9">
        <v>49.77</v>
      </c>
      <c r="P231" s="9">
        <v>97.66</v>
      </c>
      <c r="Q231" s="8">
        <v>101650965.06</v>
      </c>
      <c r="R231" s="8">
        <v>24536570.53</v>
      </c>
      <c r="S231" s="8">
        <v>77114394.53</v>
      </c>
      <c r="T231" s="8">
        <v>89363854.96</v>
      </c>
      <c r="U231" s="8">
        <v>14932973.85</v>
      </c>
      <c r="V231" s="8">
        <v>74430881.11</v>
      </c>
      <c r="W231" s="9">
        <v>87.91</v>
      </c>
      <c r="X231" s="9">
        <v>60.86</v>
      </c>
      <c r="Y231" s="9">
        <v>96.52</v>
      </c>
      <c r="Z231" s="8">
        <v>-1551541</v>
      </c>
      <c r="AA231" s="8">
        <v>-635677.15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468</v>
      </c>
      <c r="G232" s="53" t="s">
        <v>479</v>
      </c>
      <c r="H232" s="8">
        <v>198850974.02</v>
      </c>
      <c r="I232" s="8">
        <v>60318334.41</v>
      </c>
      <c r="J232" s="8">
        <v>138532639.61</v>
      </c>
      <c r="K232" s="8">
        <v>200680603.05</v>
      </c>
      <c r="L232" s="8">
        <v>60427382.69</v>
      </c>
      <c r="M232" s="8">
        <v>140253220.36</v>
      </c>
      <c r="N232" s="9">
        <v>100.92</v>
      </c>
      <c r="O232" s="9">
        <v>100.18</v>
      </c>
      <c r="P232" s="9">
        <v>101.24</v>
      </c>
      <c r="Q232" s="8">
        <v>214855503.32</v>
      </c>
      <c r="R232" s="8">
        <v>82702737.05</v>
      </c>
      <c r="S232" s="8">
        <v>132152766.27</v>
      </c>
      <c r="T232" s="8">
        <v>211508975.48</v>
      </c>
      <c r="U232" s="8">
        <v>82597576.46</v>
      </c>
      <c r="V232" s="8">
        <v>128911399.02</v>
      </c>
      <c r="W232" s="9">
        <v>98.44</v>
      </c>
      <c r="X232" s="9">
        <v>99.87</v>
      </c>
      <c r="Y232" s="9">
        <v>97.54</v>
      </c>
      <c r="Z232" s="8">
        <v>6379873.34</v>
      </c>
      <c r="AA232" s="8">
        <v>11341821.34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468</v>
      </c>
      <c r="G233" s="53" t="s">
        <v>480</v>
      </c>
      <c r="H233" s="8">
        <v>84320042.56</v>
      </c>
      <c r="I233" s="8">
        <v>15585722.81</v>
      </c>
      <c r="J233" s="8">
        <v>68734319.75</v>
      </c>
      <c r="K233" s="8">
        <v>83611995.1</v>
      </c>
      <c r="L233" s="8">
        <v>15585232.41</v>
      </c>
      <c r="M233" s="8">
        <v>68026762.69</v>
      </c>
      <c r="N233" s="9">
        <v>99.16</v>
      </c>
      <c r="O233" s="9">
        <v>99.99</v>
      </c>
      <c r="P233" s="9">
        <v>98.97</v>
      </c>
      <c r="Q233" s="8">
        <v>89857252.75</v>
      </c>
      <c r="R233" s="8">
        <v>26032871</v>
      </c>
      <c r="S233" s="8">
        <v>63824381.75</v>
      </c>
      <c r="T233" s="8">
        <v>86871662.34</v>
      </c>
      <c r="U233" s="8">
        <v>25773137.41</v>
      </c>
      <c r="V233" s="8">
        <v>61098524.93</v>
      </c>
      <c r="W233" s="9">
        <v>96.67</v>
      </c>
      <c r="X233" s="9">
        <v>99</v>
      </c>
      <c r="Y233" s="9">
        <v>95.72</v>
      </c>
      <c r="Z233" s="8">
        <v>4909938</v>
      </c>
      <c r="AA233" s="8">
        <v>6928237.76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468</v>
      </c>
      <c r="G234" s="53" t="s">
        <v>481</v>
      </c>
      <c r="H234" s="8">
        <v>54830540.71</v>
      </c>
      <c r="I234" s="8">
        <v>5670195.23</v>
      </c>
      <c r="J234" s="8">
        <v>49160345.48</v>
      </c>
      <c r="K234" s="8">
        <v>54440097.09</v>
      </c>
      <c r="L234" s="8">
        <v>5719487.44</v>
      </c>
      <c r="M234" s="8">
        <v>48720609.65</v>
      </c>
      <c r="N234" s="9">
        <v>99.28</v>
      </c>
      <c r="O234" s="9">
        <v>100.86</v>
      </c>
      <c r="P234" s="9">
        <v>99.1</v>
      </c>
      <c r="Q234" s="8">
        <v>51850114.44</v>
      </c>
      <c r="R234" s="8">
        <v>8247512.82</v>
      </c>
      <c r="S234" s="8">
        <v>43602601.62</v>
      </c>
      <c r="T234" s="8">
        <v>49034530.32</v>
      </c>
      <c r="U234" s="8">
        <v>7990033.91</v>
      </c>
      <c r="V234" s="8">
        <v>41044496.41</v>
      </c>
      <c r="W234" s="9">
        <v>94.56</v>
      </c>
      <c r="X234" s="9">
        <v>96.87</v>
      </c>
      <c r="Y234" s="9">
        <v>94.13</v>
      </c>
      <c r="Z234" s="8">
        <v>5557743.86</v>
      </c>
      <c r="AA234" s="8">
        <v>7676113.24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468</v>
      </c>
      <c r="G235" s="53" t="s">
        <v>482</v>
      </c>
      <c r="H235" s="8">
        <v>168284734.19</v>
      </c>
      <c r="I235" s="8">
        <v>7635466</v>
      </c>
      <c r="J235" s="8">
        <v>160649268.19</v>
      </c>
      <c r="K235" s="8">
        <v>173253112.84</v>
      </c>
      <c r="L235" s="8">
        <v>12694976.47</v>
      </c>
      <c r="M235" s="8">
        <v>160558136.37</v>
      </c>
      <c r="N235" s="9">
        <v>102.95</v>
      </c>
      <c r="O235" s="9">
        <v>166.26</v>
      </c>
      <c r="P235" s="9">
        <v>99.94</v>
      </c>
      <c r="Q235" s="8">
        <v>183445839.73</v>
      </c>
      <c r="R235" s="8">
        <v>16845356.93</v>
      </c>
      <c r="S235" s="8">
        <v>166600482.8</v>
      </c>
      <c r="T235" s="8">
        <v>172524505.23</v>
      </c>
      <c r="U235" s="8">
        <v>15342094.43</v>
      </c>
      <c r="V235" s="8">
        <v>157182410.8</v>
      </c>
      <c r="W235" s="9">
        <v>94.04</v>
      </c>
      <c r="X235" s="9">
        <v>91.07</v>
      </c>
      <c r="Y235" s="9">
        <v>94.34</v>
      </c>
      <c r="Z235" s="8">
        <v>-5951214.61</v>
      </c>
      <c r="AA235" s="8">
        <v>3375725.57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468</v>
      </c>
      <c r="G236" s="53" t="s">
        <v>483</v>
      </c>
      <c r="H236" s="8">
        <v>88614257.77</v>
      </c>
      <c r="I236" s="8">
        <v>15998280.12</v>
      </c>
      <c r="J236" s="8">
        <v>72615977.65</v>
      </c>
      <c r="K236" s="8">
        <v>83370509.55</v>
      </c>
      <c r="L236" s="8">
        <v>12050650.31</v>
      </c>
      <c r="M236" s="8">
        <v>71319859.24</v>
      </c>
      <c r="N236" s="9">
        <v>94.08</v>
      </c>
      <c r="O236" s="9">
        <v>75.32</v>
      </c>
      <c r="P236" s="9">
        <v>98.21</v>
      </c>
      <c r="Q236" s="8">
        <v>105530795.1</v>
      </c>
      <c r="R236" s="8">
        <v>33569285.01</v>
      </c>
      <c r="S236" s="8">
        <v>71961510.09</v>
      </c>
      <c r="T236" s="8">
        <v>88039146.94</v>
      </c>
      <c r="U236" s="8">
        <v>23534424.66</v>
      </c>
      <c r="V236" s="8">
        <v>64504722.28</v>
      </c>
      <c r="W236" s="9">
        <v>83.42</v>
      </c>
      <c r="X236" s="9">
        <v>70.1</v>
      </c>
      <c r="Y236" s="9">
        <v>89.63</v>
      </c>
      <c r="Z236" s="8">
        <v>654467.56</v>
      </c>
      <c r="AA236" s="8">
        <v>6815136.96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468</v>
      </c>
      <c r="G237" s="53" t="s">
        <v>484</v>
      </c>
      <c r="H237" s="8">
        <v>108806697.96</v>
      </c>
      <c r="I237" s="8">
        <v>27767886.21</v>
      </c>
      <c r="J237" s="8">
        <v>81038811.75</v>
      </c>
      <c r="K237" s="8">
        <v>106788436.29</v>
      </c>
      <c r="L237" s="8">
        <v>26470224.17</v>
      </c>
      <c r="M237" s="8">
        <v>80318212.12</v>
      </c>
      <c r="N237" s="9">
        <v>98.14</v>
      </c>
      <c r="O237" s="9">
        <v>95.32</v>
      </c>
      <c r="P237" s="9">
        <v>99.11</v>
      </c>
      <c r="Q237" s="8">
        <v>125744139.4</v>
      </c>
      <c r="R237" s="8">
        <v>44912526.38</v>
      </c>
      <c r="S237" s="8">
        <v>80831613.02</v>
      </c>
      <c r="T237" s="8">
        <v>113885965.46</v>
      </c>
      <c r="U237" s="8">
        <v>36133898.45</v>
      </c>
      <c r="V237" s="8">
        <v>77752067.01</v>
      </c>
      <c r="W237" s="9">
        <v>90.56</v>
      </c>
      <c r="X237" s="9">
        <v>80.45</v>
      </c>
      <c r="Y237" s="9">
        <v>96.19</v>
      </c>
      <c r="Z237" s="8">
        <v>207198.73</v>
      </c>
      <c r="AA237" s="8">
        <v>2566145.11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468</v>
      </c>
      <c r="G238" s="53" t="s">
        <v>485</v>
      </c>
      <c r="H238" s="8">
        <v>101919407.69</v>
      </c>
      <c r="I238" s="8">
        <v>2995688.99</v>
      </c>
      <c r="J238" s="8">
        <v>98923718.7</v>
      </c>
      <c r="K238" s="8">
        <v>103819725.29</v>
      </c>
      <c r="L238" s="8">
        <v>2986133.46</v>
      </c>
      <c r="M238" s="8">
        <v>100833591.83</v>
      </c>
      <c r="N238" s="9">
        <v>101.86</v>
      </c>
      <c r="O238" s="9">
        <v>99.68</v>
      </c>
      <c r="P238" s="9">
        <v>101.93</v>
      </c>
      <c r="Q238" s="8">
        <v>104827598.24</v>
      </c>
      <c r="R238" s="8">
        <v>12156998.64</v>
      </c>
      <c r="S238" s="8">
        <v>92670599.6</v>
      </c>
      <c r="T238" s="8">
        <v>99926964.02</v>
      </c>
      <c r="U238" s="8">
        <v>11424711.84</v>
      </c>
      <c r="V238" s="8">
        <v>88502252.18</v>
      </c>
      <c r="W238" s="9">
        <v>95.32</v>
      </c>
      <c r="X238" s="9">
        <v>93.97</v>
      </c>
      <c r="Y238" s="9">
        <v>95.5</v>
      </c>
      <c r="Z238" s="8">
        <v>6253119.1</v>
      </c>
      <c r="AA238" s="8">
        <v>12331339.65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468</v>
      </c>
      <c r="G239" s="53" t="s">
        <v>486</v>
      </c>
      <c r="H239" s="8">
        <v>110656696.24</v>
      </c>
      <c r="I239" s="8">
        <v>9182820.94</v>
      </c>
      <c r="J239" s="8">
        <v>101473875.3</v>
      </c>
      <c r="K239" s="8">
        <v>109322148.81</v>
      </c>
      <c r="L239" s="8">
        <v>9192096.22</v>
      </c>
      <c r="M239" s="8">
        <v>100130052.59</v>
      </c>
      <c r="N239" s="9">
        <v>98.79</v>
      </c>
      <c r="O239" s="9">
        <v>100.1</v>
      </c>
      <c r="P239" s="9">
        <v>98.67</v>
      </c>
      <c r="Q239" s="8">
        <v>108199428.71</v>
      </c>
      <c r="R239" s="8">
        <v>7310851.52</v>
      </c>
      <c r="S239" s="8">
        <v>100888577.19</v>
      </c>
      <c r="T239" s="8">
        <v>100635333.76</v>
      </c>
      <c r="U239" s="8">
        <v>5402200.31</v>
      </c>
      <c r="V239" s="8">
        <v>95233133.45</v>
      </c>
      <c r="W239" s="9">
        <v>93</v>
      </c>
      <c r="X239" s="9">
        <v>73.89</v>
      </c>
      <c r="Y239" s="9">
        <v>94.39</v>
      </c>
      <c r="Z239" s="8">
        <v>585298.11</v>
      </c>
      <c r="AA239" s="8">
        <v>4896919.14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468</v>
      </c>
      <c r="G240" s="53" t="s">
        <v>487</v>
      </c>
      <c r="H240" s="8">
        <v>106454710.2</v>
      </c>
      <c r="I240" s="8">
        <v>19978399.61</v>
      </c>
      <c r="J240" s="8">
        <v>86476310.59</v>
      </c>
      <c r="K240" s="8">
        <v>102874936.83</v>
      </c>
      <c r="L240" s="8">
        <v>17117913.73</v>
      </c>
      <c r="M240" s="8">
        <v>85757023.1</v>
      </c>
      <c r="N240" s="9">
        <v>96.63</v>
      </c>
      <c r="O240" s="9">
        <v>85.68</v>
      </c>
      <c r="P240" s="9">
        <v>99.16</v>
      </c>
      <c r="Q240" s="8">
        <v>105900115.52</v>
      </c>
      <c r="R240" s="8">
        <v>21440745.85</v>
      </c>
      <c r="S240" s="8">
        <v>84459369.67</v>
      </c>
      <c r="T240" s="8">
        <v>96791403.28</v>
      </c>
      <c r="U240" s="8">
        <v>15156992.56</v>
      </c>
      <c r="V240" s="8">
        <v>81634410.72</v>
      </c>
      <c r="W240" s="9">
        <v>91.39</v>
      </c>
      <c r="X240" s="9">
        <v>70.69</v>
      </c>
      <c r="Y240" s="9">
        <v>96.65</v>
      </c>
      <c r="Z240" s="8">
        <v>2016940.92</v>
      </c>
      <c r="AA240" s="8">
        <v>4122612.38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468</v>
      </c>
      <c r="G241" s="53" t="s">
        <v>488</v>
      </c>
      <c r="H241" s="8">
        <v>136934651.18</v>
      </c>
      <c r="I241" s="8">
        <v>41924233.17</v>
      </c>
      <c r="J241" s="8">
        <v>95010418.01</v>
      </c>
      <c r="K241" s="8">
        <v>136200052.18</v>
      </c>
      <c r="L241" s="8">
        <v>42230969.65</v>
      </c>
      <c r="M241" s="8">
        <v>93969082.53</v>
      </c>
      <c r="N241" s="9">
        <v>99.46</v>
      </c>
      <c r="O241" s="9">
        <v>100.73</v>
      </c>
      <c r="P241" s="9">
        <v>98.9</v>
      </c>
      <c r="Q241" s="8">
        <v>158431057.7</v>
      </c>
      <c r="R241" s="8">
        <v>71122283.27</v>
      </c>
      <c r="S241" s="8">
        <v>87308774.43</v>
      </c>
      <c r="T241" s="8">
        <v>150482863.78</v>
      </c>
      <c r="U241" s="8">
        <v>70119746.72</v>
      </c>
      <c r="V241" s="8">
        <v>80363117.06</v>
      </c>
      <c r="W241" s="9">
        <v>94.98</v>
      </c>
      <c r="X241" s="9">
        <v>98.59</v>
      </c>
      <c r="Y241" s="9">
        <v>92.04</v>
      </c>
      <c r="Z241" s="8">
        <v>7701643.58</v>
      </c>
      <c r="AA241" s="8">
        <v>13605965.47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489</v>
      </c>
      <c r="G242" s="53" t="s">
        <v>490</v>
      </c>
      <c r="H242" s="8">
        <v>1340516061.68</v>
      </c>
      <c r="I242" s="8">
        <v>202481907.99</v>
      </c>
      <c r="J242" s="8">
        <v>1138034153.69</v>
      </c>
      <c r="K242" s="8">
        <v>1328005763.49</v>
      </c>
      <c r="L242" s="8">
        <v>182549675.12</v>
      </c>
      <c r="M242" s="8">
        <v>1145456088.37</v>
      </c>
      <c r="N242" s="9">
        <v>99.06</v>
      </c>
      <c r="O242" s="9">
        <v>90.15</v>
      </c>
      <c r="P242" s="9">
        <v>100.65</v>
      </c>
      <c r="Q242" s="8">
        <v>1274263962.32</v>
      </c>
      <c r="R242" s="8">
        <v>391551870.7</v>
      </c>
      <c r="S242" s="8">
        <v>882712091.62</v>
      </c>
      <c r="T242" s="8">
        <v>1130911422.16</v>
      </c>
      <c r="U242" s="8">
        <v>297911730.61</v>
      </c>
      <c r="V242" s="8">
        <v>832999691.55</v>
      </c>
      <c r="W242" s="9">
        <v>88.75</v>
      </c>
      <c r="X242" s="9">
        <v>76.08</v>
      </c>
      <c r="Y242" s="9">
        <v>94.36</v>
      </c>
      <c r="Z242" s="8">
        <v>255322062.07</v>
      </c>
      <c r="AA242" s="8">
        <v>312456396.82</v>
      </c>
    </row>
    <row r="243" spans="1:27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7" t="s">
        <v>491</v>
      </c>
      <c r="G243" s="53" t="s">
        <v>492</v>
      </c>
      <c r="H243" s="8">
        <v>734942</v>
      </c>
      <c r="I243" s="8">
        <v>258000</v>
      </c>
      <c r="J243" s="8">
        <v>476942</v>
      </c>
      <c r="K243" s="8">
        <v>734942.22</v>
      </c>
      <c r="L243" s="8">
        <v>258000</v>
      </c>
      <c r="M243" s="8">
        <v>476942.22</v>
      </c>
      <c r="N243" s="9">
        <v>100</v>
      </c>
      <c r="O243" s="9">
        <v>100</v>
      </c>
      <c r="P243" s="9">
        <v>100</v>
      </c>
      <c r="Q243" s="8">
        <v>476942</v>
      </c>
      <c r="R243" s="8">
        <v>0</v>
      </c>
      <c r="S243" s="8">
        <v>476942</v>
      </c>
      <c r="T243" s="8">
        <v>424988.72</v>
      </c>
      <c r="U243" s="8">
        <v>0</v>
      </c>
      <c r="V243" s="8">
        <v>424988.72</v>
      </c>
      <c r="W243" s="9">
        <v>89.1</v>
      </c>
      <c r="X243" s="9"/>
      <c r="Y243" s="9">
        <v>89.1</v>
      </c>
      <c r="Z243" s="8">
        <v>0</v>
      </c>
      <c r="AA243" s="8">
        <v>51953.5</v>
      </c>
    </row>
    <row r="244" spans="1:27" ht="24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7" t="s">
        <v>491</v>
      </c>
      <c r="G244" s="53" t="s">
        <v>493</v>
      </c>
      <c r="H244" s="8">
        <v>5372868</v>
      </c>
      <c r="I244" s="8">
        <v>0</v>
      </c>
      <c r="J244" s="8">
        <v>5372868</v>
      </c>
      <c r="K244" s="8">
        <v>5227179.48</v>
      </c>
      <c r="L244" s="8">
        <v>0</v>
      </c>
      <c r="M244" s="8">
        <v>5227179.48</v>
      </c>
      <c r="N244" s="9">
        <v>97.28</v>
      </c>
      <c r="O244" s="9"/>
      <c r="P244" s="9">
        <v>97.28</v>
      </c>
      <c r="Q244" s="8">
        <v>5353868</v>
      </c>
      <c r="R244" s="8">
        <v>200000</v>
      </c>
      <c r="S244" s="8">
        <v>5153868</v>
      </c>
      <c r="T244" s="8">
        <v>4242489.1</v>
      </c>
      <c r="U244" s="8">
        <v>94290.41</v>
      </c>
      <c r="V244" s="8">
        <v>4148198.69</v>
      </c>
      <c r="W244" s="9">
        <v>79.24</v>
      </c>
      <c r="X244" s="9">
        <v>47.14</v>
      </c>
      <c r="Y244" s="9">
        <v>80.48</v>
      </c>
      <c r="Z244" s="8">
        <v>219000</v>
      </c>
      <c r="AA244" s="8">
        <v>1078980.79</v>
      </c>
    </row>
    <row r="245" spans="1:27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7" t="s">
        <v>491</v>
      </c>
      <c r="G245" s="53" t="s">
        <v>494</v>
      </c>
      <c r="H245" s="8">
        <v>106725</v>
      </c>
      <c r="I245" s="8">
        <v>0</v>
      </c>
      <c r="J245" s="8">
        <v>106725</v>
      </c>
      <c r="K245" s="8">
        <v>98408.68</v>
      </c>
      <c r="L245" s="8">
        <v>0</v>
      </c>
      <c r="M245" s="8">
        <v>98408.68</v>
      </c>
      <c r="N245" s="9">
        <v>92.2</v>
      </c>
      <c r="O245" s="9"/>
      <c r="P245" s="9">
        <v>92.2</v>
      </c>
      <c r="Q245" s="8">
        <v>310700</v>
      </c>
      <c r="R245" s="8">
        <v>0</v>
      </c>
      <c r="S245" s="8">
        <v>310700</v>
      </c>
      <c r="T245" s="8">
        <v>235559.82</v>
      </c>
      <c r="U245" s="8">
        <v>0</v>
      </c>
      <c r="V245" s="8">
        <v>235559.82</v>
      </c>
      <c r="W245" s="9">
        <v>75.81</v>
      </c>
      <c r="X245" s="9"/>
      <c r="Y245" s="9">
        <v>75.81</v>
      </c>
      <c r="Z245" s="8">
        <v>-203975</v>
      </c>
      <c r="AA245" s="8">
        <v>-137151.14</v>
      </c>
    </row>
    <row r="246" spans="1:27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7" t="s">
        <v>491</v>
      </c>
      <c r="G246" s="53" t="s">
        <v>494</v>
      </c>
      <c r="H246" s="8">
        <v>2807140</v>
      </c>
      <c r="I246" s="8">
        <v>0</v>
      </c>
      <c r="J246" s="8">
        <v>2807140</v>
      </c>
      <c r="K246" s="8">
        <v>2806311.15</v>
      </c>
      <c r="L246" s="8">
        <v>0</v>
      </c>
      <c r="M246" s="8">
        <v>2806311.15</v>
      </c>
      <c r="N246" s="9">
        <v>99.97</v>
      </c>
      <c r="O246" s="9"/>
      <c r="P246" s="9">
        <v>99.97</v>
      </c>
      <c r="Q246" s="8">
        <v>2812105.74</v>
      </c>
      <c r="R246" s="8">
        <v>0</v>
      </c>
      <c r="S246" s="8">
        <v>2812105.74</v>
      </c>
      <c r="T246" s="8">
        <v>2765441.38</v>
      </c>
      <c r="U246" s="8">
        <v>0</v>
      </c>
      <c r="V246" s="8">
        <v>2765441.38</v>
      </c>
      <c r="W246" s="9">
        <v>98.34</v>
      </c>
      <c r="X246" s="9"/>
      <c r="Y246" s="9">
        <v>98.34</v>
      </c>
      <c r="Z246" s="8">
        <v>-4965.74</v>
      </c>
      <c r="AA246" s="8">
        <v>40869.77</v>
      </c>
    </row>
    <row r="247" spans="1:27" ht="12.75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7" t="s">
        <v>491</v>
      </c>
      <c r="G247" s="53" t="s">
        <v>495</v>
      </c>
      <c r="H247" s="8">
        <v>2400</v>
      </c>
      <c r="I247" s="8">
        <v>0</v>
      </c>
      <c r="J247" s="8">
        <v>2400</v>
      </c>
      <c r="K247" s="8">
        <v>62418.83</v>
      </c>
      <c r="L247" s="8">
        <v>0</v>
      </c>
      <c r="M247" s="8">
        <v>62418.83</v>
      </c>
      <c r="N247" s="9">
        <v>2600.78</v>
      </c>
      <c r="O247" s="9"/>
      <c r="P247" s="9">
        <v>2600.78</v>
      </c>
      <c r="Q247" s="8">
        <v>2400</v>
      </c>
      <c r="R247" s="8">
        <v>0</v>
      </c>
      <c r="S247" s="8">
        <v>2400</v>
      </c>
      <c r="T247" s="8">
        <v>3631.98</v>
      </c>
      <c r="U247" s="8">
        <v>0</v>
      </c>
      <c r="V247" s="8">
        <v>3631.98</v>
      </c>
      <c r="W247" s="9">
        <v>151.33</v>
      </c>
      <c r="X247" s="9"/>
      <c r="Y247" s="9">
        <v>151.33</v>
      </c>
      <c r="Z247" s="8">
        <v>0</v>
      </c>
      <c r="AA247" s="8">
        <v>58786.85</v>
      </c>
    </row>
    <row r="248" spans="1:27" ht="24">
      <c r="A248" s="34">
        <v>6</v>
      </c>
      <c r="B248" s="34">
        <v>7</v>
      </c>
      <c r="C248" s="34">
        <v>1</v>
      </c>
      <c r="D248" s="35" t="s">
        <v>491</v>
      </c>
      <c r="E248" s="36">
        <v>31</v>
      </c>
      <c r="F248" s="7" t="s">
        <v>491</v>
      </c>
      <c r="G248" s="53" t="s">
        <v>496</v>
      </c>
      <c r="H248" s="8">
        <v>10000</v>
      </c>
      <c r="I248" s="8">
        <v>0</v>
      </c>
      <c r="J248" s="8">
        <v>10000</v>
      </c>
      <c r="K248" s="8">
        <v>10000</v>
      </c>
      <c r="L248" s="8">
        <v>0</v>
      </c>
      <c r="M248" s="8">
        <v>10000</v>
      </c>
      <c r="N248" s="9">
        <v>100</v>
      </c>
      <c r="O248" s="9"/>
      <c r="P248" s="9">
        <v>100</v>
      </c>
      <c r="Q248" s="8">
        <v>10000</v>
      </c>
      <c r="R248" s="8">
        <v>0</v>
      </c>
      <c r="S248" s="8">
        <v>10000</v>
      </c>
      <c r="T248" s="8">
        <v>3014.5</v>
      </c>
      <c r="U248" s="8">
        <v>0</v>
      </c>
      <c r="V248" s="8">
        <v>3014.5</v>
      </c>
      <c r="W248" s="9">
        <v>30.14</v>
      </c>
      <c r="X248" s="9"/>
      <c r="Y248" s="9">
        <v>30.14</v>
      </c>
      <c r="Z248" s="8">
        <v>0</v>
      </c>
      <c r="AA248" s="8">
        <v>6985.5</v>
      </c>
    </row>
    <row r="249" spans="1:27" ht="24">
      <c r="A249" s="34">
        <v>6</v>
      </c>
      <c r="B249" s="34">
        <v>15</v>
      </c>
      <c r="C249" s="34">
        <v>0</v>
      </c>
      <c r="D249" s="35" t="s">
        <v>491</v>
      </c>
      <c r="E249" s="36">
        <v>220</v>
      </c>
      <c r="F249" s="7" t="s">
        <v>491</v>
      </c>
      <c r="G249" s="53" t="s">
        <v>499</v>
      </c>
      <c r="H249" s="8">
        <v>183539.4</v>
      </c>
      <c r="I249" s="8">
        <v>16301</v>
      </c>
      <c r="J249" s="8">
        <v>167238.4</v>
      </c>
      <c r="K249" s="8">
        <v>184412.11</v>
      </c>
      <c r="L249" s="8">
        <v>16301</v>
      </c>
      <c r="M249" s="8">
        <v>168111.11</v>
      </c>
      <c r="N249" s="9">
        <v>100.47</v>
      </c>
      <c r="O249" s="9">
        <v>100</v>
      </c>
      <c r="P249" s="9">
        <v>100.52</v>
      </c>
      <c r="Q249" s="8">
        <v>413995.98</v>
      </c>
      <c r="R249" s="8">
        <v>250000</v>
      </c>
      <c r="S249" s="8">
        <v>163995.98</v>
      </c>
      <c r="T249" s="8">
        <v>323903.38</v>
      </c>
      <c r="U249" s="8">
        <v>250000</v>
      </c>
      <c r="V249" s="8">
        <v>73903.38</v>
      </c>
      <c r="W249" s="9">
        <v>78.23</v>
      </c>
      <c r="X249" s="9">
        <v>100</v>
      </c>
      <c r="Y249" s="9">
        <v>45.06</v>
      </c>
      <c r="Z249" s="8">
        <v>3242.42</v>
      </c>
      <c r="AA249" s="8">
        <v>94207.73</v>
      </c>
    </row>
    <row r="250" spans="1:27" ht="12.75">
      <c r="A250" s="34">
        <v>6</v>
      </c>
      <c r="B250" s="34">
        <v>9</v>
      </c>
      <c r="C250" s="34">
        <v>1</v>
      </c>
      <c r="D250" s="35" t="s">
        <v>491</v>
      </c>
      <c r="E250" s="36">
        <v>140</v>
      </c>
      <c r="F250" s="7" t="s">
        <v>491</v>
      </c>
      <c r="G250" s="53" t="s">
        <v>497</v>
      </c>
      <c r="H250" s="8">
        <v>54530</v>
      </c>
      <c r="I250" s="8">
        <v>0</v>
      </c>
      <c r="J250" s="8">
        <v>54530</v>
      </c>
      <c r="K250" s="8">
        <v>54500</v>
      </c>
      <c r="L250" s="8">
        <v>0</v>
      </c>
      <c r="M250" s="8">
        <v>54500</v>
      </c>
      <c r="N250" s="9">
        <v>99.94</v>
      </c>
      <c r="O250" s="9"/>
      <c r="P250" s="9">
        <v>99.94</v>
      </c>
      <c r="Q250" s="8">
        <v>74195.56</v>
      </c>
      <c r="R250" s="8">
        <v>0</v>
      </c>
      <c r="S250" s="8">
        <v>74195.56</v>
      </c>
      <c r="T250" s="8">
        <v>66679.41</v>
      </c>
      <c r="U250" s="8">
        <v>0</v>
      </c>
      <c r="V250" s="8">
        <v>66679.41</v>
      </c>
      <c r="W250" s="9">
        <v>89.86</v>
      </c>
      <c r="X250" s="9"/>
      <c r="Y250" s="9">
        <v>89.86</v>
      </c>
      <c r="Z250" s="8">
        <v>-19665.56</v>
      </c>
      <c r="AA250" s="8">
        <v>-12179.41</v>
      </c>
    </row>
    <row r="251" spans="1:27" ht="12.75">
      <c r="A251" s="34">
        <v>6</v>
      </c>
      <c r="B251" s="34">
        <v>8</v>
      </c>
      <c r="C251" s="34">
        <v>1</v>
      </c>
      <c r="D251" s="35" t="s">
        <v>491</v>
      </c>
      <c r="E251" s="36">
        <v>265</v>
      </c>
      <c r="F251" s="7" t="s">
        <v>491</v>
      </c>
      <c r="G251" s="53" t="s">
        <v>498</v>
      </c>
      <c r="H251" s="8">
        <v>43495328</v>
      </c>
      <c r="I251" s="8">
        <v>3922788</v>
      </c>
      <c r="J251" s="8">
        <v>39572540</v>
      </c>
      <c r="K251" s="8">
        <v>42696258.48</v>
      </c>
      <c r="L251" s="8">
        <v>647000</v>
      </c>
      <c r="M251" s="8">
        <v>42049258.48</v>
      </c>
      <c r="N251" s="9">
        <v>98.16</v>
      </c>
      <c r="O251" s="9">
        <v>16.49</v>
      </c>
      <c r="P251" s="9">
        <v>106.25</v>
      </c>
      <c r="Q251" s="8">
        <v>46644572</v>
      </c>
      <c r="R251" s="8">
        <v>6430200</v>
      </c>
      <c r="S251" s="8">
        <v>40214372</v>
      </c>
      <c r="T251" s="8">
        <v>37677062.06</v>
      </c>
      <c r="U251" s="8">
        <v>732356.82</v>
      </c>
      <c r="V251" s="8">
        <v>36944705.24</v>
      </c>
      <c r="W251" s="9">
        <v>80.77</v>
      </c>
      <c r="X251" s="9">
        <v>11.38</v>
      </c>
      <c r="Y251" s="9">
        <v>91.86</v>
      </c>
      <c r="Z251" s="8">
        <v>-641832</v>
      </c>
      <c r="AA251" s="8">
        <v>5104553.24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47" sqref="H47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4 kwartału 2022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167</v>
      </c>
      <c r="I4" s="133"/>
      <c r="J4" s="133"/>
      <c r="K4" s="133"/>
      <c r="L4" s="133"/>
      <c r="M4" s="133"/>
      <c r="N4" s="133"/>
      <c r="O4" s="133"/>
      <c r="P4" s="133" t="s">
        <v>23</v>
      </c>
      <c r="Q4" s="133"/>
      <c r="R4" s="133"/>
      <c r="S4" s="133"/>
      <c r="T4" s="133"/>
      <c r="U4" s="133"/>
      <c r="V4" s="133"/>
      <c r="W4" s="133" t="s">
        <v>168</v>
      </c>
      <c r="X4" s="133"/>
      <c r="Y4" s="133"/>
      <c r="Z4" s="133"/>
      <c r="AA4" s="133"/>
      <c r="AB4" s="133"/>
      <c r="AC4" s="133"/>
      <c r="AD4" s="133"/>
      <c r="AE4" s="147" t="s">
        <v>23</v>
      </c>
      <c r="AF4" s="147"/>
      <c r="AG4" s="147"/>
      <c r="AH4" s="147"/>
      <c r="AI4" s="147"/>
      <c r="AJ4" s="147"/>
      <c r="AK4" s="147"/>
      <c r="AL4" s="100"/>
    </row>
    <row r="5" spans="1:38" ht="12.75">
      <c r="A5" s="134"/>
      <c r="B5" s="134"/>
      <c r="C5" s="134"/>
      <c r="D5" s="134"/>
      <c r="E5" s="134"/>
      <c r="F5" s="134"/>
      <c r="G5" s="134"/>
      <c r="H5" s="131" t="s">
        <v>24</v>
      </c>
      <c r="I5" s="133" t="s">
        <v>15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1" t="s">
        <v>24</v>
      </c>
      <c r="X5" s="133" t="s">
        <v>15</v>
      </c>
      <c r="Y5" s="133"/>
      <c r="Z5" s="133"/>
      <c r="AA5" s="133"/>
      <c r="AB5" s="133"/>
      <c r="AC5" s="133"/>
      <c r="AD5" s="133"/>
      <c r="AE5" s="147"/>
      <c r="AF5" s="147"/>
      <c r="AG5" s="147"/>
      <c r="AH5" s="147"/>
      <c r="AI5" s="147"/>
      <c r="AJ5" s="147"/>
      <c r="AK5" s="147"/>
      <c r="AL5" s="100"/>
    </row>
    <row r="6" spans="1:38" ht="81" customHeight="1">
      <c r="A6" s="134"/>
      <c r="B6" s="134"/>
      <c r="C6" s="134"/>
      <c r="D6" s="134"/>
      <c r="E6" s="134"/>
      <c r="F6" s="134"/>
      <c r="G6" s="134"/>
      <c r="H6" s="131"/>
      <c r="I6" s="39" t="s">
        <v>200</v>
      </c>
      <c r="J6" s="39" t="s">
        <v>169</v>
      </c>
      <c r="K6" s="39" t="s">
        <v>251</v>
      </c>
      <c r="L6" s="39" t="s">
        <v>252</v>
      </c>
      <c r="M6" s="39" t="s">
        <v>170</v>
      </c>
      <c r="N6" s="39" t="s">
        <v>177</v>
      </c>
      <c r="O6" s="39" t="s">
        <v>171</v>
      </c>
      <c r="P6" s="98" t="s">
        <v>201</v>
      </c>
      <c r="Q6" s="98" t="s">
        <v>169</v>
      </c>
      <c r="R6" s="98" t="s">
        <v>253</v>
      </c>
      <c r="S6" s="98" t="s">
        <v>252</v>
      </c>
      <c r="T6" s="98" t="s">
        <v>170</v>
      </c>
      <c r="U6" s="98" t="s">
        <v>177</v>
      </c>
      <c r="V6" s="98" t="s">
        <v>171</v>
      </c>
      <c r="W6" s="131"/>
      <c r="X6" s="39" t="s">
        <v>200</v>
      </c>
      <c r="Y6" s="39" t="s">
        <v>169</v>
      </c>
      <c r="Z6" s="39" t="s">
        <v>251</v>
      </c>
      <c r="AA6" s="39" t="s">
        <v>252</v>
      </c>
      <c r="AB6" s="39" t="s">
        <v>170</v>
      </c>
      <c r="AC6" s="39" t="s">
        <v>177</v>
      </c>
      <c r="AD6" s="39" t="s">
        <v>171</v>
      </c>
      <c r="AE6" s="98" t="s">
        <v>201</v>
      </c>
      <c r="AF6" s="98" t="s">
        <v>169</v>
      </c>
      <c r="AG6" s="98" t="s">
        <v>253</v>
      </c>
      <c r="AH6" s="98" t="s">
        <v>252</v>
      </c>
      <c r="AI6" s="98" t="s">
        <v>170</v>
      </c>
      <c r="AJ6" s="98" t="s">
        <v>177</v>
      </c>
      <c r="AK6" s="98" t="s">
        <v>171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9" t="s">
        <v>10</v>
      </c>
      <c r="I7" s="149"/>
      <c r="J7" s="149"/>
      <c r="K7" s="149"/>
      <c r="L7" s="149"/>
      <c r="M7" s="149"/>
      <c r="N7" s="149"/>
      <c r="O7" s="149"/>
      <c r="P7" s="146" t="s">
        <v>11</v>
      </c>
      <c r="Q7" s="146"/>
      <c r="R7" s="146"/>
      <c r="S7" s="146"/>
      <c r="T7" s="146"/>
      <c r="U7" s="146"/>
      <c r="V7" s="146"/>
      <c r="W7" s="149" t="s">
        <v>10</v>
      </c>
      <c r="X7" s="149"/>
      <c r="Y7" s="149"/>
      <c r="Z7" s="149"/>
      <c r="AA7" s="149"/>
      <c r="AB7" s="149"/>
      <c r="AC7" s="149"/>
      <c r="AD7" s="149"/>
      <c r="AE7" s="146" t="s">
        <v>11</v>
      </c>
      <c r="AF7" s="146"/>
      <c r="AG7" s="146"/>
      <c r="AH7" s="146"/>
      <c r="AI7" s="146"/>
      <c r="AJ7" s="146"/>
      <c r="AK7" s="146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8">
        <v>6</v>
      </c>
      <c r="G8" s="14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268</v>
      </c>
      <c r="G9" s="53" t="s">
        <v>269</v>
      </c>
      <c r="H9" s="8">
        <v>19159883.49</v>
      </c>
      <c r="I9" s="8">
        <v>4630000</v>
      </c>
      <c r="J9" s="8">
        <v>0</v>
      </c>
      <c r="K9" s="8">
        <v>12091182.92</v>
      </c>
      <c r="L9" s="8">
        <v>1248450.46</v>
      </c>
      <c r="M9" s="8">
        <v>0</v>
      </c>
      <c r="N9" s="8">
        <v>1190250.11</v>
      </c>
      <c r="O9" s="8">
        <v>0</v>
      </c>
      <c r="P9" s="9">
        <v>24.16</v>
      </c>
      <c r="Q9" s="9">
        <v>0</v>
      </c>
      <c r="R9" s="9">
        <v>63.1</v>
      </c>
      <c r="S9" s="9">
        <v>6.51</v>
      </c>
      <c r="T9" s="9">
        <v>0</v>
      </c>
      <c r="U9" s="9">
        <v>6.21</v>
      </c>
      <c r="V9" s="9">
        <v>0</v>
      </c>
      <c r="W9" s="8">
        <v>14529883.49</v>
      </c>
      <c r="X9" s="8">
        <v>0</v>
      </c>
      <c r="Y9" s="8">
        <v>0</v>
      </c>
      <c r="Z9" s="8">
        <v>0</v>
      </c>
      <c r="AA9" s="8">
        <v>1248450.46</v>
      </c>
      <c r="AB9" s="8">
        <v>0</v>
      </c>
      <c r="AC9" s="8">
        <v>13281433.03</v>
      </c>
      <c r="AD9" s="8">
        <v>0</v>
      </c>
      <c r="AE9" s="9">
        <v>0</v>
      </c>
      <c r="AF9" s="9">
        <v>0</v>
      </c>
      <c r="AG9" s="9">
        <v>0</v>
      </c>
      <c r="AH9" s="9">
        <v>8.59</v>
      </c>
      <c r="AI9" s="9">
        <v>0</v>
      </c>
      <c r="AJ9" s="9">
        <v>91.4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268</v>
      </c>
      <c r="G10" s="53" t="s">
        <v>270</v>
      </c>
      <c r="H10" s="8">
        <v>11156190</v>
      </c>
      <c r="I10" s="8">
        <v>0</v>
      </c>
      <c r="J10" s="8">
        <v>130000</v>
      </c>
      <c r="K10" s="8">
        <v>0</v>
      </c>
      <c r="L10" s="8">
        <v>2720332</v>
      </c>
      <c r="M10" s="8">
        <v>0</v>
      </c>
      <c r="N10" s="8">
        <v>8305858</v>
      </c>
      <c r="O10" s="8">
        <v>0</v>
      </c>
      <c r="P10" s="9">
        <v>0</v>
      </c>
      <c r="Q10" s="9">
        <v>1.16</v>
      </c>
      <c r="R10" s="9">
        <v>0</v>
      </c>
      <c r="S10" s="9">
        <v>24.38</v>
      </c>
      <c r="T10" s="9">
        <v>0</v>
      </c>
      <c r="U10" s="9">
        <v>74.45</v>
      </c>
      <c r="V10" s="9">
        <v>0</v>
      </c>
      <c r="W10" s="8">
        <v>11149691.18</v>
      </c>
      <c r="X10" s="8">
        <v>0</v>
      </c>
      <c r="Y10" s="8">
        <v>123500</v>
      </c>
      <c r="Z10" s="8">
        <v>0</v>
      </c>
      <c r="AA10" s="8">
        <v>2720332.85</v>
      </c>
      <c r="AB10" s="8">
        <v>0</v>
      </c>
      <c r="AC10" s="8">
        <v>8305858.33</v>
      </c>
      <c r="AD10" s="8">
        <v>0</v>
      </c>
      <c r="AE10" s="9">
        <v>0</v>
      </c>
      <c r="AF10" s="9">
        <v>1.1</v>
      </c>
      <c r="AG10" s="9">
        <v>0</v>
      </c>
      <c r="AH10" s="9">
        <v>24.39</v>
      </c>
      <c r="AI10" s="9">
        <v>0</v>
      </c>
      <c r="AJ10" s="9">
        <v>74.49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268</v>
      </c>
      <c r="G11" s="53" t="s">
        <v>271</v>
      </c>
      <c r="H11" s="8">
        <v>35867417.49</v>
      </c>
      <c r="I11" s="8">
        <v>17000000</v>
      </c>
      <c r="J11" s="8">
        <v>0</v>
      </c>
      <c r="K11" s="8">
        <v>0</v>
      </c>
      <c r="L11" s="8">
        <v>12569735.5</v>
      </c>
      <c r="M11" s="8">
        <v>0</v>
      </c>
      <c r="N11" s="8">
        <v>6297681.99</v>
      </c>
      <c r="O11" s="8">
        <v>0</v>
      </c>
      <c r="P11" s="9">
        <v>47.39</v>
      </c>
      <c r="Q11" s="9">
        <v>0</v>
      </c>
      <c r="R11" s="9">
        <v>0</v>
      </c>
      <c r="S11" s="9">
        <v>35.04</v>
      </c>
      <c r="T11" s="9">
        <v>0</v>
      </c>
      <c r="U11" s="9">
        <v>17.55</v>
      </c>
      <c r="V11" s="9">
        <v>0</v>
      </c>
      <c r="W11" s="8">
        <v>32430781.46</v>
      </c>
      <c r="X11" s="8">
        <v>13000000</v>
      </c>
      <c r="Y11" s="8">
        <v>0</v>
      </c>
      <c r="Z11" s="8">
        <v>0</v>
      </c>
      <c r="AA11" s="8">
        <v>12569735.5</v>
      </c>
      <c r="AB11" s="8">
        <v>0</v>
      </c>
      <c r="AC11" s="8">
        <v>6861045.96</v>
      </c>
      <c r="AD11" s="8">
        <v>0</v>
      </c>
      <c r="AE11" s="9">
        <v>40.08</v>
      </c>
      <c r="AF11" s="9">
        <v>0</v>
      </c>
      <c r="AG11" s="9">
        <v>0</v>
      </c>
      <c r="AH11" s="9">
        <v>38.75</v>
      </c>
      <c r="AI11" s="9">
        <v>0</v>
      </c>
      <c r="AJ11" s="9">
        <v>21.15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268</v>
      </c>
      <c r="G12" s="53" t="s">
        <v>272</v>
      </c>
      <c r="H12" s="8">
        <v>9375505.44</v>
      </c>
      <c r="I12" s="8">
        <v>0</v>
      </c>
      <c r="J12" s="8">
        <v>240000</v>
      </c>
      <c r="K12" s="8">
        <v>0</v>
      </c>
      <c r="L12" s="8">
        <v>4013847.56</v>
      </c>
      <c r="M12" s="8">
        <v>0</v>
      </c>
      <c r="N12" s="8">
        <v>5121657.88</v>
      </c>
      <c r="O12" s="8">
        <v>0</v>
      </c>
      <c r="P12" s="9">
        <v>0</v>
      </c>
      <c r="Q12" s="9">
        <v>2.55</v>
      </c>
      <c r="R12" s="9">
        <v>0</v>
      </c>
      <c r="S12" s="9">
        <v>42.81</v>
      </c>
      <c r="T12" s="9">
        <v>0</v>
      </c>
      <c r="U12" s="9">
        <v>54.62</v>
      </c>
      <c r="V12" s="9">
        <v>0</v>
      </c>
      <c r="W12" s="8">
        <v>9255505.44</v>
      </c>
      <c r="X12" s="8">
        <v>0</v>
      </c>
      <c r="Y12" s="8">
        <v>120000</v>
      </c>
      <c r="Z12" s="8">
        <v>0</v>
      </c>
      <c r="AA12" s="8">
        <v>4013847.56</v>
      </c>
      <c r="AB12" s="8">
        <v>0</v>
      </c>
      <c r="AC12" s="8">
        <v>5121657.88</v>
      </c>
      <c r="AD12" s="8">
        <v>0</v>
      </c>
      <c r="AE12" s="9">
        <v>0</v>
      </c>
      <c r="AF12" s="9">
        <v>1.29</v>
      </c>
      <c r="AG12" s="9">
        <v>0</v>
      </c>
      <c r="AH12" s="9">
        <v>43.36</v>
      </c>
      <c r="AI12" s="9">
        <v>0</v>
      </c>
      <c r="AJ12" s="9">
        <v>55.33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268</v>
      </c>
      <c r="G13" s="53" t="s">
        <v>273</v>
      </c>
      <c r="H13" s="8">
        <v>30213933.68</v>
      </c>
      <c r="I13" s="8">
        <v>10000000</v>
      </c>
      <c r="J13" s="8">
        <v>0</v>
      </c>
      <c r="K13" s="8">
        <v>0</v>
      </c>
      <c r="L13" s="8">
        <v>1630113</v>
      </c>
      <c r="M13" s="8">
        <v>0</v>
      </c>
      <c r="N13" s="8">
        <v>18583820.68</v>
      </c>
      <c r="O13" s="8">
        <v>0</v>
      </c>
      <c r="P13" s="9">
        <v>33.09</v>
      </c>
      <c r="Q13" s="9">
        <v>0</v>
      </c>
      <c r="R13" s="9">
        <v>0</v>
      </c>
      <c r="S13" s="9">
        <v>5.39</v>
      </c>
      <c r="T13" s="9">
        <v>0</v>
      </c>
      <c r="U13" s="9">
        <v>61.5</v>
      </c>
      <c r="V13" s="9">
        <v>0</v>
      </c>
      <c r="W13" s="8">
        <v>30213933.68</v>
      </c>
      <c r="X13" s="8">
        <v>10000000</v>
      </c>
      <c r="Y13" s="8">
        <v>0</v>
      </c>
      <c r="Z13" s="8">
        <v>0</v>
      </c>
      <c r="AA13" s="8">
        <v>1630113</v>
      </c>
      <c r="AB13" s="8">
        <v>0</v>
      </c>
      <c r="AC13" s="8">
        <v>18583820.68</v>
      </c>
      <c r="AD13" s="8">
        <v>0</v>
      </c>
      <c r="AE13" s="9">
        <v>33.09</v>
      </c>
      <c r="AF13" s="9">
        <v>0</v>
      </c>
      <c r="AG13" s="9">
        <v>0</v>
      </c>
      <c r="AH13" s="9">
        <v>5.39</v>
      </c>
      <c r="AI13" s="9">
        <v>0</v>
      </c>
      <c r="AJ13" s="9">
        <v>61.5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268</v>
      </c>
      <c r="G14" s="53" t="s">
        <v>274</v>
      </c>
      <c r="H14" s="8">
        <v>16975896.87</v>
      </c>
      <c r="I14" s="8">
        <v>6000000</v>
      </c>
      <c r="J14" s="8">
        <v>0</v>
      </c>
      <c r="K14" s="8">
        <v>0</v>
      </c>
      <c r="L14" s="8">
        <v>3408388.87</v>
      </c>
      <c r="M14" s="8">
        <v>0</v>
      </c>
      <c r="N14" s="8">
        <v>7567508</v>
      </c>
      <c r="O14" s="8">
        <v>0</v>
      </c>
      <c r="P14" s="9">
        <v>35.34</v>
      </c>
      <c r="Q14" s="9">
        <v>0</v>
      </c>
      <c r="R14" s="9">
        <v>0</v>
      </c>
      <c r="S14" s="9">
        <v>20.07</v>
      </c>
      <c r="T14" s="9">
        <v>0</v>
      </c>
      <c r="U14" s="9">
        <v>44.57</v>
      </c>
      <c r="V14" s="9">
        <v>0</v>
      </c>
      <c r="W14" s="8">
        <v>10975897.07</v>
      </c>
      <c r="X14" s="8">
        <v>0</v>
      </c>
      <c r="Y14" s="8">
        <v>0</v>
      </c>
      <c r="Z14" s="8">
        <v>0</v>
      </c>
      <c r="AA14" s="8">
        <v>3408388.87</v>
      </c>
      <c r="AB14" s="8">
        <v>0</v>
      </c>
      <c r="AC14" s="8">
        <v>7567508.2</v>
      </c>
      <c r="AD14" s="8">
        <v>0</v>
      </c>
      <c r="AE14" s="9">
        <v>0</v>
      </c>
      <c r="AF14" s="9">
        <v>0</v>
      </c>
      <c r="AG14" s="9">
        <v>0</v>
      </c>
      <c r="AH14" s="9">
        <v>31.05</v>
      </c>
      <c r="AI14" s="9">
        <v>0</v>
      </c>
      <c r="AJ14" s="9">
        <v>68.94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268</v>
      </c>
      <c r="G15" s="53" t="s">
        <v>275</v>
      </c>
      <c r="H15" s="8">
        <v>10048618.81</v>
      </c>
      <c r="I15" s="8">
        <v>0</v>
      </c>
      <c r="J15" s="8">
        <v>0</v>
      </c>
      <c r="K15" s="8">
        <v>0</v>
      </c>
      <c r="L15" s="8">
        <v>2109637.28</v>
      </c>
      <c r="M15" s="8">
        <v>0</v>
      </c>
      <c r="N15" s="8">
        <v>7938981.53</v>
      </c>
      <c r="O15" s="8">
        <v>0</v>
      </c>
      <c r="P15" s="9">
        <v>0</v>
      </c>
      <c r="Q15" s="9">
        <v>0</v>
      </c>
      <c r="R15" s="9">
        <v>0</v>
      </c>
      <c r="S15" s="9">
        <v>20.99</v>
      </c>
      <c r="T15" s="9">
        <v>0</v>
      </c>
      <c r="U15" s="9">
        <v>79</v>
      </c>
      <c r="V15" s="9">
        <v>0</v>
      </c>
      <c r="W15" s="8">
        <v>15603876.52</v>
      </c>
      <c r="X15" s="8">
        <v>0</v>
      </c>
      <c r="Y15" s="8">
        <v>0</v>
      </c>
      <c r="Z15" s="8">
        <v>0</v>
      </c>
      <c r="AA15" s="8">
        <v>2109637.28</v>
      </c>
      <c r="AB15" s="8">
        <v>0</v>
      </c>
      <c r="AC15" s="8">
        <v>13494239.24</v>
      </c>
      <c r="AD15" s="8">
        <v>0</v>
      </c>
      <c r="AE15" s="9">
        <v>0</v>
      </c>
      <c r="AF15" s="9">
        <v>0</v>
      </c>
      <c r="AG15" s="9">
        <v>0</v>
      </c>
      <c r="AH15" s="9">
        <v>13.51</v>
      </c>
      <c r="AI15" s="9">
        <v>0</v>
      </c>
      <c r="AJ15" s="9">
        <v>86.48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268</v>
      </c>
      <c r="G16" s="53" t="s">
        <v>276</v>
      </c>
      <c r="H16" s="8">
        <v>9674237</v>
      </c>
      <c r="I16" s="8">
        <v>9187000</v>
      </c>
      <c r="J16" s="8">
        <v>0</v>
      </c>
      <c r="K16" s="8">
        <v>0</v>
      </c>
      <c r="L16" s="8">
        <v>437700.15</v>
      </c>
      <c r="M16" s="8">
        <v>0</v>
      </c>
      <c r="N16" s="8">
        <v>49536.85</v>
      </c>
      <c r="O16" s="8">
        <v>0</v>
      </c>
      <c r="P16" s="9">
        <v>94.96</v>
      </c>
      <c r="Q16" s="9">
        <v>0</v>
      </c>
      <c r="R16" s="9">
        <v>0</v>
      </c>
      <c r="S16" s="9">
        <v>4.52</v>
      </c>
      <c r="T16" s="9">
        <v>0</v>
      </c>
      <c r="U16" s="9">
        <v>0.51</v>
      </c>
      <c r="V16" s="9">
        <v>0</v>
      </c>
      <c r="W16" s="8">
        <v>15925136.91</v>
      </c>
      <c r="X16" s="8">
        <v>9180000</v>
      </c>
      <c r="Y16" s="8">
        <v>0</v>
      </c>
      <c r="Z16" s="8">
        <v>0</v>
      </c>
      <c r="AA16" s="8">
        <v>437700.15</v>
      </c>
      <c r="AB16" s="8">
        <v>0</v>
      </c>
      <c r="AC16" s="8">
        <v>6307436.76</v>
      </c>
      <c r="AD16" s="8">
        <v>0</v>
      </c>
      <c r="AE16" s="9">
        <v>57.64</v>
      </c>
      <c r="AF16" s="9">
        <v>0</v>
      </c>
      <c r="AG16" s="9">
        <v>0</v>
      </c>
      <c r="AH16" s="9">
        <v>2.74</v>
      </c>
      <c r="AI16" s="9">
        <v>0</v>
      </c>
      <c r="AJ16" s="9">
        <v>39.6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268</v>
      </c>
      <c r="G17" s="53" t="s">
        <v>277</v>
      </c>
      <c r="H17" s="8">
        <v>57650000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37650000</v>
      </c>
      <c r="O17" s="8">
        <v>20000000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65.3</v>
      </c>
      <c r="V17" s="9">
        <v>34.69</v>
      </c>
      <c r="W17" s="8">
        <v>59165254.65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39165254.65</v>
      </c>
      <c r="AD17" s="8">
        <v>20000000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66.19</v>
      </c>
      <c r="AK17" s="9">
        <v>33.8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268</v>
      </c>
      <c r="G18" s="53" t="s">
        <v>278</v>
      </c>
      <c r="H18" s="8">
        <v>9000724.59</v>
      </c>
      <c r="I18" s="8">
        <v>2500000</v>
      </c>
      <c r="J18" s="8">
        <v>0</v>
      </c>
      <c r="K18" s="8">
        <v>0</v>
      </c>
      <c r="L18" s="8">
        <v>3653991.3</v>
      </c>
      <c r="M18" s="8">
        <v>0</v>
      </c>
      <c r="N18" s="8">
        <v>2846733.29</v>
      </c>
      <c r="O18" s="8">
        <v>0</v>
      </c>
      <c r="P18" s="9">
        <v>27.77</v>
      </c>
      <c r="Q18" s="9">
        <v>0</v>
      </c>
      <c r="R18" s="9">
        <v>0</v>
      </c>
      <c r="S18" s="9">
        <v>40.59</v>
      </c>
      <c r="T18" s="9">
        <v>0</v>
      </c>
      <c r="U18" s="9">
        <v>31.62</v>
      </c>
      <c r="V18" s="9">
        <v>0</v>
      </c>
      <c r="W18" s="8">
        <v>9274801.18</v>
      </c>
      <c r="X18" s="8">
        <v>44000</v>
      </c>
      <c r="Y18" s="8">
        <v>0</v>
      </c>
      <c r="Z18" s="8">
        <v>0</v>
      </c>
      <c r="AA18" s="8">
        <v>3776861.67</v>
      </c>
      <c r="AB18" s="8">
        <v>0</v>
      </c>
      <c r="AC18" s="8">
        <v>5453939.51</v>
      </c>
      <c r="AD18" s="8">
        <v>0</v>
      </c>
      <c r="AE18" s="9">
        <v>0.47</v>
      </c>
      <c r="AF18" s="9">
        <v>0</v>
      </c>
      <c r="AG18" s="9">
        <v>0</v>
      </c>
      <c r="AH18" s="9">
        <v>40.72</v>
      </c>
      <c r="AI18" s="9">
        <v>0</v>
      </c>
      <c r="AJ18" s="9">
        <v>58.8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268</v>
      </c>
      <c r="G19" s="53" t="s">
        <v>279</v>
      </c>
      <c r="H19" s="8">
        <v>630000</v>
      </c>
      <c r="I19" s="8">
        <v>440000</v>
      </c>
      <c r="J19" s="8">
        <v>0</v>
      </c>
      <c r="K19" s="8">
        <v>0</v>
      </c>
      <c r="L19" s="8">
        <v>73100</v>
      </c>
      <c r="M19" s="8">
        <v>0</v>
      </c>
      <c r="N19" s="8">
        <v>116900</v>
      </c>
      <c r="O19" s="8">
        <v>0</v>
      </c>
      <c r="P19" s="9">
        <v>69.84</v>
      </c>
      <c r="Q19" s="9">
        <v>0</v>
      </c>
      <c r="R19" s="9">
        <v>0</v>
      </c>
      <c r="S19" s="9">
        <v>11.6</v>
      </c>
      <c r="T19" s="9">
        <v>0</v>
      </c>
      <c r="U19" s="9">
        <v>18.55</v>
      </c>
      <c r="V19" s="9">
        <v>0</v>
      </c>
      <c r="W19" s="8">
        <v>2338102.4</v>
      </c>
      <c r="X19" s="8">
        <v>440000</v>
      </c>
      <c r="Y19" s="8">
        <v>0</v>
      </c>
      <c r="Z19" s="8">
        <v>0</v>
      </c>
      <c r="AA19" s="8">
        <v>73100</v>
      </c>
      <c r="AB19" s="8">
        <v>0</v>
      </c>
      <c r="AC19" s="8">
        <v>1825002.4</v>
      </c>
      <c r="AD19" s="8">
        <v>0</v>
      </c>
      <c r="AE19" s="9">
        <v>18.81</v>
      </c>
      <c r="AF19" s="9">
        <v>0</v>
      </c>
      <c r="AG19" s="9">
        <v>0</v>
      </c>
      <c r="AH19" s="9">
        <v>3.12</v>
      </c>
      <c r="AI19" s="9">
        <v>0</v>
      </c>
      <c r="AJ19" s="9">
        <v>78.05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268</v>
      </c>
      <c r="G20" s="53" t="s">
        <v>280</v>
      </c>
      <c r="H20" s="8">
        <v>3045099.82</v>
      </c>
      <c r="I20" s="8">
        <v>0</v>
      </c>
      <c r="J20" s="8">
        <v>0</v>
      </c>
      <c r="K20" s="8">
        <v>0</v>
      </c>
      <c r="L20" s="8">
        <v>2666080.16</v>
      </c>
      <c r="M20" s="8">
        <v>0</v>
      </c>
      <c r="N20" s="8">
        <v>379019.66</v>
      </c>
      <c r="O20" s="8">
        <v>0</v>
      </c>
      <c r="P20" s="9">
        <v>0</v>
      </c>
      <c r="Q20" s="9">
        <v>0</v>
      </c>
      <c r="R20" s="9">
        <v>0</v>
      </c>
      <c r="S20" s="9">
        <v>87.55</v>
      </c>
      <c r="T20" s="9">
        <v>0</v>
      </c>
      <c r="U20" s="9">
        <v>12.44</v>
      </c>
      <c r="V20" s="9">
        <v>0</v>
      </c>
      <c r="W20" s="8">
        <v>3045099.82</v>
      </c>
      <c r="X20" s="8">
        <v>0</v>
      </c>
      <c r="Y20" s="8">
        <v>0</v>
      </c>
      <c r="Z20" s="8">
        <v>0</v>
      </c>
      <c r="AA20" s="8">
        <v>2666080.16</v>
      </c>
      <c r="AB20" s="8">
        <v>0</v>
      </c>
      <c r="AC20" s="8">
        <v>379019.66</v>
      </c>
      <c r="AD20" s="8">
        <v>0</v>
      </c>
      <c r="AE20" s="9">
        <v>0</v>
      </c>
      <c r="AF20" s="9">
        <v>0</v>
      </c>
      <c r="AG20" s="9">
        <v>0</v>
      </c>
      <c r="AH20" s="9">
        <v>87.55</v>
      </c>
      <c r="AI20" s="9">
        <v>0</v>
      </c>
      <c r="AJ20" s="9">
        <v>12.44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268</v>
      </c>
      <c r="G21" s="53" t="s">
        <v>281</v>
      </c>
      <c r="H21" s="8">
        <v>33402063.25</v>
      </c>
      <c r="I21" s="8">
        <v>0</v>
      </c>
      <c r="J21" s="8">
        <v>0</v>
      </c>
      <c r="K21" s="8">
        <v>0</v>
      </c>
      <c r="L21" s="8">
        <v>17774277.47</v>
      </c>
      <c r="M21" s="8">
        <v>0</v>
      </c>
      <c r="N21" s="8">
        <v>15627785.78</v>
      </c>
      <c r="O21" s="8">
        <v>0</v>
      </c>
      <c r="P21" s="9">
        <v>0</v>
      </c>
      <c r="Q21" s="9">
        <v>0</v>
      </c>
      <c r="R21" s="9">
        <v>0</v>
      </c>
      <c r="S21" s="9">
        <v>53.21</v>
      </c>
      <c r="T21" s="9">
        <v>0</v>
      </c>
      <c r="U21" s="9">
        <v>46.78</v>
      </c>
      <c r="V21" s="9">
        <v>0</v>
      </c>
      <c r="W21" s="8">
        <v>33402063.25</v>
      </c>
      <c r="X21" s="8">
        <v>0</v>
      </c>
      <c r="Y21" s="8">
        <v>0</v>
      </c>
      <c r="Z21" s="8">
        <v>0</v>
      </c>
      <c r="AA21" s="8">
        <v>17774277.47</v>
      </c>
      <c r="AB21" s="8">
        <v>0</v>
      </c>
      <c r="AC21" s="8">
        <v>15627785.78</v>
      </c>
      <c r="AD21" s="8">
        <v>0</v>
      </c>
      <c r="AE21" s="9">
        <v>0</v>
      </c>
      <c r="AF21" s="9">
        <v>0</v>
      </c>
      <c r="AG21" s="9">
        <v>0</v>
      </c>
      <c r="AH21" s="9">
        <v>53.21</v>
      </c>
      <c r="AI21" s="9">
        <v>0</v>
      </c>
      <c r="AJ21" s="9">
        <v>46.78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268</v>
      </c>
      <c r="G22" s="53" t="s">
        <v>282</v>
      </c>
      <c r="H22" s="8">
        <v>5317566.96</v>
      </c>
      <c r="I22" s="8">
        <v>855000</v>
      </c>
      <c r="J22" s="8">
        <v>0</v>
      </c>
      <c r="K22" s="8">
        <v>0</v>
      </c>
      <c r="L22" s="8">
        <v>1392566.96</v>
      </c>
      <c r="M22" s="8">
        <v>0</v>
      </c>
      <c r="N22" s="8">
        <v>3070000</v>
      </c>
      <c r="O22" s="8">
        <v>0</v>
      </c>
      <c r="P22" s="9">
        <v>16.07</v>
      </c>
      <c r="Q22" s="9">
        <v>0</v>
      </c>
      <c r="R22" s="9">
        <v>0</v>
      </c>
      <c r="S22" s="9">
        <v>26.18</v>
      </c>
      <c r="T22" s="9">
        <v>0</v>
      </c>
      <c r="U22" s="9">
        <v>57.73</v>
      </c>
      <c r="V22" s="9">
        <v>0</v>
      </c>
      <c r="W22" s="8">
        <v>5317566.96</v>
      </c>
      <c r="X22" s="8">
        <v>855000</v>
      </c>
      <c r="Y22" s="8">
        <v>0</v>
      </c>
      <c r="Z22" s="8">
        <v>0</v>
      </c>
      <c r="AA22" s="8">
        <v>1392566.96</v>
      </c>
      <c r="AB22" s="8">
        <v>0</v>
      </c>
      <c r="AC22" s="8">
        <v>3070000</v>
      </c>
      <c r="AD22" s="8">
        <v>0</v>
      </c>
      <c r="AE22" s="9">
        <v>16.07</v>
      </c>
      <c r="AF22" s="9">
        <v>0</v>
      </c>
      <c r="AG22" s="9">
        <v>0</v>
      </c>
      <c r="AH22" s="9">
        <v>26.18</v>
      </c>
      <c r="AI22" s="9">
        <v>0</v>
      </c>
      <c r="AJ22" s="9">
        <v>57.73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268</v>
      </c>
      <c r="G23" s="53" t="s">
        <v>283</v>
      </c>
      <c r="H23" s="8">
        <v>8064849.7</v>
      </c>
      <c r="I23" s="8">
        <v>167127</v>
      </c>
      <c r="J23" s="8">
        <v>0</v>
      </c>
      <c r="K23" s="8">
        <v>0</v>
      </c>
      <c r="L23" s="8">
        <v>4405824.61</v>
      </c>
      <c r="M23" s="8">
        <v>0</v>
      </c>
      <c r="N23" s="8">
        <v>3491898.09</v>
      </c>
      <c r="O23" s="8">
        <v>0</v>
      </c>
      <c r="P23" s="9">
        <v>2.07</v>
      </c>
      <c r="Q23" s="9">
        <v>0</v>
      </c>
      <c r="R23" s="9">
        <v>0</v>
      </c>
      <c r="S23" s="9">
        <v>54.62</v>
      </c>
      <c r="T23" s="9">
        <v>0</v>
      </c>
      <c r="U23" s="9">
        <v>43.29</v>
      </c>
      <c r="V23" s="9">
        <v>0</v>
      </c>
      <c r="W23" s="8">
        <v>11220834.06</v>
      </c>
      <c r="X23" s="8">
        <v>166967</v>
      </c>
      <c r="Y23" s="8">
        <v>0</v>
      </c>
      <c r="Z23" s="8">
        <v>0</v>
      </c>
      <c r="AA23" s="8">
        <v>4405824.61</v>
      </c>
      <c r="AB23" s="8">
        <v>0</v>
      </c>
      <c r="AC23" s="8">
        <v>6648042.45</v>
      </c>
      <c r="AD23" s="8">
        <v>0</v>
      </c>
      <c r="AE23" s="9">
        <v>1.48</v>
      </c>
      <c r="AF23" s="9">
        <v>0</v>
      </c>
      <c r="AG23" s="9">
        <v>0</v>
      </c>
      <c r="AH23" s="9">
        <v>39.26</v>
      </c>
      <c r="AI23" s="9">
        <v>0</v>
      </c>
      <c r="AJ23" s="9">
        <v>59.24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268</v>
      </c>
      <c r="G24" s="53" t="s">
        <v>284</v>
      </c>
      <c r="H24" s="8">
        <v>9629287.7</v>
      </c>
      <c r="I24" s="8">
        <v>0</v>
      </c>
      <c r="J24" s="8">
        <v>0</v>
      </c>
      <c r="K24" s="8">
        <v>0</v>
      </c>
      <c r="L24" s="8">
        <v>3905000</v>
      </c>
      <c r="M24" s="8">
        <v>0</v>
      </c>
      <c r="N24" s="8">
        <v>5724287.7</v>
      </c>
      <c r="O24" s="8">
        <v>0</v>
      </c>
      <c r="P24" s="9">
        <v>0</v>
      </c>
      <c r="Q24" s="9">
        <v>0</v>
      </c>
      <c r="R24" s="9">
        <v>0</v>
      </c>
      <c r="S24" s="9">
        <v>40.55</v>
      </c>
      <c r="T24" s="9">
        <v>0</v>
      </c>
      <c r="U24" s="9">
        <v>59.44</v>
      </c>
      <c r="V24" s="9">
        <v>0</v>
      </c>
      <c r="W24" s="8">
        <v>10666264.01</v>
      </c>
      <c r="X24" s="8">
        <v>0</v>
      </c>
      <c r="Y24" s="8">
        <v>0</v>
      </c>
      <c r="Z24" s="8">
        <v>0</v>
      </c>
      <c r="AA24" s="8">
        <v>4400000</v>
      </c>
      <c r="AB24" s="8">
        <v>0</v>
      </c>
      <c r="AC24" s="8">
        <v>6266264.01</v>
      </c>
      <c r="AD24" s="8">
        <v>0</v>
      </c>
      <c r="AE24" s="9">
        <v>0</v>
      </c>
      <c r="AF24" s="9">
        <v>0</v>
      </c>
      <c r="AG24" s="9">
        <v>0</v>
      </c>
      <c r="AH24" s="9">
        <v>41.25</v>
      </c>
      <c r="AI24" s="9">
        <v>0</v>
      </c>
      <c r="AJ24" s="9">
        <v>58.74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268</v>
      </c>
      <c r="G25" s="53" t="s">
        <v>285</v>
      </c>
      <c r="H25" s="8">
        <v>3807700.45</v>
      </c>
      <c r="I25" s="8">
        <v>1500000</v>
      </c>
      <c r="J25" s="8">
        <v>158897</v>
      </c>
      <c r="K25" s="8">
        <v>0</v>
      </c>
      <c r="L25" s="8">
        <v>2148803.45</v>
      </c>
      <c r="M25" s="8">
        <v>0</v>
      </c>
      <c r="N25" s="8">
        <v>0</v>
      </c>
      <c r="O25" s="8">
        <v>0</v>
      </c>
      <c r="P25" s="9">
        <v>39.39</v>
      </c>
      <c r="Q25" s="9">
        <v>4.17</v>
      </c>
      <c r="R25" s="9">
        <v>0</v>
      </c>
      <c r="S25" s="9">
        <v>56.43</v>
      </c>
      <c r="T25" s="9">
        <v>0</v>
      </c>
      <c r="U25" s="9">
        <v>0</v>
      </c>
      <c r="V25" s="9">
        <v>0</v>
      </c>
      <c r="W25" s="8">
        <v>3426361.79</v>
      </c>
      <c r="X25" s="8">
        <v>0</v>
      </c>
      <c r="Y25" s="8">
        <v>158897</v>
      </c>
      <c r="Z25" s="8">
        <v>495810.24</v>
      </c>
      <c r="AA25" s="8">
        <v>2148803.45</v>
      </c>
      <c r="AB25" s="8">
        <v>0</v>
      </c>
      <c r="AC25" s="8">
        <v>622851.1</v>
      </c>
      <c r="AD25" s="8">
        <v>0</v>
      </c>
      <c r="AE25" s="9">
        <v>0</v>
      </c>
      <c r="AF25" s="9">
        <v>4.63</v>
      </c>
      <c r="AG25" s="9">
        <v>14.47</v>
      </c>
      <c r="AH25" s="9">
        <v>62.71</v>
      </c>
      <c r="AI25" s="9">
        <v>0</v>
      </c>
      <c r="AJ25" s="9">
        <v>18.17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268</v>
      </c>
      <c r="G26" s="53" t="s">
        <v>286</v>
      </c>
      <c r="H26" s="8">
        <v>4828532.38</v>
      </c>
      <c r="I26" s="8">
        <v>1000000</v>
      </c>
      <c r="J26" s="8">
        <v>0</v>
      </c>
      <c r="K26" s="8">
        <v>0</v>
      </c>
      <c r="L26" s="8">
        <v>2228532.38</v>
      </c>
      <c r="M26" s="8">
        <v>0</v>
      </c>
      <c r="N26" s="8">
        <v>1600000</v>
      </c>
      <c r="O26" s="8">
        <v>0</v>
      </c>
      <c r="P26" s="9">
        <v>20.71</v>
      </c>
      <c r="Q26" s="9">
        <v>0</v>
      </c>
      <c r="R26" s="9">
        <v>0</v>
      </c>
      <c r="S26" s="9">
        <v>46.15</v>
      </c>
      <c r="T26" s="9">
        <v>0</v>
      </c>
      <c r="U26" s="9">
        <v>33.13</v>
      </c>
      <c r="V26" s="9">
        <v>0</v>
      </c>
      <c r="W26" s="8">
        <v>3836308.85</v>
      </c>
      <c r="X26" s="8">
        <v>0</v>
      </c>
      <c r="Y26" s="8">
        <v>0</v>
      </c>
      <c r="Z26" s="8">
        <v>0</v>
      </c>
      <c r="AA26" s="8">
        <v>2228532.38</v>
      </c>
      <c r="AB26" s="8">
        <v>0</v>
      </c>
      <c r="AC26" s="8">
        <v>1607776.47</v>
      </c>
      <c r="AD26" s="8">
        <v>0</v>
      </c>
      <c r="AE26" s="9">
        <v>0</v>
      </c>
      <c r="AF26" s="9">
        <v>0</v>
      </c>
      <c r="AG26" s="9">
        <v>0</v>
      </c>
      <c r="AH26" s="9">
        <v>58.09</v>
      </c>
      <c r="AI26" s="9">
        <v>0</v>
      </c>
      <c r="AJ26" s="9">
        <v>41.9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268</v>
      </c>
      <c r="G27" s="53" t="s">
        <v>286</v>
      </c>
      <c r="H27" s="8">
        <v>3311915.18</v>
      </c>
      <c r="I27" s="8">
        <v>2043526</v>
      </c>
      <c r="J27" s="8">
        <v>108677.21</v>
      </c>
      <c r="K27" s="8">
        <v>0</v>
      </c>
      <c r="L27" s="8">
        <v>250000</v>
      </c>
      <c r="M27" s="8">
        <v>0</v>
      </c>
      <c r="N27" s="8">
        <v>909711.97</v>
      </c>
      <c r="O27" s="8">
        <v>0</v>
      </c>
      <c r="P27" s="9">
        <v>61.7</v>
      </c>
      <c r="Q27" s="9">
        <v>3.28</v>
      </c>
      <c r="R27" s="9">
        <v>0</v>
      </c>
      <c r="S27" s="9">
        <v>7.54</v>
      </c>
      <c r="T27" s="9">
        <v>0</v>
      </c>
      <c r="U27" s="9">
        <v>27.46</v>
      </c>
      <c r="V27" s="9">
        <v>0</v>
      </c>
      <c r="W27" s="8">
        <v>5452859.18</v>
      </c>
      <c r="X27" s="8">
        <v>0</v>
      </c>
      <c r="Y27" s="8">
        <v>108677.21</v>
      </c>
      <c r="Z27" s="8">
        <v>2474181.97</v>
      </c>
      <c r="AA27" s="8">
        <v>250000</v>
      </c>
      <c r="AB27" s="8">
        <v>0</v>
      </c>
      <c r="AC27" s="8">
        <v>2620000</v>
      </c>
      <c r="AD27" s="8">
        <v>0</v>
      </c>
      <c r="AE27" s="9">
        <v>0</v>
      </c>
      <c r="AF27" s="9">
        <v>1.99</v>
      </c>
      <c r="AG27" s="9">
        <v>45.37</v>
      </c>
      <c r="AH27" s="9">
        <v>4.58</v>
      </c>
      <c r="AI27" s="9">
        <v>0</v>
      </c>
      <c r="AJ27" s="9">
        <v>48.04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268</v>
      </c>
      <c r="G28" s="53" t="s">
        <v>287</v>
      </c>
      <c r="H28" s="8">
        <v>1595374.14</v>
      </c>
      <c r="I28" s="8">
        <v>300000</v>
      </c>
      <c r="J28" s="8">
        <v>50000</v>
      </c>
      <c r="K28" s="8">
        <v>1000000</v>
      </c>
      <c r="L28" s="8">
        <v>245374.14</v>
      </c>
      <c r="M28" s="8">
        <v>0</v>
      </c>
      <c r="N28" s="8">
        <v>0</v>
      </c>
      <c r="O28" s="8">
        <v>0</v>
      </c>
      <c r="P28" s="9">
        <v>18.8</v>
      </c>
      <c r="Q28" s="9">
        <v>3.13</v>
      </c>
      <c r="R28" s="9">
        <v>62.68</v>
      </c>
      <c r="S28" s="9">
        <v>15.38</v>
      </c>
      <c r="T28" s="9">
        <v>0</v>
      </c>
      <c r="U28" s="9">
        <v>0</v>
      </c>
      <c r="V28" s="9">
        <v>0</v>
      </c>
      <c r="W28" s="8">
        <v>1248450.68</v>
      </c>
      <c r="X28" s="8">
        <v>0</v>
      </c>
      <c r="Y28" s="8">
        <v>0</v>
      </c>
      <c r="Z28" s="8">
        <v>1003076.54</v>
      </c>
      <c r="AA28" s="8">
        <v>245374.14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80.34</v>
      </c>
      <c r="AH28" s="9">
        <v>19.65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268</v>
      </c>
      <c r="G29" s="53" t="s">
        <v>288</v>
      </c>
      <c r="H29" s="8">
        <v>2604372.9</v>
      </c>
      <c r="I29" s="8">
        <v>0</v>
      </c>
      <c r="J29" s="8">
        <v>0</v>
      </c>
      <c r="K29" s="8">
        <v>0</v>
      </c>
      <c r="L29" s="8">
        <v>2552372.9</v>
      </c>
      <c r="M29" s="8">
        <v>0</v>
      </c>
      <c r="N29" s="8">
        <v>52000</v>
      </c>
      <c r="O29" s="8">
        <v>0</v>
      </c>
      <c r="P29" s="9">
        <v>0</v>
      </c>
      <c r="Q29" s="9">
        <v>0</v>
      </c>
      <c r="R29" s="9">
        <v>0</v>
      </c>
      <c r="S29" s="9">
        <v>98</v>
      </c>
      <c r="T29" s="9">
        <v>0</v>
      </c>
      <c r="U29" s="9">
        <v>1.99</v>
      </c>
      <c r="V29" s="9">
        <v>0</v>
      </c>
      <c r="W29" s="8">
        <v>6867339.71</v>
      </c>
      <c r="X29" s="8">
        <v>0</v>
      </c>
      <c r="Y29" s="8">
        <v>0</v>
      </c>
      <c r="Z29" s="8">
        <v>3751009.71</v>
      </c>
      <c r="AA29" s="8">
        <v>3064330</v>
      </c>
      <c r="AB29" s="8">
        <v>0</v>
      </c>
      <c r="AC29" s="8">
        <v>52000</v>
      </c>
      <c r="AD29" s="8">
        <v>0</v>
      </c>
      <c r="AE29" s="9">
        <v>0</v>
      </c>
      <c r="AF29" s="9">
        <v>0</v>
      </c>
      <c r="AG29" s="9">
        <v>54.62</v>
      </c>
      <c r="AH29" s="9">
        <v>44.62</v>
      </c>
      <c r="AI29" s="9">
        <v>0</v>
      </c>
      <c r="AJ29" s="9">
        <v>0.75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268</v>
      </c>
      <c r="G30" s="53" t="s">
        <v>289</v>
      </c>
      <c r="H30" s="8">
        <v>5315763.15</v>
      </c>
      <c r="I30" s="8">
        <v>0</v>
      </c>
      <c r="J30" s="8">
        <v>0</v>
      </c>
      <c r="K30" s="8">
        <v>0</v>
      </c>
      <c r="L30" s="8">
        <v>1000000</v>
      </c>
      <c r="M30" s="8">
        <v>0</v>
      </c>
      <c r="N30" s="8">
        <v>4315763.15</v>
      </c>
      <c r="O30" s="8">
        <v>0</v>
      </c>
      <c r="P30" s="9">
        <v>0</v>
      </c>
      <c r="Q30" s="9">
        <v>0</v>
      </c>
      <c r="R30" s="9">
        <v>0</v>
      </c>
      <c r="S30" s="9">
        <v>18.81</v>
      </c>
      <c r="T30" s="9">
        <v>0</v>
      </c>
      <c r="U30" s="9">
        <v>81.18</v>
      </c>
      <c r="V30" s="9">
        <v>0</v>
      </c>
      <c r="W30" s="8">
        <v>5315763.15</v>
      </c>
      <c r="X30" s="8">
        <v>0</v>
      </c>
      <c r="Y30" s="8">
        <v>0</v>
      </c>
      <c r="Z30" s="8">
        <v>0</v>
      </c>
      <c r="AA30" s="8">
        <v>1000000</v>
      </c>
      <c r="AB30" s="8">
        <v>0</v>
      </c>
      <c r="AC30" s="8">
        <v>4315763.15</v>
      </c>
      <c r="AD30" s="8">
        <v>0</v>
      </c>
      <c r="AE30" s="9">
        <v>0</v>
      </c>
      <c r="AF30" s="9">
        <v>0</v>
      </c>
      <c r="AG30" s="9">
        <v>0</v>
      </c>
      <c r="AH30" s="9">
        <v>18.81</v>
      </c>
      <c r="AI30" s="9">
        <v>0</v>
      </c>
      <c r="AJ30" s="9">
        <v>81.18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268</v>
      </c>
      <c r="G31" s="53" t="s">
        <v>290</v>
      </c>
      <c r="H31" s="8">
        <v>1682844.75</v>
      </c>
      <c r="I31" s="8">
        <v>0</v>
      </c>
      <c r="J31" s="8">
        <v>0</v>
      </c>
      <c r="K31" s="8">
        <v>0</v>
      </c>
      <c r="L31" s="8">
        <v>288559.68</v>
      </c>
      <c r="M31" s="8">
        <v>0</v>
      </c>
      <c r="N31" s="8">
        <v>1394285.07</v>
      </c>
      <c r="O31" s="8">
        <v>0</v>
      </c>
      <c r="P31" s="9">
        <v>0</v>
      </c>
      <c r="Q31" s="9">
        <v>0</v>
      </c>
      <c r="R31" s="9">
        <v>0</v>
      </c>
      <c r="S31" s="9">
        <v>17.14</v>
      </c>
      <c r="T31" s="9">
        <v>0</v>
      </c>
      <c r="U31" s="9">
        <v>82.85</v>
      </c>
      <c r="V31" s="9">
        <v>0</v>
      </c>
      <c r="W31" s="8">
        <v>4983782.19</v>
      </c>
      <c r="X31" s="8">
        <v>0</v>
      </c>
      <c r="Y31" s="8">
        <v>0</v>
      </c>
      <c r="Z31" s="8">
        <v>0</v>
      </c>
      <c r="AA31" s="8">
        <v>288559.68</v>
      </c>
      <c r="AB31" s="8">
        <v>0</v>
      </c>
      <c r="AC31" s="8">
        <v>4695222.51</v>
      </c>
      <c r="AD31" s="8">
        <v>0</v>
      </c>
      <c r="AE31" s="9">
        <v>0</v>
      </c>
      <c r="AF31" s="9">
        <v>0</v>
      </c>
      <c r="AG31" s="9">
        <v>0</v>
      </c>
      <c r="AH31" s="9">
        <v>5.78</v>
      </c>
      <c r="AI31" s="9">
        <v>0</v>
      </c>
      <c r="AJ31" s="9">
        <v>94.21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268</v>
      </c>
      <c r="G32" s="53" t="s">
        <v>291</v>
      </c>
      <c r="H32" s="8">
        <v>10143720.65</v>
      </c>
      <c r="I32" s="8">
        <v>0</v>
      </c>
      <c r="J32" s="8">
        <v>0</v>
      </c>
      <c r="K32" s="8">
        <v>9750907.59</v>
      </c>
      <c r="L32" s="8">
        <v>392813.06</v>
      </c>
      <c r="M32" s="8">
        <v>0</v>
      </c>
      <c r="N32" s="8">
        <v>0</v>
      </c>
      <c r="O32" s="8">
        <v>0</v>
      </c>
      <c r="P32" s="9">
        <v>0</v>
      </c>
      <c r="Q32" s="9">
        <v>0</v>
      </c>
      <c r="R32" s="9">
        <v>96.12</v>
      </c>
      <c r="S32" s="9">
        <v>3.87</v>
      </c>
      <c r="T32" s="9">
        <v>0</v>
      </c>
      <c r="U32" s="9">
        <v>0</v>
      </c>
      <c r="V32" s="9">
        <v>0</v>
      </c>
      <c r="W32" s="8">
        <v>24654043.86</v>
      </c>
      <c r="X32" s="8">
        <v>0</v>
      </c>
      <c r="Y32" s="8">
        <v>0</v>
      </c>
      <c r="Z32" s="8">
        <v>21187595.7</v>
      </c>
      <c r="AA32" s="8">
        <v>392813.06</v>
      </c>
      <c r="AB32" s="8">
        <v>0</v>
      </c>
      <c r="AC32" s="8">
        <v>3073635.1</v>
      </c>
      <c r="AD32" s="8">
        <v>0</v>
      </c>
      <c r="AE32" s="9">
        <v>0</v>
      </c>
      <c r="AF32" s="9">
        <v>0</v>
      </c>
      <c r="AG32" s="9">
        <v>85.93</v>
      </c>
      <c r="AH32" s="9">
        <v>1.59</v>
      </c>
      <c r="AI32" s="9">
        <v>0</v>
      </c>
      <c r="AJ32" s="9">
        <v>12.46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268</v>
      </c>
      <c r="G33" s="53" t="s">
        <v>292</v>
      </c>
      <c r="H33" s="8">
        <v>1912210.6</v>
      </c>
      <c r="I33" s="8">
        <v>0</v>
      </c>
      <c r="J33" s="8">
        <v>200000</v>
      </c>
      <c r="K33" s="8">
        <v>0</v>
      </c>
      <c r="L33" s="8">
        <v>1557210.6</v>
      </c>
      <c r="M33" s="8">
        <v>0</v>
      </c>
      <c r="N33" s="8">
        <v>155000</v>
      </c>
      <c r="O33" s="8">
        <v>0</v>
      </c>
      <c r="P33" s="9">
        <v>0</v>
      </c>
      <c r="Q33" s="9">
        <v>10.45</v>
      </c>
      <c r="R33" s="9">
        <v>0</v>
      </c>
      <c r="S33" s="9">
        <v>81.43</v>
      </c>
      <c r="T33" s="9">
        <v>0</v>
      </c>
      <c r="U33" s="9">
        <v>8.1</v>
      </c>
      <c r="V33" s="9">
        <v>0</v>
      </c>
      <c r="W33" s="8">
        <v>6985530.73</v>
      </c>
      <c r="X33" s="8">
        <v>0</v>
      </c>
      <c r="Y33" s="8">
        <v>125209</v>
      </c>
      <c r="Z33" s="8">
        <v>0</v>
      </c>
      <c r="AA33" s="8">
        <v>4330364.78</v>
      </c>
      <c r="AB33" s="8">
        <v>0</v>
      </c>
      <c r="AC33" s="8">
        <v>2529956.95</v>
      </c>
      <c r="AD33" s="8">
        <v>0</v>
      </c>
      <c r="AE33" s="9">
        <v>0</v>
      </c>
      <c r="AF33" s="9">
        <v>1.79</v>
      </c>
      <c r="AG33" s="9">
        <v>0</v>
      </c>
      <c r="AH33" s="9">
        <v>61.99</v>
      </c>
      <c r="AI33" s="9">
        <v>0</v>
      </c>
      <c r="AJ33" s="9">
        <v>36.21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268</v>
      </c>
      <c r="G34" s="53" t="s">
        <v>269</v>
      </c>
      <c r="H34" s="8">
        <v>6572810.51</v>
      </c>
      <c r="I34" s="8">
        <v>5791973.67</v>
      </c>
      <c r="J34" s="8">
        <v>0</v>
      </c>
      <c r="K34" s="8">
        <v>0</v>
      </c>
      <c r="L34" s="8">
        <v>399464.4</v>
      </c>
      <c r="M34" s="8">
        <v>0</v>
      </c>
      <c r="N34" s="8">
        <v>381372.44</v>
      </c>
      <c r="O34" s="8">
        <v>0</v>
      </c>
      <c r="P34" s="9">
        <v>88.12</v>
      </c>
      <c r="Q34" s="9">
        <v>0</v>
      </c>
      <c r="R34" s="9">
        <v>0</v>
      </c>
      <c r="S34" s="9">
        <v>6.07</v>
      </c>
      <c r="T34" s="9">
        <v>0</v>
      </c>
      <c r="U34" s="9">
        <v>5.8</v>
      </c>
      <c r="V34" s="9">
        <v>0</v>
      </c>
      <c r="W34" s="8">
        <v>3106093.93</v>
      </c>
      <c r="X34" s="8">
        <v>2000000</v>
      </c>
      <c r="Y34" s="8">
        <v>0</v>
      </c>
      <c r="Z34" s="8">
        <v>0</v>
      </c>
      <c r="AA34" s="8">
        <v>724721.49</v>
      </c>
      <c r="AB34" s="8">
        <v>0</v>
      </c>
      <c r="AC34" s="8">
        <v>381372.44</v>
      </c>
      <c r="AD34" s="8">
        <v>0</v>
      </c>
      <c r="AE34" s="9">
        <v>64.38</v>
      </c>
      <c r="AF34" s="9">
        <v>0</v>
      </c>
      <c r="AG34" s="9">
        <v>0</v>
      </c>
      <c r="AH34" s="9">
        <v>23.33</v>
      </c>
      <c r="AI34" s="9">
        <v>0</v>
      </c>
      <c r="AJ34" s="9">
        <v>12.27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268</v>
      </c>
      <c r="G35" s="53" t="s">
        <v>293</v>
      </c>
      <c r="H35" s="8">
        <v>3789466.43</v>
      </c>
      <c r="I35" s="8">
        <v>2500000</v>
      </c>
      <c r="J35" s="8">
        <v>0</v>
      </c>
      <c r="K35" s="8">
        <v>0</v>
      </c>
      <c r="L35" s="8">
        <v>71115.21</v>
      </c>
      <c r="M35" s="8">
        <v>0</v>
      </c>
      <c r="N35" s="8">
        <v>1218351.22</v>
      </c>
      <c r="O35" s="8">
        <v>0</v>
      </c>
      <c r="P35" s="9">
        <v>65.97</v>
      </c>
      <c r="Q35" s="9">
        <v>0</v>
      </c>
      <c r="R35" s="9">
        <v>0</v>
      </c>
      <c r="S35" s="9">
        <v>1.87</v>
      </c>
      <c r="T35" s="9">
        <v>0</v>
      </c>
      <c r="U35" s="9">
        <v>32.15</v>
      </c>
      <c r="V35" s="9">
        <v>0</v>
      </c>
      <c r="W35" s="8">
        <v>3789466.43</v>
      </c>
      <c r="X35" s="8">
        <v>2500000</v>
      </c>
      <c r="Y35" s="8">
        <v>0</v>
      </c>
      <c r="Z35" s="8">
        <v>0</v>
      </c>
      <c r="AA35" s="8">
        <v>71115.21</v>
      </c>
      <c r="AB35" s="8">
        <v>0</v>
      </c>
      <c r="AC35" s="8">
        <v>1218351.22</v>
      </c>
      <c r="AD35" s="8">
        <v>0</v>
      </c>
      <c r="AE35" s="9">
        <v>65.97</v>
      </c>
      <c r="AF35" s="9">
        <v>0</v>
      </c>
      <c r="AG35" s="9">
        <v>0</v>
      </c>
      <c r="AH35" s="9">
        <v>1.87</v>
      </c>
      <c r="AI35" s="9">
        <v>0</v>
      </c>
      <c r="AJ35" s="9">
        <v>32.15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268</v>
      </c>
      <c r="G36" s="53" t="s">
        <v>294</v>
      </c>
      <c r="H36" s="8">
        <v>7503534.02</v>
      </c>
      <c r="I36" s="8">
        <v>0</v>
      </c>
      <c r="J36" s="8">
        <v>500000</v>
      </c>
      <c r="K36" s="8">
        <v>0</v>
      </c>
      <c r="L36" s="8">
        <v>2508993.26</v>
      </c>
      <c r="M36" s="8">
        <v>0</v>
      </c>
      <c r="N36" s="8">
        <v>4494540.76</v>
      </c>
      <c r="O36" s="8">
        <v>0</v>
      </c>
      <c r="P36" s="9">
        <v>0</v>
      </c>
      <c r="Q36" s="9">
        <v>6.66</v>
      </c>
      <c r="R36" s="9">
        <v>0</v>
      </c>
      <c r="S36" s="9">
        <v>33.43</v>
      </c>
      <c r="T36" s="9">
        <v>0</v>
      </c>
      <c r="U36" s="9">
        <v>59.89</v>
      </c>
      <c r="V36" s="9">
        <v>0</v>
      </c>
      <c r="W36" s="8">
        <v>9427728.6</v>
      </c>
      <c r="X36" s="8">
        <v>0</v>
      </c>
      <c r="Y36" s="8">
        <v>0</v>
      </c>
      <c r="Z36" s="8">
        <v>0</v>
      </c>
      <c r="AA36" s="8">
        <v>2508993.26</v>
      </c>
      <c r="AB36" s="8">
        <v>0</v>
      </c>
      <c r="AC36" s="8">
        <v>6918735.34</v>
      </c>
      <c r="AD36" s="8">
        <v>0</v>
      </c>
      <c r="AE36" s="9">
        <v>0</v>
      </c>
      <c r="AF36" s="9">
        <v>0</v>
      </c>
      <c r="AG36" s="9">
        <v>0</v>
      </c>
      <c r="AH36" s="9">
        <v>26.61</v>
      </c>
      <c r="AI36" s="9">
        <v>0</v>
      </c>
      <c r="AJ36" s="9">
        <v>73.38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268</v>
      </c>
      <c r="G37" s="53" t="s">
        <v>295</v>
      </c>
      <c r="H37" s="8">
        <v>3188418.32</v>
      </c>
      <c r="I37" s="8">
        <v>0</v>
      </c>
      <c r="J37" s="8">
        <v>0</v>
      </c>
      <c r="K37" s="8">
        <v>0</v>
      </c>
      <c r="L37" s="8">
        <v>250000</v>
      </c>
      <c r="M37" s="8">
        <v>0</v>
      </c>
      <c r="N37" s="8">
        <v>2938418.32</v>
      </c>
      <c r="O37" s="8">
        <v>0</v>
      </c>
      <c r="P37" s="9">
        <v>0</v>
      </c>
      <c r="Q37" s="9">
        <v>0</v>
      </c>
      <c r="R37" s="9">
        <v>0</v>
      </c>
      <c r="S37" s="9">
        <v>7.84</v>
      </c>
      <c r="T37" s="9">
        <v>0</v>
      </c>
      <c r="U37" s="9">
        <v>92.15</v>
      </c>
      <c r="V37" s="9">
        <v>0</v>
      </c>
      <c r="W37" s="8">
        <v>3326101.31</v>
      </c>
      <c r="X37" s="8">
        <v>0</v>
      </c>
      <c r="Y37" s="8">
        <v>0</v>
      </c>
      <c r="Z37" s="8">
        <v>0</v>
      </c>
      <c r="AA37" s="8">
        <v>250000</v>
      </c>
      <c r="AB37" s="8">
        <v>0</v>
      </c>
      <c r="AC37" s="8">
        <v>3076101.31</v>
      </c>
      <c r="AD37" s="8">
        <v>0</v>
      </c>
      <c r="AE37" s="9">
        <v>0</v>
      </c>
      <c r="AF37" s="9">
        <v>0</v>
      </c>
      <c r="AG37" s="9">
        <v>0</v>
      </c>
      <c r="AH37" s="9">
        <v>7.51</v>
      </c>
      <c r="AI37" s="9">
        <v>0</v>
      </c>
      <c r="AJ37" s="9">
        <v>92.48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268</v>
      </c>
      <c r="G38" s="53" t="s">
        <v>296</v>
      </c>
      <c r="H38" s="8">
        <v>11940712.28</v>
      </c>
      <c r="I38" s="8">
        <v>0</v>
      </c>
      <c r="J38" s="8">
        <v>0</v>
      </c>
      <c r="K38" s="8">
        <v>0</v>
      </c>
      <c r="L38" s="8">
        <v>3162182.87</v>
      </c>
      <c r="M38" s="8">
        <v>0</v>
      </c>
      <c r="N38" s="8">
        <v>8778529.41</v>
      </c>
      <c r="O38" s="8">
        <v>0</v>
      </c>
      <c r="P38" s="9">
        <v>0</v>
      </c>
      <c r="Q38" s="9">
        <v>0</v>
      </c>
      <c r="R38" s="9">
        <v>0</v>
      </c>
      <c r="S38" s="9">
        <v>26.48</v>
      </c>
      <c r="T38" s="9">
        <v>0</v>
      </c>
      <c r="U38" s="9">
        <v>73.51</v>
      </c>
      <c r="V38" s="9">
        <v>0</v>
      </c>
      <c r="W38" s="8">
        <v>21807478.71</v>
      </c>
      <c r="X38" s="8">
        <v>0</v>
      </c>
      <c r="Y38" s="8">
        <v>0</v>
      </c>
      <c r="Z38" s="8">
        <v>0</v>
      </c>
      <c r="AA38" s="8">
        <v>3162182.87</v>
      </c>
      <c r="AB38" s="8">
        <v>0</v>
      </c>
      <c r="AC38" s="8">
        <v>18645295.84</v>
      </c>
      <c r="AD38" s="8">
        <v>0</v>
      </c>
      <c r="AE38" s="9">
        <v>0</v>
      </c>
      <c r="AF38" s="9">
        <v>0</v>
      </c>
      <c r="AG38" s="9">
        <v>0</v>
      </c>
      <c r="AH38" s="9">
        <v>14.5</v>
      </c>
      <c r="AI38" s="9">
        <v>0</v>
      </c>
      <c r="AJ38" s="9">
        <v>85.49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268</v>
      </c>
      <c r="G39" s="53" t="s">
        <v>297</v>
      </c>
      <c r="H39" s="8">
        <v>7742508.16</v>
      </c>
      <c r="I39" s="8">
        <v>1615257.16</v>
      </c>
      <c r="J39" s="8">
        <v>0</v>
      </c>
      <c r="K39" s="8">
        <v>2166491</v>
      </c>
      <c r="L39" s="8">
        <v>2310760</v>
      </c>
      <c r="M39" s="8">
        <v>0</v>
      </c>
      <c r="N39" s="8">
        <v>1650000</v>
      </c>
      <c r="O39" s="8">
        <v>0</v>
      </c>
      <c r="P39" s="9">
        <v>20.86</v>
      </c>
      <c r="Q39" s="9">
        <v>0</v>
      </c>
      <c r="R39" s="9">
        <v>27.98</v>
      </c>
      <c r="S39" s="9">
        <v>29.84</v>
      </c>
      <c r="T39" s="9">
        <v>0</v>
      </c>
      <c r="U39" s="9">
        <v>21.31</v>
      </c>
      <c r="V39" s="9">
        <v>0</v>
      </c>
      <c r="W39" s="8">
        <v>6222365.65</v>
      </c>
      <c r="X39" s="8">
        <v>0</v>
      </c>
      <c r="Y39" s="8">
        <v>0</v>
      </c>
      <c r="Z39" s="8">
        <v>2261605.65</v>
      </c>
      <c r="AA39" s="8">
        <v>2310760</v>
      </c>
      <c r="AB39" s="8">
        <v>0</v>
      </c>
      <c r="AC39" s="8">
        <v>1650000</v>
      </c>
      <c r="AD39" s="8">
        <v>0</v>
      </c>
      <c r="AE39" s="9">
        <v>0</v>
      </c>
      <c r="AF39" s="9">
        <v>0</v>
      </c>
      <c r="AG39" s="9">
        <v>36.34</v>
      </c>
      <c r="AH39" s="9">
        <v>37.13</v>
      </c>
      <c r="AI39" s="9">
        <v>0</v>
      </c>
      <c r="AJ39" s="9">
        <v>26.51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268</v>
      </c>
      <c r="G40" s="53" t="s">
        <v>298</v>
      </c>
      <c r="H40" s="8">
        <v>2820621</v>
      </c>
      <c r="I40" s="8">
        <v>0</v>
      </c>
      <c r="J40" s="8">
        <v>0</v>
      </c>
      <c r="K40" s="8">
        <v>0</v>
      </c>
      <c r="L40" s="8">
        <v>117900</v>
      </c>
      <c r="M40" s="8">
        <v>0</v>
      </c>
      <c r="N40" s="8">
        <v>2702721</v>
      </c>
      <c r="O40" s="8">
        <v>0</v>
      </c>
      <c r="P40" s="9">
        <v>0</v>
      </c>
      <c r="Q40" s="9">
        <v>0</v>
      </c>
      <c r="R40" s="9">
        <v>0</v>
      </c>
      <c r="S40" s="9">
        <v>4.17</v>
      </c>
      <c r="T40" s="9">
        <v>0</v>
      </c>
      <c r="U40" s="9">
        <v>95.82</v>
      </c>
      <c r="V40" s="9">
        <v>0</v>
      </c>
      <c r="W40" s="8">
        <v>5670436.42</v>
      </c>
      <c r="X40" s="8">
        <v>0</v>
      </c>
      <c r="Y40" s="8">
        <v>0</v>
      </c>
      <c r="Z40" s="8">
        <v>804193.21</v>
      </c>
      <c r="AA40" s="8">
        <v>117900</v>
      </c>
      <c r="AB40" s="8">
        <v>0</v>
      </c>
      <c r="AC40" s="8">
        <v>4748343.21</v>
      </c>
      <c r="AD40" s="8">
        <v>0</v>
      </c>
      <c r="AE40" s="9">
        <v>0</v>
      </c>
      <c r="AF40" s="9">
        <v>0</v>
      </c>
      <c r="AG40" s="9">
        <v>14.18</v>
      </c>
      <c r="AH40" s="9">
        <v>2.07</v>
      </c>
      <c r="AI40" s="9">
        <v>0</v>
      </c>
      <c r="AJ40" s="9">
        <v>83.73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268</v>
      </c>
      <c r="G41" s="53" t="s">
        <v>299</v>
      </c>
      <c r="H41" s="8">
        <v>9567446.49</v>
      </c>
      <c r="I41" s="8">
        <v>0</v>
      </c>
      <c r="J41" s="8">
        <v>0</v>
      </c>
      <c r="K41" s="8">
        <v>6346813.49</v>
      </c>
      <c r="L41" s="8">
        <v>0</v>
      </c>
      <c r="M41" s="8">
        <v>0</v>
      </c>
      <c r="N41" s="8">
        <v>3220633</v>
      </c>
      <c r="O41" s="8">
        <v>0</v>
      </c>
      <c r="P41" s="9">
        <v>0</v>
      </c>
      <c r="Q41" s="9">
        <v>0</v>
      </c>
      <c r="R41" s="9">
        <v>66.33</v>
      </c>
      <c r="S41" s="9">
        <v>0</v>
      </c>
      <c r="T41" s="9">
        <v>0</v>
      </c>
      <c r="U41" s="9">
        <v>33.66</v>
      </c>
      <c r="V41" s="9">
        <v>0</v>
      </c>
      <c r="W41" s="8">
        <v>8667797.46</v>
      </c>
      <c r="X41" s="8">
        <v>0</v>
      </c>
      <c r="Y41" s="8">
        <v>0</v>
      </c>
      <c r="Z41" s="8">
        <v>8598290.46</v>
      </c>
      <c r="AA41" s="8">
        <v>0</v>
      </c>
      <c r="AB41" s="8">
        <v>0</v>
      </c>
      <c r="AC41" s="8">
        <v>69507</v>
      </c>
      <c r="AD41" s="8">
        <v>0</v>
      </c>
      <c r="AE41" s="9">
        <v>0</v>
      </c>
      <c r="AF41" s="9">
        <v>0</v>
      </c>
      <c r="AG41" s="9">
        <v>99.19</v>
      </c>
      <c r="AH41" s="9">
        <v>0</v>
      </c>
      <c r="AI41" s="9">
        <v>0</v>
      </c>
      <c r="AJ41" s="9">
        <v>0.8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268</v>
      </c>
      <c r="G42" s="53" t="s">
        <v>300</v>
      </c>
      <c r="H42" s="8">
        <v>2303750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2303750</v>
      </c>
      <c r="O42" s="8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100</v>
      </c>
      <c r="V42" s="9">
        <v>0</v>
      </c>
      <c r="W42" s="8">
        <v>2905702.51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2905702.51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268</v>
      </c>
      <c r="G43" s="53" t="s">
        <v>301</v>
      </c>
      <c r="H43" s="8">
        <v>2518581.33</v>
      </c>
      <c r="I43" s="8">
        <v>0</v>
      </c>
      <c r="J43" s="8">
        <v>0</v>
      </c>
      <c r="K43" s="8">
        <v>0</v>
      </c>
      <c r="L43" s="8">
        <v>1780375.3</v>
      </c>
      <c r="M43" s="8">
        <v>0</v>
      </c>
      <c r="N43" s="8">
        <v>738206.03</v>
      </c>
      <c r="O43" s="8">
        <v>0</v>
      </c>
      <c r="P43" s="9">
        <v>0</v>
      </c>
      <c r="Q43" s="9">
        <v>0</v>
      </c>
      <c r="R43" s="9">
        <v>0</v>
      </c>
      <c r="S43" s="9">
        <v>70.68</v>
      </c>
      <c r="T43" s="9">
        <v>0</v>
      </c>
      <c r="U43" s="9">
        <v>29.31</v>
      </c>
      <c r="V43" s="9">
        <v>0</v>
      </c>
      <c r="W43" s="8">
        <v>2518581.33</v>
      </c>
      <c r="X43" s="8">
        <v>0</v>
      </c>
      <c r="Y43" s="8">
        <v>0</v>
      </c>
      <c r="Z43" s="8">
        <v>0</v>
      </c>
      <c r="AA43" s="8">
        <v>1780375.3</v>
      </c>
      <c r="AB43" s="8">
        <v>0</v>
      </c>
      <c r="AC43" s="8">
        <v>738206.03</v>
      </c>
      <c r="AD43" s="8">
        <v>0</v>
      </c>
      <c r="AE43" s="9">
        <v>0</v>
      </c>
      <c r="AF43" s="9">
        <v>0</v>
      </c>
      <c r="AG43" s="9">
        <v>0</v>
      </c>
      <c r="AH43" s="9">
        <v>70.68</v>
      </c>
      <c r="AI43" s="9">
        <v>0</v>
      </c>
      <c r="AJ43" s="9">
        <v>29.31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268</v>
      </c>
      <c r="G44" s="53" t="s">
        <v>302</v>
      </c>
      <c r="H44" s="8">
        <v>1626278</v>
      </c>
      <c r="I44" s="8">
        <v>0</v>
      </c>
      <c r="J44" s="8">
        <v>0</v>
      </c>
      <c r="K44" s="8">
        <v>373000</v>
      </c>
      <c r="L44" s="8">
        <v>1090000</v>
      </c>
      <c r="M44" s="8">
        <v>0</v>
      </c>
      <c r="N44" s="8">
        <v>163278</v>
      </c>
      <c r="O44" s="8">
        <v>0</v>
      </c>
      <c r="P44" s="9">
        <v>0</v>
      </c>
      <c r="Q44" s="9">
        <v>0</v>
      </c>
      <c r="R44" s="9">
        <v>22.93</v>
      </c>
      <c r="S44" s="9">
        <v>67.02</v>
      </c>
      <c r="T44" s="9">
        <v>0</v>
      </c>
      <c r="U44" s="9">
        <v>10.03</v>
      </c>
      <c r="V44" s="9">
        <v>0</v>
      </c>
      <c r="W44" s="8">
        <v>4598806.13</v>
      </c>
      <c r="X44" s="8">
        <v>0</v>
      </c>
      <c r="Y44" s="8">
        <v>0</v>
      </c>
      <c r="Z44" s="8">
        <v>1877702.53</v>
      </c>
      <c r="AA44" s="8">
        <v>1090000</v>
      </c>
      <c r="AB44" s="8">
        <v>0</v>
      </c>
      <c r="AC44" s="8">
        <v>1631103.6</v>
      </c>
      <c r="AD44" s="8">
        <v>0</v>
      </c>
      <c r="AE44" s="9">
        <v>0</v>
      </c>
      <c r="AF44" s="9">
        <v>0</v>
      </c>
      <c r="AG44" s="9">
        <v>40.83</v>
      </c>
      <c r="AH44" s="9">
        <v>23.7</v>
      </c>
      <c r="AI44" s="9">
        <v>0</v>
      </c>
      <c r="AJ44" s="9">
        <v>35.46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268</v>
      </c>
      <c r="G45" s="53" t="s">
        <v>303</v>
      </c>
      <c r="H45" s="8">
        <v>6127024</v>
      </c>
      <c r="I45" s="8">
        <v>0</v>
      </c>
      <c r="J45" s="8">
        <v>0</v>
      </c>
      <c r="K45" s="8">
        <v>0</v>
      </c>
      <c r="L45" s="8">
        <v>4827024</v>
      </c>
      <c r="M45" s="8">
        <v>0</v>
      </c>
      <c r="N45" s="8">
        <v>1300000</v>
      </c>
      <c r="O45" s="8">
        <v>0</v>
      </c>
      <c r="P45" s="9">
        <v>0</v>
      </c>
      <c r="Q45" s="9">
        <v>0</v>
      </c>
      <c r="R45" s="9">
        <v>0</v>
      </c>
      <c r="S45" s="9">
        <v>78.78</v>
      </c>
      <c r="T45" s="9">
        <v>0</v>
      </c>
      <c r="U45" s="9">
        <v>21.21</v>
      </c>
      <c r="V45" s="9">
        <v>0</v>
      </c>
      <c r="W45" s="8">
        <v>7507684.93</v>
      </c>
      <c r="X45" s="8">
        <v>0</v>
      </c>
      <c r="Y45" s="8">
        <v>0</v>
      </c>
      <c r="Z45" s="8">
        <v>0</v>
      </c>
      <c r="AA45" s="8">
        <v>4827024</v>
      </c>
      <c r="AB45" s="8">
        <v>0</v>
      </c>
      <c r="AC45" s="8">
        <v>2680660.93</v>
      </c>
      <c r="AD45" s="8">
        <v>0</v>
      </c>
      <c r="AE45" s="9">
        <v>0</v>
      </c>
      <c r="AF45" s="9">
        <v>0</v>
      </c>
      <c r="AG45" s="9">
        <v>0</v>
      </c>
      <c r="AH45" s="9">
        <v>64.29</v>
      </c>
      <c r="AI45" s="9">
        <v>0</v>
      </c>
      <c r="AJ45" s="9">
        <v>35.7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268</v>
      </c>
      <c r="G46" s="53" t="s">
        <v>304</v>
      </c>
      <c r="H46" s="8">
        <v>24378.23</v>
      </c>
      <c r="I46" s="8">
        <v>0</v>
      </c>
      <c r="J46" s="8">
        <v>0</v>
      </c>
      <c r="K46" s="8">
        <v>0</v>
      </c>
      <c r="L46" s="8">
        <v>24378.23</v>
      </c>
      <c r="M46" s="8">
        <v>0</v>
      </c>
      <c r="N46" s="8">
        <v>0</v>
      </c>
      <c r="O46" s="8">
        <v>0</v>
      </c>
      <c r="P46" s="9">
        <v>0</v>
      </c>
      <c r="Q46" s="9">
        <v>0</v>
      </c>
      <c r="R46" s="9">
        <v>0</v>
      </c>
      <c r="S46" s="9">
        <v>100</v>
      </c>
      <c r="T46" s="9">
        <v>0</v>
      </c>
      <c r="U46" s="9">
        <v>0</v>
      </c>
      <c r="V46" s="9">
        <v>0</v>
      </c>
      <c r="W46" s="8">
        <v>5163677.7</v>
      </c>
      <c r="X46" s="8">
        <v>0</v>
      </c>
      <c r="Y46" s="8">
        <v>0</v>
      </c>
      <c r="Z46" s="8">
        <v>0</v>
      </c>
      <c r="AA46" s="8">
        <v>24378.23</v>
      </c>
      <c r="AB46" s="8">
        <v>0</v>
      </c>
      <c r="AC46" s="8">
        <v>5139299.47</v>
      </c>
      <c r="AD46" s="8">
        <v>0</v>
      </c>
      <c r="AE46" s="9">
        <v>0</v>
      </c>
      <c r="AF46" s="9">
        <v>0</v>
      </c>
      <c r="AG46" s="9">
        <v>0</v>
      </c>
      <c r="AH46" s="9">
        <v>0.47</v>
      </c>
      <c r="AI46" s="9">
        <v>0</v>
      </c>
      <c r="AJ46" s="9">
        <v>99.52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268</v>
      </c>
      <c r="G47" s="53" t="s">
        <v>305</v>
      </c>
      <c r="H47" s="8">
        <v>4612906.66</v>
      </c>
      <c r="I47" s="8">
        <v>798532.55</v>
      </c>
      <c r="J47" s="8">
        <v>120000</v>
      </c>
      <c r="K47" s="8">
        <v>0</v>
      </c>
      <c r="L47" s="8">
        <v>2378017.07</v>
      </c>
      <c r="M47" s="8">
        <v>0</v>
      </c>
      <c r="N47" s="8">
        <v>1316357.04</v>
      </c>
      <c r="O47" s="8">
        <v>0</v>
      </c>
      <c r="P47" s="9">
        <v>17.31</v>
      </c>
      <c r="Q47" s="9">
        <v>2.6</v>
      </c>
      <c r="R47" s="9">
        <v>0</v>
      </c>
      <c r="S47" s="9">
        <v>51.55</v>
      </c>
      <c r="T47" s="9">
        <v>0</v>
      </c>
      <c r="U47" s="9">
        <v>28.53</v>
      </c>
      <c r="V47" s="9">
        <v>0</v>
      </c>
      <c r="W47" s="8">
        <v>3734374.11</v>
      </c>
      <c r="X47" s="8">
        <v>0</v>
      </c>
      <c r="Y47" s="8">
        <v>40000</v>
      </c>
      <c r="Z47" s="8">
        <v>0</v>
      </c>
      <c r="AA47" s="8">
        <v>2378017.07</v>
      </c>
      <c r="AB47" s="8">
        <v>0</v>
      </c>
      <c r="AC47" s="8">
        <v>1316357.04</v>
      </c>
      <c r="AD47" s="8">
        <v>0</v>
      </c>
      <c r="AE47" s="9">
        <v>0</v>
      </c>
      <c r="AF47" s="9">
        <v>1.07</v>
      </c>
      <c r="AG47" s="9">
        <v>0</v>
      </c>
      <c r="AH47" s="9">
        <v>63.67</v>
      </c>
      <c r="AI47" s="9">
        <v>0</v>
      </c>
      <c r="AJ47" s="9">
        <v>35.24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268</v>
      </c>
      <c r="G48" s="53" t="s">
        <v>306</v>
      </c>
      <c r="H48" s="8">
        <v>4174920</v>
      </c>
      <c r="I48" s="8">
        <v>1400000</v>
      </c>
      <c r="J48" s="8">
        <v>200000</v>
      </c>
      <c r="K48" s="8">
        <v>1815290</v>
      </c>
      <c r="L48" s="8">
        <v>361630</v>
      </c>
      <c r="M48" s="8">
        <v>0</v>
      </c>
      <c r="N48" s="8">
        <v>398000</v>
      </c>
      <c r="O48" s="8">
        <v>0</v>
      </c>
      <c r="P48" s="9">
        <v>33.53</v>
      </c>
      <c r="Q48" s="9">
        <v>4.79</v>
      </c>
      <c r="R48" s="9">
        <v>43.48</v>
      </c>
      <c r="S48" s="9">
        <v>8.66</v>
      </c>
      <c r="T48" s="9">
        <v>0</v>
      </c>
      <c r="U48" s="9">
        <v>9.53</v>
      </c>
      <c r="V48" s="9">
        <v>0</v>
      </c>
      <c r="W48" s="8">
        <v>3661044.44</v>
      </c>
      <c r="X48" s="8">
        <v>0</v>
      </c>
      <c r="Y48" s="8">
        <v>200000</v>
      </c>
      <c r="Z48" s="8">
        <v>2357489.3</v>
      </c>
      <c r="AA48" s="8">
        <v>705555.14</v>
      </c>
      <c r="AB48" s="8">
        <v>0</v>
      </c>
      <c r="AC48" s="8">
        <v>398000</v>
      </c>
      <c r="AD48" s="8">
        <v>0</v>
      </c>
      <c r="AE48" s="9">
        <v>0</v>
      </c>
      <c r="AF48" s="9">
        <v>5.46</v>
      </c>
      <c r="AG48" s="9">
        <v>64.39</v>
      </c>
      <c r="AH48" s="9">
        <v>19.27</v>
      </c>
      <c r="AI48" s="9">
        <v>0</v>
      </c>
      <c r="AJ48" s="9">
        <v>10.87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268</v>
      </c>
      <c r="G49" s="53" t="s">
        <v>307</v>
      </c>
      <c r="H49" s="8">
        <v>2658593.69</v>
      </c>
      <c r="I49" s="8">
        <v>0</v>
      </c>
      <c r="J49" s="8">
        <v>0</v>
      </c>
      <c r="K49" s="8">
        <v>0</v>
      </c>
      <c r="L49" s="8">
        <v>118125.87</v>
      </c>
      <c r="M49" s="8">
        <v>0</v>
      </c>
      <c r="N49" s="8">
        <v>2540467.82</v>
      </c>
      <c r="O49" s="8">
        <v>0</v>
      </c>
      <c r="P49" s="9">
        <v>0</v>
      </c>
      <c r="Q49" s="9">
        <v>0</v>
      </c>
      <c r="R49" s="9">
        <v>0</v>
      </c>
      <c r="S49" s="9">
        <v>4.44</v>
      </c>
      <c r="T49" s="9">
        <v>0</v>
      </c>
      <c r="U49" s="9">
        <v>95.55</v>
      </c>
      <c r="V49" s="9">
        <v>0</v>
      </c>
      <c r="W49" s="8">
        <v>7000471.66</v>
      </c>
      <c r="X49" s="8">
        <v>0</v>
      </c>
      <c r="Y49" s="8">
        <v>0</v>
      </c>
      <c r="Z49" s="8">
        <v>3725487.74</v>
      </c>
      <c r="AA49" s="8">
        <v>118125.87</v>
      </c>
      <c r="AB49" s="8">
        <v>0</v>
      </c>
      <c r="AC49" s="8">
        <v>3156858.05</v>
      </c>
      <c r="AD49" s="8">
        <v>0</v>
      </c>
      <c r="AE49" s="9">
        <v>0</v>
      </c>
      <c r="AF49" s="9">
        <v>0</v>
      </c>
      <c r="AG49" s="9">
        <v>53.21</v>
      </c>
      <c r="AH49" s="9">
        <v>1.68</v>
      </c>
      <c r="AI49" s="9">
        <v>0</v>
      </c>
      <c r="AJ49" s="9">
        <v>45.09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268</v>
      </c>
      <c r="G50" s="53" t="s">
        <v>308</v>
      </c>
      <c r="H50" s="8">
        <v>4569675.27</v>
      </c>
      <c r="I50" s="8">
        <v>601000</v>
      </c>
      <c r="J50" s="8">
        <v>0</v>
      </c>
      <c r="K50" s="8">
        <v>0</v>
      </c>
      <c r="L50" s="8">
        <v>2573095.21</v>
      </c>
      <c r="M50" s="8">
        <v>0</v>
      </c>
      <c r="N50" s="8">
        <v>1395580.06</v>
      </c>
      <c r="O50" s="8">
        <v>0</v>
      </c>
      <c r="P50" s="9">
        <v>13.15</v>
      </c>
      <c r="Q50" s="9">
        <v>0</v>
      </c>
      <c r="R50" s="9">
        <v>0</v>
      </c>
      <c r="S50" s="9">
        <v>56.3</v>
      </c>
      <c r="T50" s="9">
        <v>0</v>
      </c>
      <c r="U50" s="9">
        <v>30.54</v>
      </c>
      <c r="V50" s="9">
        <v>0</v>
      </c>
      <c r="W50" s="8">
        <v>7283435.12</v>
      </c>
      <c r="X50" s="8">
        <v>601000</v>
      </c>
      <c r="Y50" s="8">
        <v>28949.27</v>
      </c>
      <c r="Z50" s="8">
        <v>0</v>
      </c>
      <c r="AA50" s="8">
        <v>3890546.21</v>
      </c>
      <c r="AB50" s="8">
        <v>0</v>
      </c>
      <c r="AC50" s="8">
        <v>2762939.64</v>
      </c>
      <c r="AD50" s="8">
        <v>0</v>
      </c>
      <c r="AE50" s="9">
        <v>8.25</v>
      </c>
      <c r="AF50" s="9">
        <v>0.39</v>
      </c>
      <c r="AG50" s="9">
        <v>0</v>
      </c>
      <c r="AH50" s="9">
        <v>53.41</v>
      </c>
      <c r="AI50" s="9">
        <v>0</v>
      </c>
      <c r="AJ50" s="9">
        <v>37.93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268</v>
      </c>
      <c r="G51" s="53" t="s">
        <v>309</v>
      </c>
      <c r="H51" s="8">
        <v>3971991</v>
      </c>
      <c r="I51" s="8">
        <v>0</v>
      </c>
      <c r="J51" s="8">
        <v>0</v>
      </c>
      <c r="K51" s="8">
        <v>0</v>
      </c>
      <c r="L51" s="8">
        <v>2517391</v>
      </c>
      <c r="M51" s="8">
        <v>0</v>
      </c>
      <c r="N51" s="8">
        <v>1454600</v>
      </c>
      <c r="O51" s="8">
        <v>0</v>
      </c>
      <c r="P51" s="9">
        <v>0</v>
      </c>
      <c r="Q51" s="9">
        <v>0</v>
      </c>
      <c r="R51" s="9">
        <v>0</v>
      </c>
      <c r="S51" s="9">
        <v>63.37</v>
      </c>
      <c r="T51" s="9">
        <v>0</v>
      </c>
      <c r="U51" s="9">
        <v>36.62</v>
      </c>
      <c r="V51" s="9">
        <v>0</v>
      </c>
      <c r="W51" s="8">
        <v>6132504.05</v>
      </c>
      <c r="X51" s="8">
        <v>0</v>
      </c>
      <c r="Y51" s="8">
        <v>0</v>
      </c>
      <c r="Z51" s="8">
        <v>0</v>
      </c>
      <c r="AA51" s="8">
        <v>4677870.09</v>
      </c>
      <c r="AB51" s="8">
        <v>0</v>
      </c>
      <c r="AC51" s="8">
        <v>1454633.96</v>
      </c>
      <c r="AD51" s="8">
        <v>0</v>
      </c>
      <c r="AE51" s="9">
        <v>0</v>
      </c>
      <c r="AF51" s="9">
        <v>0</v>
      </c>
      <c r="AG51" s="9">
        <v>0</v>
      </c>
      <c r="AH51" s="9">
        <v>76.27</v>
      </c>
      <c r="AI51" s="9">
        <v>0</v>
      </c>
      <c r="AJ51" s="9">
        <v>23.72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268</v>
      </c>
      <c r="G52" s="53" t="s">
        <v>310</v>
      </c>
      <c r="H52" s="8">
        <v>6152355.6</v>
      </c>
      <c r="I52" s="8">
        <v>0</v>
      </c>
      <c r="J52" s="8">
        <v>0</v>
      </c>
      <c r="K52" s="8">
        <v>3866970.05</v>
      </c>
      <c r="L52" s="8">
        <v>2285385.55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62.85</v>
      </c>
      <c r="S52" s="9">
        <v>37.14</v>
      </c>
      <c r="T52" s="9">
        <v>0</v>
      </c>
      <c r="U52" s="9">
        <v>0</v>
      </c>
      <c r="V52" s="9">
        <v>0</v>
      </c>
      <c r="W52" s="8">
        <v>13749884.22</v>
      </c>
      <c r="X52" s="8">
        <v>0</v>
      </c>
      <c r="Y52" s="8">
        <v>0</v>
      </c>
      <c r="Z52" s="8">
        <v>11464498.67</v>
      </c>
      <c r="AA52" s="8">
        <v>2285385.55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83.37</v>
      </c>
      <c r="AH52" s="9">
        <v>16.62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268</v>
      </c>
      <c r="G53" s="53" t="s">
        <v>311</v>
      </c>
      <c r="H53" s="8">
        <v>13096866</v>
      </c>
      <c r="I53" s="8">
        <v>3000000</v>
      </c>
      <c r="J53" s="8">
        <v>95000</v>
      </c>
      <c r="K53" s="8">
        <v>0</v>
      </c>
      <c r="L53" s="8">
        <v>487706.05</v>
      </c>
      <c r="M53" s="8">
        <v>0</v>
      </c>
      <c r="N53" s="8">
        <v>9514159.95</v>
      </c>
      <c r="O53" s="8">
        <v>0</v>
      </c>
      <c r="P53" s="9">
        <v>22.9</v>
      </c>
      <c r="Q53" s="9">
        <v>0.72</v>
      </c>
      <c r="R53" s="9">
        <v>0</v>
      </c>
      <c r="S53" s="9">
        <v>3.72</v>
      </c>
      <c r="T53" s="9">
        <v>0</v>
      </c>
      <c r="U53" s="9">
        <v>72.64</v>
      </c>
      <c r="V53" s="9">
        <v>0</v>
      </c>
      <c r="W53" s="8">
        <v>15526593.63</v>
      </c>
      <c r="X53" s="8">
        <v>3000000</v>
      </c>
      <c r="Y53" s="8">
        <v>95000</v>
      </c>
      <c r="Z53" s="8">
        <v>0</v>
      </c>
      <c r="AA53" s="8">
        <v>487706.05</v>
      </c>
      <c r="AB53" s="8">
        <v>0</v>
      </c>
      <c r="AC53" s="8">
        <v>11943887.58</v>
      </c>
      <c r="AD53" s="8">
        <v>0</v>
      </c>
      <c r="AE53" s="9">
        <v>19.32</v>
      </c>
      <c r="AF53" s="9">
        <v>0.61</v>
      </c>
      <c r="AG53" s="9">
        <v>0</v>
      </c>
      <c r="AH53" s="9">
        <v>3.14</v>
      </c>
      <c r="AI53" s="9">
        <v>0</v>
      </c>
      <c r="AJ53" s="9">
        <v>76.92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268</v>
      </c>
      <c r="G54" s="53" t="s">
        <v>312</v>
      </c>
      <c r="H54" s="8">
        <v>10728025.53</v>
      </c>
      <c r="I54" s="8">
        <v>0</v>
      </c>
      <c r="J54" s="8">
        <v>0</v>
      </c>
      <c r="K54" s="8">
        <v>0</v>
      </c>
      <c r="L54" s="8">
        <v>10331625.98</v>
      </c>
      <c r="M54" s="8">
        <v>0</v>
      </c>
      <c r="N54" s="8">
        <v>396399.55</v>
      </c>
      <c r="O54" s="8">
        <v>0</v>
      </c>
      <c r="P54" s="9">
        <v>0</v>
      </c>
      <c r="Q54" s="9">
        <v>0</v>
      </c>
      <c r="R54" s="9">
        <v>0</v>
      </c>
      <c r="S54" s="9">
        <v>96.3</v>
      </c>
      <c r="T54" s="9">
        <v>0</v>
      </c>
      <c r="U54" s="9">
        <v>3.69</v>
      </c>
      <c r="V54" s="9">
        <v>0</v>
      </c>
      <c r="W54" s="8">
        <v>13616444.1</v>
      </c>
      <c r="X54" s="8">
        <v>0</v>
      </c>
      <c r="Y54" s="8">
        <v>0</v>
      </c>
      <c r="Z54" s="8">
        <v>0</v>
      </c>
      <c r="AA54" s="8">
        <v>10331625.98</v>
      </c>
      <c r="AB54" s="8">
        <v>0</v>
      </c>
      <c r="AC54" s="8">
        <v>3284818.12</v>
      </c>
      <c r="AD54" s="8">
        <v>0</v>
      </c>
      <c r="AE54" s="9">
        <v>0</v>
      </c>
      <c r="AF54" s="9">
        <v>0</v>
      </c>
      <c r="AG54" s="9">
        <v>0</v>
      </c>
      <c r="AH54" s="9">
        <v>75.87</v>
      </c>
      <c r="AI54" s="9">
        <v>0</v>
      </c>
      <c r="AJ54" s="9">
        <v>24.12</v>
      </c>
      <c r="AK54" s="9">
        <v>0</v>
      </c>
    </row>
    <row r="55" spans="1:3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268</v>
      </c>
      <c r="G55" s="53" t="s">
        <v>313</v>
      </c>
      <c r="H55" s="8">
        <v>393296</v>
      </c>
      <c r="I55" s="8">
        <v>393296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v>100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8">
        <v>1209892</v>
      </c>
      <c r="X55" s="8">
        <v>0</v>
      </c>
      <c r="Y55" s="8">
        <v>0</v>
      </c>
      <c r="Z55" s="8">
        <v>0</v>
      </c>
      <c r="AA55" s="8">
        <v>1209892</v>
      </c>
      <c r="AB55" s="8">
        <v>0</v>
      </c>
      <c r="AC55" s="8">
        <v>0</v>
      </c>
      <c r="AD55" s="8">
        <v>0</v>
      </c>
      <c r="AE55" s="9">
        <v>0</v>
      </c>
      <c r="AF55" s="9">
        <v>0</v>
      </c>
      <c r="AG55" s="9">
        <v>0</v>
      </c>
      <c r="AH55" s="9">
        <v>100</v>
      </c>
      <c r="AI55" s="9">
        <v>0</v>
      </c>
      <c r="AJ55" s="9">
        <v>0</v>
      </c>
      <c r="AK55" s="9">
        <v>0</v>
      </c>
    </row>
    <row r="56" spans="1:3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268</v>
      </c>
      <c r="G56" s="53" t="s">
        <v>314</v>
      </c>
      <c r="H56" s="8">
        <v>4092246.98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4092246.98</v>
      </c>
      <c r="O56" s="8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100</v>
      </c>
      <c r="V56" s="9">
        <v>0</v>
      </c>
      <c r="W56" s="8">
        <v>4838335.37</v>
      </c>
      <c r="X56" s="8">
        <v>0</v>
      </c>
      <c r="Y56" s="8">
        <v>0</v>
      </c>
      <c r="Z56" s="8">
        <v>0</v>
      </c>
      <c r="AA56" s="8">
        <v>2661186.75</v>
      </c>
      <c r="AB56" s="8">
        <v>0</v>
      </c>
      <c r="AC56" s="8">
        <v>2177148.62</v>
      </c>
      <c r="AD56" s="8">
        <v>0</v>
      </c>
      <c r="AE56" s="9">
        <v>0</v>
      </c>
      <c r="AF56" s="9">
        <v>0</v>
      </c>
      <c r="AG56" s="9">
        <v>0</v>
      </c>
      <c r="AH56" s="9">
        <v>55</v>
      </c>
      <c r="AI56" s="9">
        <v>0</v>
      </c>
      <c r="AJ56" s="9">
        <v>44.99</v>
      </c>
      <c r="AK56" s="9">
        <v>0</v>
      </c>
    </row>
    <row r="57" spans="1:3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268</v>
      </c>
      <c r="G57" s="53" t="s">
        <v>315</v>
      </c>
      <c r="H57" s="8">
        <v>2411811.69</v>
      </c>
      <c r="I57" s="8">
        <v>545000</v>
      </c>
      <c r="J57" s="8">
        <v>0</v>
      </c>
      <c r="K57" s="8">
        <v>0</v>
      </c>
      <c r="L57" s="8">
        <v>860945.69</v>
      </c>
      <c r="M57" s="8">
        <v>0</v>
      </c>
      <c r="N57" s="8">
        <v>1005866</v>
      </c>
      <c r="O57" s="8">
        <v>0</v>
      </c>
      <c r="P57" s="9">
        <v>22.59</v>
      </c>
      <c r="Q57" s="9">
        <v>0</v>
      </c>
      <c r="R57" s="9">
        <v>0</v>
      </c>
      <c r="S57" s="9">
        <v>35.69</v>
      </c>
      <c r="T57" s="9">
        <v>0</v>
      </c>
      <c r="U57" s="9">
        <v>41.7</v>
      </c>
      <c r="V57" s="9">
        <v>0</v>
      </c>
      <c r="W57" s="8">
        <v>6131507.51</v>
      </c>
      <c r="X57" s="8">
        <v>545000</v>
      </c>
      <c r="Y57" s="8">
        <v>0</v>
      </c>
      <c r="Z57" s="8">
        <v>0</v>
      </c>
      <c r="AA57" s="8">
        <v>4580625.46</v>
      </c>
      <c r="AB57" s="8">
        <v>0</v>
      </c>
      <c r="AC57" s="8">
        <v>1005882.05</v>
      </c>
      <c r="AD57" s="8">
        <v>0</v>
      </c>
      <c r="AE57" s="9">
        <v>8.88</v>
      </c>
      <c r="AF57" s="9">
        <v>0</v>
      </c>
      <c r="AG57" s="9">
        <v>0</v>
      </c>
      <c r="AH57" s="9">
        <v>74.7</v>
      </c>
      <c r="AI57" s="9">
        <v>0</v>
      </c>
      <c r="AJ57" s="9">
        <v>16.4</v>
      </c>
      <c r="AK57" s="9">
        <v>0</v>
      </c>
    </row>
    <row r="58" spans="1:3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268</v>
      </c>
      <c r="G58" s="53" t="s">
        <v>316</v>
      </c>
      <c r="H58" s="8">
        <v>1733502.54</v>
      </c>
      <c r="I58" s="8">
        <v>0</v>
      </c>
      <c r="J58" s="8">
        <v>57142</v>
      </c>
      <c r="K58" s="8">
        <v>0</v>
      </c>
      <c r="L58" s="8">
        <v>82748.54</v>
      </c>
      <c r="M58" s="8">
        <v>0</v>
      </c>
      <c r="N58" s="8">
        <v>1593612</v>
      </c>
      <c r="O58" s="8">
        <v>0</v>
      </c>
      <c r="P58" s="9">
        <v>0</v>
      </c>
      <c r="Q58" s="9">
        <v>3.29</v>
      </c>
      <c r="R58" s="9">
        <v>0</v>
      </c>
      <c r="S58" s="9">
        <v>4.77</v>
      </c>
      <c r="T58" s="9">
        <v>0</v>
      </c>
      <c r="U58" s="9">
        <v>91.93</v>
      </c>
      <c r="V58" s="9">
        <v>0</v>
      </c>
      <c r="W58" s="8">
        <v>2720836.54</v>
      </c>
      <c r="X58" s="8">
        <v>0</v>
      </c>
      <c r="Y58" s="8">
        <v>57142</v>
      </c>
      <c r="Z58" s="8">
        <v>0</v>
      </c>
      <c r="AA58" s="8">
        <v>1070082.54</v>
      </c>
      <c r="AB58" s="8">
        <v>0</v>
      </c>
      <c r="AC58" s="8">
        <v>1593612</v>
      </c>
      <c r="AD58" s="8">
        <v>0</v>
      </c>
      <c r="AE58" s="9">
        <v>0</v>
      </c>
      <c r="AF58" s="9">
        <v>2.1</v>
      </c>
      <c r="AG58" s="9">
        <v>0</v>
      </c>
      <c r="AH58" s="9">
        <v>39.32</v>
      </c>
      <c r="AI58" s="9">
        <v>0</v>
      </c>
      <c r="AJ58" s="9">
        <v>58.57</v>
      </c>
      <c r="AK58" s="9">
        <v>0</v>
      </c>
    </row>
    <row r="59" spans="1:3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268</v>
      </c>
      <c r="G59" s="53" t="s">
        <v>317</v>
      </c>
      <c r="H59" s="8">
        <v>3478105.23</v>
      </c>
      <c r="I59" s="8">
        <v>0</v>
      </c>
      <c r="J59" s="8">
        <v>98352</v>
      </c>
      <c r="K59" s="8">
        <v>1640300.96</v>
      </c>
      <c r="L59" s="8">
        <v>1079000</v>
      </c>
      <c r="M59" s="8">
        <v>0</v>
      </c>
      <c r="N59" s="8">
        <v>660452.27</v>
      </c>
      <c r="O59" s="8">
        <v>0</v>
      </c>
      <c r="P59" s="9">
        <v>0</v>
      </c>
      <c r="Q59" s="9">
        <v>2.82</v>
      </c>
      <c r="R59" s="9">
        <v>47.16</v>
      </c>
      <c r="S59" s="9">
        <v>31.02</v>
      </c>
      <c r="T59" s="9">
        <v>0</v>
      </c>
      <c r="U59" s="9">
        <v>18.98</v>
      </c>
      <c r="V59" s="9">
        <v>0</v>
      </c>
      <c r="W59" s="8">
        <v>5379496.77</v>
      </c>
      <c r="X59" s="8">
        <v>0</v>
      </c>
      <c r="Y59" s="8">
        <v>57142</v>
      </c>
      <c r="Z59" s="8">
        <v>2312510.5</v>
      </c>
      <c r="AA59" s="8">
        <v>2349392</v>
      </c>
      <c r="AB59" s="8">
        <v>0</v>
      </c>
      <c r="AC59" s="8">
        <v>660452.27</v>
      </c>
      <c r="AD59" s="8">
        <v>0</v>
      </c>
      <c r="AE59" s="9">
        <v>0</v>
      </c>
      <c r="AF59" s="9">
        <v>1.06</v>
      </c>
      <c r="AG59" s="9">
        <v>42.98</v>
      </c>
      <c r="AH59" s="9">
        <v>43.67</v>
      </c>
      <c r="AI59" s="9">
        <v>0</v>
      </c>
      <c r="AJ59" s="9">
        <v>12.27</v>
      </c>
      <c r="AK59" s="9">
        <v>0</v>
      </c>
    </row>
    <row r="60" spans="1:3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268</v>
      </c>
      <c r="G60" s="53" t="s">
        <v>318</v>
      </c>
      <c r="H60" s="8">
        <v>1519000</v>
      </c>
      <c r="I60" s="8">
        <v>0</v>
      </c>
      <c r="J60" s="8">
        <v>0</v>
      </c>
      <c r="K60" s="8">
        <v>0</v>
      </c>
      <c r="L60" s="8">
        <v>784000</v>
      </c>
      <c r="M60" s="8">
        <v>0</v>
      </c>
      <c r="N60" s="8">
        <v>735000</v>
      </c>
      <c r="O60" s="8">
        <v>0</v>
      </c>
      <c r="P60" s="9">
        <v>0</v>
      </c>
      <c r="Q60" s="9">
        <v>0</v>
      </c>
      <c r="R60" s="9">
        <v>0</v>
      </c>
      <c r="S60" s="9">
        <v>51.61</v>
      </c>
      <c r="T60" s="9">
        <v>0</v>
      </c>
      <c r="U60" s="9">
        <v>48.38</v>
      </c>
      <c r="V60" s="9">
        <v>0</v>
      </c>
      <c r="W60" s="8">
        <v>3201954.27</v>
      </c>
      <c r="X60" s="8">
        <v>0</v>
      </c>
      <c r="Y60" s="8">
        <v>0</v>
      </c>
      <c r="Z60" s="8">
        <v>0</v>
      </c>
      <c r="AA60" s="8">
        <v>784000</v>
      </c>
      <c r="AB60" s="8">
        <v>0</v>
      </c>
      <c r="AC60" s="8">
        <v>2417954.27</v>
      </c>
      <c r="AD60" s="8">
        <v>0</v>
      </c>
      <c r="AE60" s="9">
        <v>0</v>
      </c>
      <c r="AF60" s="9">
        <v>0</v>
      </c>
      <c r="AG60" s="9">
        <v>0</v>
      </c>
      <c r="AH60" s="9">
        <v>24.48</v>
      </c>
      <c r="AI60" s="9">
        <v>0</v>
      </c>
      <c r="AJ60" s="9">
        <v>75.51</v>
      </c>
      <c r="AK60" s="9">
        <v>0</v>
      </c>
    </row>
    <row r="61" spans="1:3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268</v>
      </c>
      <c r="G61" s="53" t="s">
        <v>271</v>
      </c>
      <c r="H61" s="8">
        <v>13242822.56</v>
      </c>
      <c r="I61" s="8">
        <v>0</v>
      </c>
      <c r="J61" s="8">
        <v>0</v>
      </c>
      <c r="K61" s="8">
        <v>165942.04</v>
      </c>
      <c r="L61" s="8">
        <v>6096355.52</v>
      </c>
      <c r="M61" s="8">
        <v>0</v>
      </c>
      <c r="N61" s="8">
        <v>6980525</v>
      </c>
      <c r="O61" s="8">
        <v>0</v>
      </c>
      <c r="P61" s="9">
        <v>0</v>
      </c>
      <c r="Q61" s="9">
        <v>0</v>
      </c>
      <c r="R61" s="9">
        <v>1.25</v>
      </c>
      <c r="S61" s="9">
        <v>46.03</v>
      </c>
      <c r="T61" s="9">
        <v>0</v>
      </c>
      <c r="U61" s="9">
        <v>52.71</v>
      </c>
      <c r="V61" s="9">
        <v>0</v>
      </c>
      <c r="W61" s="8">
        <v>13408764.6</v>
      </c>
      <c r="X61" s="8">
        <v>0</v>
      </c>
      <c r="Y61" s="8">
        <v>0</v>
      </c>
      <c r="Z61" s="8">
        <v>165942.04</v>
      </c>
      <c r="AA61" s="8">
        <v>6262297.56</v>
      </c>
      <c r="AB61" s="8">
        <v>0</v>
      </c>
      <c r="AC61" s="8">
        <v>6980525</v>
      </c>
      <c r="AD61" s="8">
        <v>0</v>
      </c>
      <c r="AE61" s="9">
        <v>0</v>
      </c>
      <c r="AF61" s="9">
        <v>0</v>
      </c>
      <c r="AG61" s="9">
        <v>1.23</v>
      </c>
      <c r="AH61" s="9">
        <v>46.7</v>
      </c>
      <c r="AI61" s="9">
        <v>0</v>
      </c>
      <c r="AJ61" s="9">
        <v>52.05</v>
      </c>
      <c r="AK61" s="9">
        <v>0</v>
      </c>
    </row>
    <row r="62" spans="1:3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268</v>
      </c>
      <c r="G62" s="53" t="s">
        <v>319</v>
      </c>
      <c r="H62" s="8">
        <v>576373.54</v>
      </c>
      <c r="I62" s="8">
        <v>0</v>
      </c>
      <c r="J62" s="8">
        <v>0</v>
      </c>
      <c r="K62" s="8">
        <v>0</v>
      </c>
      <c r="L62" s="8">
        <v>21937.77</v>
      </c>
      <c r="M62" s="8">
        <v>0</v>
      </c>
      <c r="N62" s="8">
        <v>554435.77</v>
      </c>
      <c r="O62" s="8">
        <v>0</v>
      </c>
      <c r="P62" s="9">
        <v>0</v>
      </c>
      <c r="Q62" s="9">
        <v>0</v>
      </c>
      <c r="R62" s="9">
        <v>0</v>
      </c>
      <c r="S62" s="9">
        <v>3.8</v>
      </c>
      <c r="T62" s="9">
        <v>0</v>
      </c>
      <c r="U62" s="9">
        <v>96.19</v>
      </c>
      <c r="V62" s="9">
        <v>0</v>
      </c>
      <c r="W62" s="8">
        <v>7616244.5</v>
      </c>
      <c r="X62" s="8">
        <v>0</v>
      </c>
      <c r="Y62" s="8">
        <v>0</v>
      </c>
      <c r="Z62" s="8">
        <v>0</v>
      </c>
      <c r="AA62" s="8">
        <v>21937.77</v>
      </c>
      <c r="AB62" s="8">
        <v>0</v>
      </c>
      <c r="AC62" s="8">
        <v>7594306.73</v>
      </c>
      <c r="AD62" s="8">
        <v>0</v>
      </c>
      <c r="AE62" s="9">
        <v>0</v>
      </c>
      <c r="AF62" s="9">
        <v>0</v>
      </c>
      <c r="AG62" s="9">
        <v>0</v>
      </c>
      <c r="AH62" s="9">
        <v>0.28</v>
      </c>
      <c r="AI62" s="9">
        <v>0</v>
      </c>
      <c r="AJ62" s="9">
        <v>99.71</v>
      </c>
      <c r="AK62" s="9">
        <v>0</v>
      </c>
    </row>
    <row r="63" spans="1:3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268</v>
      </c>
      <c r="G63" s="53" t="s">
        <v>320</v>
      </c>
      <c r="H63" s="8">
        <v>2146168.93</v>
      </c>
      <c r="I63" s="8">
        <v>0</v>
      </c>
      <c r="J63" s="8">
        <v>31820</v>
      </c>
      <c r="K63" s="8">
        <v>0</v>
      </c>
      <c r="L63" s="8">
        <v>2114348.93</v>
      </c>
      <c r="M63" s="8">
        <v>0</v>
      </c>
      <c r="N63" s="8">
        <v>0</v>
      </c>
      <c r="O63" s="8">
        <v>0</v>
      </c>
      <c r="P63" s="9">
        <v>0</v>
      </c>
      <c r="Q63" s="9">
        <v>1.48</v>
      </c>
      <c r="R63" s="9">
        <v>0</v>
      </c>
      <c r="S63" s="9">
        <v>98.51</v>
      </c>
      <c r="T63" s="9">
        <v>0</v>
      </c>
      <c r="U63" s="9">
        <v>0</v>
      </c>
      <c r="V63" s="9">
        <v>0</v>
      </c>
      <c r="W63" s="8">
        <v>3007657.02</v>
      </c>
      <c r="X63" s="8">
        <v>0</v>
      </c>
      <c r="Y63" s="8">
        <v>31820</v>
      </c>
      <c r="Z63" s="8">
        <v>0</v>
      </c>
      <c r="AA63" s="8">
        <v>2975837.02</v>
      </c>
      <c r="AB63" s="8">
        <v>0</v>
      </c>
      <c r="AC63" s="8">
        <v>0</v>
      </c>
      <c r="AD63" s="8">
        <v>0</v>
      </c>
      <c r="AE63" s="9">
        <v>0</v>
      </c>
      <c r="AF63" s="9">
        <v>1.05</v>
      </c>
      <c r="AG63" s="9">
        <v>0</v>
      </c>
      <c r="AH63" s="9">
        <v>98.94</v>
      </c>
      <c r="AI63" s="9">
        <v>0</v>
      </c>
      <c r="AJ63" s="9">
        <v>0</v>
      </c>
      <c r="AK63" s="9">
        <v>0</v>
      </c>
    </row>
    <row r="64" spans="1:3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268</v>
      </c>
      <c r="G64" s="53" t="s">
        <v>321</v>
      </c>
      <c r="H64" s="8">
        <v>7330898.63</v>
      </c>
      <c r="I64" s="8">
        <v>300000</v>
      </c>
      <c r="J64" s="8">
        <v>0</v>
      </c>
      <c r="K64" s="8">
        <v>0</v>
      </c>
      <c r="L64" s="8">
        <v>4375067.95</v>
      </c>
      <c r="M64" s="8">
        <v>0</v>
      </c>
      <c r="N64" s="8">
        <v>2655830.68</v>
      </c>
      <c r="O64" s="8">
        <v>0</v>
      </c>
      <c r="P64" s="9">
        <v>4.09</v>
      </c>
      <c r="Q64" s="9">
        <v>0</v>
      </c>
      <c r="R64" s="9">
        <v>0</v>
      </c>
      <c r="S64" s="9">
        <v>59.67</v>
      </c>
      <c r="T64" s="9">
        <v>0</v>
      </c>
      <c r="U64" s="9">
        <v>36.22</v>
      </c>
      <c r="V64" s="9">
        <v>0</v>
      </c>
      <c r="W64" s="8">
        <v>7030898.63</v>
      </c>
      <c r="X64" s="8">
        <v>0</v>
      </c>
      <c r="Y64" s="8">
        <v>0</v>
      </c>
      <c r="Z64" s="8">
        <v>0</v>
      </c>
      <c r="AA64" s="8">
        <v>4375067.95</v>
      </c>
      <c r="AB64" s="8">
        <v>0</v>
      </c>
      <c r="AC64" s="8">
        <v>2655830.68</v>
      </c>
      <c r="AD64" s="8">
        <v>0</v>
      </c>
      <c r="AE64" s="9">
        <v>0</v>
      </c>
      <c r="AF64" s="9">
        <v>0</v>
      </c>
      <c r="AG64" s="9">
        <v>0</v>
      </c>
      <c r="AH64" s="9">
        <v>62.22</v>
      </c>
      <c r="AI64" s="9">
        <v>0</v>
      </c>
      <c r="AJ64" s="9">
        <v>37.77</v>
      </c>
      <c r="AK64" s="9">
        <v>0</v>
      </c>
    </row>
    <row r="65" spans="1:3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268</v>
      </c>
      <c r="G65" s="53" t="s">
        <v>322</v>
      </c>
      <c r="H65" s="8">
        <v>5159785.44</v>
      </c>
      <c r="I65" s="8">
        <v>0</v>
      </c>
      <c r="J65" s="8">
        <v>0</v>
      </c>
      <c r="K65" s="8">
        <v>4207525.65</v>
      </c>
      <c r="L65" s="8">
        <v>952259.79</v>
      </c>
      <c r="M65" s="8">
        <v>0</v>
      </c>
      <c r="N65" s="8">
        <v>0</v>
      </c>
      <c r="O65" s="8">
        <v>0</v>
      </c>
      <c r="P65" s="9">
        <v>0</v>
      </c>
      <c r="Q65" s="9">
        <v>0</v>
      </c>
      <c r="R65" s="9">
        <v>81.54</v>
      </c>
      <c r="S65" s="9">
        <v>18.45</v>
      </c>
      <c r="T65" s="9">
        <v>0</v>
      </c>
      <c r="U65" s="9">
        <v>0</v>
      </c>
      <c r="V65" s="9">
        <v>0</v>
      </c>
      <c r="W65" s="8">
        <v>8285854.33</v>
      </c>
      <c r="X65" s="8">
        <v>0</v>
      </c>
      <c r="Y65" s="8">
        <v>0</v>
      </c>
      <c r="Z65" s="8">
        <v>7333594.54</v>
      </c>
      <c r="AA65" s="8">
        <v>952259.79</v>
      </c>
      <c r="AB65" s="8">
        <v>0</v>
      </c>
      <c r="AC65" s="8">
        <v>0</v>
      </c>
      <c r="AD65" s="8">
        <v>0</v>
      </c>
      <c r="AE65" s="9">
        <v>0</v>
      </c>
      <c r="AF65" s="9">
        <v>0</v>
      </c>
      <c r="AG65" s="9">
        <v>88.5</v>
      </c>
      <c r="AH65" s="9">
        <v>11.49</v>
      </c>
      <c r="AI65" s="9">
        <v>0</v>
      </c>
      <c r="AJ65" s="9">
        <v>0</v>
      </c>
      <c r="AK65" s="9">
        <v>0</v>
      </c>
    </row>
    <row r="66" spans="1:3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268</v>
      </c>
      <c r="G66" s="53" t="s">
        <v>323</v>
      </c>
      <c r="H66" s="8">
        <v>3045173.65</v>
      </c>
      <c r="I66" s="8">
        <v>0</v>
      </c>
      <c r="J66" s="8">
        <v>0</v>
      </c>
      <c r="K66" s="8">
        <v>0</v>
      </c>
      <c r="L66" s="8">
        <v>900000</v>
      </c>
      <c r="M66" s="8">
        <v>0</v>
      </c>
      <c r="N66" s="8">
        <v>2145173.65</v>
      </c>
      <c r="O66" s="8">
        <v>0</v>
      </c>
      <c r="P66" s="9">
        <v>0</v>
      </c>
      <c r="Q66" s="9">
        <v>0</v>
      </c>
      <c r="R66" s="9">
        <v>0</v>
      </c>
      <c r="S66" s="9">
        <v>29.55</v>
      </c>
      <c r="T66" s="9">
        <v>0</v>
      </c>
      <c r="U66" s="9">
        <v>70.44</v>
      </c>
      <c r="V66" s="9">
        <v>0</v>
      </c>
      <c r="W66" s="8">
        <v>3045173.65</v>
      </c>
      <c r="X66" s="8">
        <v>0</v>
      </c>
      <c r="Y66" s="8">
        <v>0</v>
      </c>
      <c r="Z66" s="8">
        <v>0</v>
      </c>
      <c r="AA66" s="8">
        <v>900000</v>
      </c>
      <c r="AB66" s="8">
        <v>0</v>
      </c>
      <c r="AC66" s="8">
        <v>2145173.65</v>
      </c>
      <c r="AD66" s="8">
        <v>0</v>
      </c>
      <c r="AE66" s="9">
        <v>0</v>
      </c>
      <c r="AF66" s="9">
        <v>0</v>
      </c>
      <c r="AG66" s="9">
        <v>0</v>
      </c>
      <c r="AH66" s="9">
        <v>29.55</v>
      </c>
      <c r="AI66" s="9">
        <v>0</v>
      </c>
      <c r="AJ66" s="9">
        <v>70.44</v>
      </c>
      <c r="AK66" s="9">
        <v>0</v>
      </c>
    </row>
    <row r="67" spans="1:3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268</v>
      </c>
      <c r="G67" s="53" t="s">
        <v>324</v>
      </c>
      <c r="H67" s="8">
        <v>21705880.71</v>
      </c>
      <c r="I67" s="8">
        <v>480000</v>
      </c>
      <c r="J67" s="8">
        <v>138000</v>
      </c>
      <c r="K67" s="8">
        <v>0</v>
      </c>
      <c r="L67" s="8">
        <v>6479143.76</v>
      </c>
      <c r="M67" s="8">
        <v>0</v>
      </c>
      <c r="N67" s="8">
        <v>14608736.95</v>
      </c>
      <c r="O67" s="8">
        <v>0</v>
      </c>
      <c r="P67" s="9">
        <v>2.21</v>
      </c>
      <c r="Q67" s="9">
        <v>0.63</v>
      </c>
      <c r="R67" s="9">
        <v>0</v>
      </c>
      <c r="S67" s="9">
        <v>29.84</v>
      </c>
      <c r="T67" s="9">
        <v>0</v>
      </c>
      <c r="U67" s="9">
        <v>67.3</v>
      </c>
      <c r="V67" s="9">
        <v>0</v>
      </c>
      <c r="W67" s="8">
        <v>21705880.71</v>
      </c>
      <c r="X67" s="8">
        <v>480000</v>
      </c>
      <c r="Y67" s="8">
        <v>138000</v>
      </c>
      <c r="Z67" s="8">
        <v>0</v>
      </c>
      <c r="AA67" s="8">
        <v>6479143.76</v>
      </c>
      <c r="AB67" s="8">
        <v>0</v>
      </c>
      <c r="AC67" s="8">
        <v>14608736.95</v>
      </c>
      <c r="AD67" s="8">
        <v>0</v>
      </c>
      <c r="AE67" s="9">
        <v>2.21</v>
      </c>
      <c r="AF67" s="9">
        <v>0.63</v>
      </c>
      <c r="AG67" s="9">
        <v>0</v>
      </c>
      <c r="AH67" s="9">
        <v>29.84</v>
      </c>
      <c r="AI67" s="9">
        <v>0</v>
      </c>
      <c r="AJ67" s="9">
        <v>67.3</v>
      </c>
      <c r="AK67" s="9">
        <v>0</v>
      </c>
    </row>
    <row r="68" spans="1:3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268</v>
      </c>
      <c r="G68" s="53" t="s">
        <v>325</v>
      </c>
      <c r="H68" s="8">
        <v>2619243.93</v>
      </c>
      <c r="I68" s="8">
        <v>0</v>
      </c>
      <c r="J68" s="8">
        <v>0</v>
      </c>
      <c r="K68" s="8">
        <v>1048450.87</v>
      </c>
      <c r="L68" s="8">
        <v>1070793.06</v>
      </c>
      <c r="M68" s="8">
        <v>0</v>
      </c>
      <c r="N68" s="8">
        <v>500000</v>
      </c>
      <c r="O68" s="8">
        <v>0</v>
      </c>
      <c r="P68" s="9">
        <v>0</v>
      </c>
      <c r="Q68" s="9">
        <v>0</v>
      </c>
      <c r="R68" s="9">
        <v>40.02</v>
      </c>
      <c r="S68" s="9">
        <v>40.88</v>
      </c>
      <c r="T68" s="9">
        <v>0</v>
      </c>
      <c r="U68" s="9">
        <v>19.08</v>
      </c>
      <c r="V68" s="9">
        <v>0</v>
      </c>
      <c r="W68" s="8">
        <v>4770421.38</v>
      </c>
      <c r="X68" s="8">
        <v>0</v>
      </c>
      <c r="Y68" s="8">
        <v>0</v>
      </c>
      <c r="Z68" s="8">
        <v>3199628.32</v>
      </c>
      <c r="AA68" s="8">
        <v>1070793.06</v>
      </c>
      <c r="AB68" s="8">
        <v>0</v>
      </c>
      <c r="AC68" s="8">
        <v>500000</v>
      </c>
      <c r="AD68" s="8">
        <v>0</v>
      </c>
      <c r="AE68" s="9">
        <v>0</v>
      </c>
      <c r="AF68" s="9">
        <v>0</v>
      </c>
      <c r="AG68" s="9">
        <v>67.07</v>
      </c>
      <c r="AH68" s="9">
        <v>22.44</v>
      </c>
      <c r="AI68" s="9">
        <v>0</v>
      </c>
      <c r="AJ68" s="9">
        <v>10.48</v>
      </c>
      <c r="AK68" s="9">
        <v>0</v>
      </c>
    </row>
    <row r="69" spans="1:3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268</v>
      </c>
      <c r="G69" s="53" t="s">
        <v>326</v>
      </c>
      <c r="H69" s="8">
        <v>3012655.33</v>
      </c>
      <c r="I69" s="8">
        <v>970000</v>
      </c>
      <c r="J69" s="8">
        <v>0</v>
      </c>
      <c r="K69" s="8">
        <v>0</v>
      </c>
      <c r="L69" s="8">
        <v>0</v>
      </c>
      <c r="M69" s="8">
        <v>0</v>
      </c>
      <c r="N69" s="8">
        <v>2042655.33</v>
      </c>
      <c r="O69" s="8">
        <v>0</v>
      </c>
      <c r="P69" s="9">
        <v>32.19</v>
      </c>
      <c r="Q69" s="9">
        <v>0</v>
      </c>
      <c r="R69" s="9">
        <v>0</v>
      </c>
      <c r="S69" s="9">
        <v>0</v>
      </c>
      <c r="T69" s="9">
        <v>0</v>
      </c>
      <c r="U69" s="9">
        <v>67.8</v>
      </c>
      <c r="V69" s="9">
        <v>0</v>
      </c>
      <c r="W69" s="8">
        <v>2042655.33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2042655.33</v>
      </c>
      <c r="AD69" s="8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100</v>
      </c>
      <c r="AK69" s="9">
        <v>0</v>
      </c>
    </row>
    <row r="70" spans="1:3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268</v>
      </c>
      <c r="G70" s="53" t="s">
        <v>327</v>
      </c>
      <c r="H70" s="8">
        <v>5504221.62</v>
      </c>
      <c r="I70" s="8">
        <v>0</v>
      </c>
      <c r="J70" s="8">
        <v>0</v>
      </c>
      <c r="K70" s="8">
        <v>0</v>
      </c>
      <c r="L70" s="8">
        <v>1888801.09</v>
      </c>
      <c r="M70" s="8">
        <v>0</v>
      </c>
      <c r="N70" s="8">
        <v>3615420.53</v>
      </c>
      <c r="O70" s="8">
        <v>0</v>
      </c>
      <c r="P70" s="9">
        <v>0</v>
      </c>
      <c r="Q70" s="9">
        <v>0</v>
      </c>
      <c r="R70" s="9">
        <v>0</v>
      </c>
      <c r="S70" s="9">
        <v>34.31</v>
      </c>
      <c r="T70" s="9">
        <v>0</v>
      </c>
      <c r="U70" s="9">
        <v>65.68</v>
      </c>
      <c r="V70" s="9">
        <v>0</v>
      </c>
      <c r="W70" s="8">
        <v>5504221.62</v>
      </c>
      <c r="X70" s="8">
        <v>0</v>
      </c>
      <c r="Y70" s="8">
        <v>0</v>
      </c>
      <c r="Z70" s="8">
        <v>0</v>
      </c>
      <c r="AA70" s="8">
        <v>1888801.09</v>
      </c>
      <c r="AB70" s="8">
        <v>0</v>
      </c>
      <c r="AC70" s="8">
        <v>3615420.53</v>
      </c>
      <c r="AD70" s="8">
        <v>0</v>
      </c>
      <c r="AE70" s="9">
        <v>0</v>
      </c>
      <c r="AF70" s="9">
        <v>0</v>
      </c>
      <c r="AG70" s="9">
        <v>0</v>
      </c>
      <c r="AH70" s="9">
        <v>34.31</v>
      </c>
      <c r="AI70" s="9">
        <v>0</v>
      </c>
      <c r="AJ70" s="9">
        <v>65.68</v>
      </c>
      <c r="AK70" s="9">
        <v>0</v>
      </c>
    </row>
    <row r="71" spans="1:3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268</v>
      </c>
      <c r="G71" s="53" t="s">
        <v>328</v>
      </c>
      <c r="H71" s="8">
        <v>6075560.7</v>
      </c>
      <c r="I71" s="8">
        <v>0</v>
      </c>
      <c r="J71" s="8">
        <v>0</v>
      </c>
      <c r="K71" s="8">
        <v>1464500</v>
      </c>
      <c r="L71" s="8">
        <v>27000</v>
      </c>
      <c r="M71" s="8">
        <v>0</v>
      </c>
      <c r="N71" s="8">
        <v>4584060.7</v>
      </c>
      <c r="O71" s="8">
        <v>0</v>
      </c>
      <c r="P71" s="9">
        <v>0</v>
      </c>
      <c r="Q71" s="9">
        <v>0</v>
      </c>
      <c r="R71" s="9">
        <v>24.1</v>
      </c>
      <c r="S71" s="9">
        <v>0.44</v>
      </c>
      <c r="T71" s="9">
        <v>0</v>
      </c>
      <c r="U71" s="9">
        <v>75.45</v>
      </c>
      <c r="V71" s="9">
        <v>0</v>
      </c>
      <c r="W71" s="8">
        <v>8885774.3</v>
      </c>
      <c r="X71" s="8">
        <v>0</v>
      </c>
      <c r="Y71" s="8">
        <v>0</v>
      </c>
      <c r="Z71" s="8">
        <v>1827331.24</v>
      </c>
      <c r="AA71" s="8">
        <v>194826.47</v>
      </c>
      <c r="AB71" s="8">
        <v>0</v>
      </c>
      <c r="AC71" s="8">
        <v>6863616.59</v>
      </c>
      <c r="AD71" s="8">
        <v>0</v>
      </c>
      <c r="AE71" s="9">
        <v>0</v>
      </c>
      <c r="AF71" s="9">
        <v>0</v>
      </c>
      <c r="AG71" s="9">
        <v>20.56</v>
      </c>
      <c r="AH71" s="9">
        <v>2.19</v>
      </c>
      <c r="AI71" s="9">
        <v>0</v>
      </c>
      <c r="AJ71" s="9">
        <v>77.24</v>
      </c>
      <c r="AK71" s="9">
        <v>0</v>
      </c>
    </row>
    <row r="72" spans="1:3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268</v>
      </c>
      <c r="G72" s="53" t="s">
        <v>329</v>
      </c>
      <c r="H72" s="8">
        <v>11552235</v>
      </c>
      <c r="I72" s="8">
        <v>0</v>
      </c>
      <c r="J72" s="8">
        <v>418894</v>
      </c>
      <c r="K72" s="8">
        <v>3950000</v>
      </c>
      <c r="L72" s="8">
        <v>6803340</v>
      </c>
      <c r="M72" s="8">
        <v>0</v>
      </c>
      <c r="N72" s="8">
        <v>380001</v>
      </c>
      <c r="O72" s="8">
        <v>0</v>
      </c>
      <c r="P72" s="9">
        <v>0</v>
      </c>
      <c r="Q72" s="9">
        <v>3.62</v>
      </c>
      <c r="R72" s="9">
        <v>34.19</v>
      </c>
      <c r="S72" s="9">
        <v>58.89</v>
      </c>
      <c r="T72" s="9">
        <v>0</v>
      </c>
      <c r="U72" s="9">
        <v>3.28</v>
      </c>
      <c r="V72" s="9">
        <v>0</v>
      </c>
      <c r="W72" s="8">
        <v>11766851.21</v>
      </c>
      <c r="X72" s="8">
        <v>0</v>
      </c>
      <c r="Y72" s="8">
        <v>418894</v>
      </c>
      <c r="Z72" s="8">
        <v>4163536.2</v>
      </c>
      <c r="AA72" s="8">
        <v>6803340.22</v>
      </c>
      <c r="AB72" s="8">
        <v>0</v>
      </c>
      <c r="AC72" s="8">
        <v>381080.79</v>
      </c>
      <c r="AD72" s="8">
        <v>0</v>
      </c>
      <c r="AE72" s="9">
        <v>0</v>
      </c>
      <c r="AF72" s="9">
        <v>3.55</v>
      </c>
      <c r="AG72" s="9">
        <v>35.38</v>
      </c>
      <c r="AH72" s="9">
        <v>57.81</v>
      </c>
      <c r="AI72" s="9">
        <v>0</v>
      </c>
      <c r="AJ72" s="9">
        <v>3.23</v>
      </c>
      <c r="AK72" s="9">
        <v>0</v>
      </c>
    </row>
    <row r="73" spans="1:3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268</v>
      </c>
      <c r="G73" s="53" t="s">
        <v>330</v>
      </c>
      <c r="H73" s="8">
        <v>3614206.56</v>
      </c>
      <c r="I73" s="8">
        <v>0</v>
      </c>
      <c r="J73" s="8">
        <v>0</v>
      </c>
      <c r="K73" s="8">
        <v>0</v>
      </c>
      <c r="L73" s="8">
        <v>2050935.56</v>
      </c>
      <c r="M73" s="8">
        <v>0</v>
      </c>
      <c r="N73" s="8">
        <v>1563271</v>
      </c>
      <c r="O73" s="8">
        <v>0</v>
      </c>
      <c r="P73" s="9">
        <v>0</v>
      </c>
      <c r="Q73" s="9">
        <v>0</v>
      </c>
      <c r="R73" s="9">
        <v>0</v>
      </c>
      <c r="S73" s="9">
        <v>56.74</v>
      </c>
      <c r="T73" s="9">
        <v>0</v>
      </c>
      <c r="U73" s="9">
        <v>43.25</v>
      </c>
      <c r="V73" s="9">
        <v>0</v>
      </c>
      <c r="W73" s="8">
        <v>5886180.16</v>
      </c>
      <c r="X73" s="8">
        <v>0</v>
      </c>
      <c r="Y73" s="8">
        <v>0</v>
      </c>
      <c r="Z73" s="8">
        <v>0</v>
      </c>
      <c r="AA73" s="8">
        <v>2550935.56</v>
      </c>
      <c r="AB73" s="8">
        <v>0</v>
      </c>
      <c r="AC73" s="8">
        <v>3335244.6</v>
      </c>
      <c r="AD73" s="8">
        <v>0</v>
      </c>
      <c r="AE73" s="9">
        <v>0</v>
      </c>
      <c r="AF73" s="9">
        <v>0</v>
      </c>
      <c r="AG73" s="9">
        <v>0</v>
      </c>
      <c r="AH73" s="9">
        <v>43.33</v>
      </c>
      <c r="AI73" s="9">
        <v>0</v>
      </c>
      <c r="AJ73" s="9">
        <v>56.66</v>
      </c>
      <c r="AK73" s="9">
        <v>0</v>
      </c>
    </row>
    <row r="74" spans="1:3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268</v>
      </c>
      <c r="G74" s="53" t="s">
        <v>331</v>
      </c>
      <c r="H74" s="8">
        <v>1635280.11</v>
      </c>
      <c r="I74" s="8">
        <v>0</v>
      </c>
      <c r="J74" s="8">
        <v>0</v>
      </c>
      <c r="K74" s="8">
        <v>0</v>
      </c>
      <c r="L74" s="8">
        <v>1235708.11</v>
      </c>
      <c r="M74" s="8">
        <v>0</v>
      </c>
      <c r="N74" s="8">
        <v>399572</v>
      </c>
      <c r="O74" s="8">
        <v>0</v>
      </c>
      <c r="P74" s="9">
        <v>0</v>
      </c>
      <c r="Q74" s="9">
        <v>0</v>
      </c>
      <c r="R74" s="9">
        <v>0</v>
      </c>
      <c r="S74" s="9">
        <v>75.56</v>
      </c>
      <c r="T74" s="9">
        <v>0</v>
      </c>
      <c r="U74" s="9">
        <v>24.43</v>
      </c>
      <c r="V74" s="9">
        <v>0</v>
      </c>
      <c r="W74" s="8">
        <v>4498263.48</v>
      </c>
      <c r="X74" s="8">
        <v>0</v>
      </c>
      <c r="Y74" s="8">
        <v>0</v>
      </c>
      <c r="Z74" s="8">
        <v>0</v>
      </c>
      <c r="AA74" s="8">
        <v>1794305.62</v>
      </c>
      <c r="AB74" s="8">
        <v>0</v>
      </c>
      <c r="AC74" s="8">
        <v>2703957.86</v>
      </c>
      <c r="AD74" s="8">
        <v>0</v>
      </c>
      <c r="AE74" s="9">
        <v>0</v>
      </c>
      <c r="AF74" s="9">
        <v>0</v>
      </c>
      <c r="AG74" s="9">
        <v>0</v>
      </c>
      <c r="AH74" s="9">
        <v>39.88</v>
      </c>
      <c r="AI74" s="9">
        <v>0</v>
      </c>
      <c r="AJ74" s="9">
        <v>60.11</v>
      </c>
      <c r="AK74" s="9">
        <v>0</v>
      </c>
    </row>
    <row r="75" spans="1:3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268</v>
      </c>
      <c r="G75" s="53" t="s">
        <v>332</v>
      </c>
      <c r="H75" s="8">
        <v>4375503.16</v>
      </c>
      <c r="I75" s="8">
        <v>0</v>
      </c>
      <c r="J75" s="8">
        <v>0</v>
      </c>
      <c r="K75" s="8">
        <v>0</v>
      </c>
      <c r="L75" s="8">
        <v>382463.03</v>
      </c>
      <c r="M75" s="8">
        <v>0</v>
      </c>
      <c r="N75" s="8">
        <v>3993040.13</v>
      </c>
      <c r="O75" s="8">
        <v>0</v>
      </c>
      <c r="P75" s="9">
        <v>0</v>
      </c>
      <c r="Q75" s="9">
        <v>0</v>
      </c>
      <c r="R75" s="9">
        <v>0</v>
      </c>
      <c r="S75" s="9">
        <v>8.74</v>
      </c>
      <c r="T75" s="9">
        <v>0</v>
      </c>
      <c r="U75" s="9">
        <v>91.25</v>
      </c>
      <c r="V75" s="9">
        <v>0</v>
      </c>
      <c r="W75" s="8">
        <v>5562412.36</v>
      </c>
      <c r="X75" s="8">
        <v>0</v>
      </c>
      <c r="Y75" s="8">
        <v>0</v>
      </c>
      <c r="Z75" s="8">
        <v>425949.33</v>
      </c>
      <c r="AA75" s="8">
        <v>382463.03</v>
      </c>
      <c r="AB75" s="8">
        <v>0</v>
      </c>
      <c r="AC75" s="8">
        <v>4754000</v>
      </c>
      <c r="AD75" s="8">
        <v>0</v>
      </c>
      <c r="AE75" s="9">
        <v>0</v>
      </c>
      <c r="AF75" s="9">
        <v>0</v>
      </c>
      <c r="AG75" s="9">
        <v>7.65</v>
      </c>
      <c r="AH75" s="9">
        <v>6.87</v>
      </c>
      <c r="AI75" s="9">
        <v>0</v>
      </c>
      <c r="AJ75" s="9">
        <v>85.46</v>
      </c>
      <c r="AK75" s="9">
        <v>0</v>
      </c>
    </row>
    <row r="76" spans="1:3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268</v>
      </c>
      <c r="G76" s="53" t="s">
        <v>333</v>
      </c>
      <c r="H76" s="8">
        <v>13652019.97</v>
      </c>
      <c r="I76" s="8">
        <v>460020</v>
      </c>
      <c r="J76" s="8">
        <v>0</v>
      </c>
      <c r="K76" s="8">
        <v>0</v>
      </c>
      <c r="L76" s="8">
        <v>70289</v>
      </c>
      <c r="M76" s="8">
        <v>0</v>
      </c>
      <c r="N76" s="8">
        <v>13121710.97</v>
      </c>
      <c r="O76" s="8">
        <v>0</v>
      </c>
      <c r="P76" s="9">
        <v>3.36</v>
      </c>
      <c r="Q76" s="9">
        <v>0</v>
      </c>
      <c r="R76" s="9">
        <v>0</v>
      </c>
      <c r="S76" s="9">
        <v>0.51</v>
      </c>
      <c r="T76" s="9">
        <v>0</v>
      </c>
      <c r="U76" s="9">
        <v>96.11</v>
      </c>
      <c r="V76" s="9">
        <v>0</v>
      </c>
      <c r="W76" s="8">
        <v>22991338.02</v>
      </c>
      <c r="X76" s="8">
        <v>460020</v>
      </c>
      <c r="Y76" s="8">
        <v>0</v>
      </c>
      <c r="Z76" s="8">
        <v>0</v>
      </c>
      <c r="AA76" s="8">
        <v>70289</v>
      </c>
      <c r="AB76" s="8">
        <v>0</v>
      </c>
      <c r="AC76" s="8">
        <v>22461029.02</v>
      </c>
      <c r="AD76" s="8">
        <v>0</v>
      </c>
      <c r="AE76" s="9">
        <v>2</v>
      </c>
      <c r="AF76" s="9">
        <v>0</v>
      </c>
      <c r="AG76" s="9">
        <v>0</v>
      </c>
      <c r="AH76" s="9">
        <v>0.3</v>
      </c>
      <c r="AI76" s="9">
        <v>0</v>
      </c>
      <c r="AJ76" s="9">
        <v>97.69</v>
      </c>
      <c r="AK76" s="9">
        <v>0</v>
      </c>
    </row>
    <row r="77" spans="1:3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268</v>
      </c>
      <c r="G77" s="53" t="s">
        <v>334</v>
      </c>
      <c r="H77" s="8">
        <v>500000</v>
      </c>
      <c r="I77" s="8">
        <v>500000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9">
        <v>100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8">
        <v>2113059.29</v>
      </c>
      <c r="X77" s="8">
        <v>500000</v>
      </c>
      <c r="Y77" s="8">
        <v>0</v>
      </c>
      <c r="Z77" s="8">
        <v>0</v>
      </c>
      <c r="AA77" s="8">
        <v>928040.54</v>
      </c>
      <c r="AB77" s="8">
        <v>0</v>
      </c>
      <c r="AC77" s="8">
        <v>685018.75</v>
      </c>
      <c r="AD77" s="8">
        <v>0</v>
      </c>
      <c r="AE77" s="9">
        <v>23.66</v>
      </c>
      <c r="AF77" s="9">
        <v>0</v>
      </c>
      <c r="AG77" s="9">
        <v>0</v>
      </c>
      <c r="AH77" s="9">
        <v>43.91</v>
      </c>
      <c r="AI77" s="9">
        <v>0</v>
      </c>
      <c r="AJ77" s="9">
        <v>32.41</v>
      </c>
      <c r="AK77" s="9">
        <v>0</v>
      </c>
    </row>
    <row r="78" spans="1:3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268</v>
      </c>
      <c r="G78" s="53" t="s">
        <v>335</v>
      </c>
      <c r="H78" s="8">
        <v>9472596.66</v>
      </c>
      <c r="I78" s="8">
        <v>3500000</v>
      </c>
      <c r="J78" s="8">
        <v>542210</v>
      </c>
      <c r="K78" s="8">
        <v>0</v>
      </c>
      <c r="L78" s="8">
        <v>1676101.41</v>
      </c>
      <c r="M78" s="8">
        <v>0</v>
      </c>
      <c r="N78" s="8">
        <v>3754285.25</v>
      </c>
      <c r="O78" s="8">
        <v>0</v>
      </c>
      <c r="P78" s="9">
        <v>36.94</v>
      </c>
      <c r="Q78" s="9">
        <v>5.72</v>
      </c>
      <c r="R78" s="9">
        <v>0</v>
      </c>
      <c r="S78" s="9">
        <v>17.69</v>
      </c>
      <c r="T78" s="9">
        <v>0</v>
      </c>
      <c r="U78" s="9">
        <v>39.63</v>
      </c>
      <c r="V78" s="9">
        <v>0</v>
      </c>
      <c r="W78" s="8">
        <v>11007919.8</v>
      </c>
      <c r="X78" s="8">
        <v>3500000</v>
      </c>
      <c r="Y78" s="8">
        <v>522210.43</v>
      </c>
      <c r="Z78" s="8">
        <v>0</v>
      </c>
      <c r="AA78" s="8">
        <v>1676101.41</v>
      </c>
      <c r="AB78" s="8">
        <v>0</v>
      </c>
      <c r="AC78" s="8">
        <v>5309607.96</v>
      </c>
      <c r="AD78" s="8">
        <v>0</v>
      </c>
      <c r="AE78" s="9">
        <v>31.79</v>
      </c>
      <c r="AF78" s="9">
        <v>4.74</v>
      </c>
      <c r="AG78" s="9">
        <v>0</v>
      </c>
      <c r="AH78" s="9">
        <v>15.22</v>
      </c>
      <c r="AI78" s="9">
        <v>0</v>
      </c>
      <c r="AJ78" s="9">
        <v>48.23</v>
      </c>
      <c r="AK78" s="9">
        <v>0</v>
      </c>
    </row>
    <row r="79" spans="1:3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268</v>
      </c>
      <c r="G79" s="53" t="s">
        <v>272</v>
      </c>
      <c r="H79" s="8">
        <v>6903644</v>
      </c>
      <c r="I79" s="8">
        <v>0</v>
      </c>
      <c r="J79" s="8">
        <v>0</v>
      </c>
      <c r="K79" s="8">
        <v>0</v>
      </c>
      <c r="L79" s="8">
        <v>1910474</v>
      </c>
      <c r="M79" s="8">
        <v>0</v>
      </c>
      <c r="N79" s="8">
        <v>4993170</v>
      </c>
      <c r="O79" s="8">
        <v>0</v>
      </c>
      <c r="P79" s="9">
        <v>0</v>
      </c>
      <c r="Q79" s="9">
        <v>0</v>
      </c>
      <c r="R79" s="9">
        <v>0</v>
      </c>
      <c r="S79" s="9">
        <v>27.67</v>
      </c>
      <c r="T79" s="9">
        <v>0</v>
      </c>
      <c r="U79" s="9">
        <v>72.32</v>
      </c>
      <c r="V79" s="9">
        <v>0</v>
      </c>
      <c r="W79" s="8">
        <v>13384966.17</v>
      </c>
      <c r="X79" s="8">
        <v>0</v>
      </c>
      <c r="Y79" s="8">
        <v>0</v>
      </c>
      <c r="Z79" s="8">
        <v>0</v>
      </c>
      <c r="AA79" s="8">
        <v>4614602.95</v>
      </c>
      <c r="AB79" s="8">
        <v>0</v>
      </c>
      <c r="AC79" s="8">
        <v>8770363.22</v>
      </c>
      <c r="AD79" s="8">
        <v>0</v>
      </c>
      <c r="AE79" s="9">
        <v>0</v>
      </c>
      <c r="AF79" s="9">
        <v>0</v>
      </c>
      <c r="AG79" s="9">
        <v>0</v>
      </c>
      <c r="AH79" s="9">
        <v>34.47</v>
      </c>
      <c r="AI79" s="9">
        <v>0</v>
      </c>
      <c r="AJ79" s="9">
        <v>65.52</v>
      </c>
      <c r="AK79" s="9">
        <v>0</v>
      </c>
    </row>
    <row r="80" spans="1:3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268</v>
      </c>
      <c r="G80" s="53" t="s">
        <v>336</v>
      </c>
      <c r="H80" s="8">
        <v>2929000</v>
      </c>
      <c r="I80" s="8">
        <v>0</v>
      </c>
      <c r="J80" s="8">
        <v>0</v>
      </c>
      <c r="K80" s="8">
        <v>0</v>
      </c>
      <c r="L80" s="8">
        <v>1429000</v>
      </c>
      <c r="M80" s="8">
        <v>0</v>
      </c>
      <c r="N80" s="8">
        <v>1500000</v>
      </c>
      <c r="O80" s="8">
        <v>0</v>
      </c>
      <c r="P80" s="9">
        <v>0</v>
      </c>
      <c r="Q80" s="9">
        <v>0</v>
      </c>
      <c r="R80" s="9">
        <v>0</v>
      </c>
      <c r="S80" s="9">
        <v>48.78</v>
      </c>
      <c r="T80" s="9">
        <v>0</v>
      </c>
      <c r="U80" s="9">
        <v>51.21</v>
      </c>
      <c r="V80" s="9">
        <v>0</v>
      </c>
      <c r="W80" s="8">
        <v>4287128.14</v>
      </c>
      <c r="X80" s="8">
        <v>0</v>
      </c>
      <c r="Y80" s="8">
        <v>0</v>
      </c>
      <c r="Z80" s="8">
        <v>0</v>
      </c>
      <c r="AA80" s="8">
        <v>730000</v>
      </c>
      <c r="AB80" s="8">
        <v>0</v>
      </c>
      <c r="AC80" s="8">
        <v>3557128.14</v>
      </c>
      <c r="AD80" s="8">
        <v>0</v>
      </c>
      <c r="AE80" s="9">
        <v>0</v>
      </c>
      <c r="AF80" s="9">
        <v>0</v>
      </c>
      <c r="AG80" s="9">
        <v>0</v>
      </c>
      <c r="AH80" s="9">
        <v>17.02</v>
      </c>
      <c r="AI80" s="9">
        <v>0</v>
      </c>
      <c r="AJ80" s="9">
        <v>82.97</v>
      </c>
      <c r="AK80" s="9">
        <v>0</v>
      </c>
    </row>
    <row r="81" spans="1:3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268</v>
      </c>
      <c r="G81" s="53" t="s">
        <v>273</v>
      </c>
      <c r="H81" s="8">
        <v>4125095</v>
      </c>
      <c r="I81" s="8">
        <v>0</v>
      </c>
      <c r="J81" s="8">
        <v>0</v>
      </c>
      <c r="K81" s="8">
        <v>715000</v>
      </c>
      <c r="L81" s="8">
        <v>1235484</v>
      </c>
      <c r="M81" s="8">
        <v>0</v>
      </c>
      <c r="N81" s="8">
        <v>2174611</v>
      </c>
      <c r="O81" s="8">
        <v>0</v>
      </c>
      <c r="P81" s="9">
        <v>0</v>
      </c>
      <c r="Q81" s="9">
        <v>0</v>
      </c>
      <c r="R81" s="9">
        <v>17.33</v>
      </c>
      <c r="S81" s="9">
        <v>29.95</v>
      </c>
      <c r="T81" s="9">
        <v>0</v>
      </c>
      <c r="U81" s="9">
        <v>52.71</v>
      </c>
      <c r="V81" s="9">
        <v>0</v>
      </c>
      <c r="W81" s="8">
        <v>7375845.36</v>
      </c>
      <c r="X81" s="8">
        <v>0</v>
      </c>
      <c r="Y81" s="8">
        <v>0</v>
      </c>
      <c r="Z81" s="8">
        <v>3040986.79</v>
      </c>
      <c r="AA81" s="8">
        <v>2013858.57</v>
      </c>
      <c r="AB81" s="8">
        <v>0</v>
      </c>
      <c r="AC81" s="8">
        <v>2321000</v>
      </c>
      <c r="AD81" s="8">
        <v>0</v>
      </c>
      <c r="AE81" s="9">
        <v>0</v>
      </c>
      <c r="AF81" s="9">
        <v>0</v>
      </c>
      <c r="AG81" s="9">
        <v>41.22</v>
      </c>
      <c r="AH81" s="9">
        <v>27.3</v>
      </c>
      <c r="AI81" s="9">
        <v>0</v>
      </c>
      <c r="AJ81" s="9">
        <v>31.46</v>
      </c>
      <c r="AK81" s="9">
        <v>0</v>
      </c>
    </row>
    <row r="82" spans="1:3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268</v>
      </c>
      <c r="G82" s="53" t="s">
        <v>337</v>
      </c>
      <c r="H82" s="8">
        <v>3591047.43</v>
      </c>
      <c r="I82" s="8">
        <v>1084937.36</v>
      </c>
      <c r="J82" s="8">
        <v>0</v>
      </c>
      <c r="K82" s="8">
        <v>0</v>
      </c>
      <c r="L82" s="8">
        <v>1879521</v>
      </c>
      <c r="M82" s="8">
        <v>0</v>
      </c>
      <c r="N82" s="8">
        <v>626589.07</v>
      </c>
      <c r="O82" s="8">
        <v>0</v>
      </c>
      <c r="P82" s="9">
        <v>30.21</v>
      </c>
      <c r="Q82" s="9">
        <v>0</v>
      </c>
      <c r="R82" s="9">
        <v>0</v>
      </c>
      <c r="S82" s="9">
        <v>52.33</v>
      </c>
      <c r="T82" s="9">
        <v>0</v>
      </c>
      <c r="U82" s="9">
        <v>17.44</v>
      </c>
      <c r="V82" s="9">
        <v>0</v>
      </c>
      <c r="W82" s="8">
        <v>3992089.07</v>
      </c>
      <c r="X82" s="8">
        <v>0</v>
      </c>
      <c r="Y82" s="8">
        <v>0</v>
      </c>
      <c r="Z82" s="8">
        <v>0</v>
      </c>
      <c r="AA82" s="8">
        <v>1879521</v>
      </c>
      <c r="AB82" s="8">
        <v>0</v>
      </c>
      <c r="AC82" s="8">
        <v>2112568.07</v>
      </c>
      <c r="AD82" s="8">
        <v>0</v>
      </c>
      <c r="AE82" s="9">
        <v>0</v>
      </c>
      <c r="AF82" s="9">
        <v>0</v>
      </c>
      <c r="AG82" s="9">
        <v>0</v>
      </c>
      <c r="AH82" s="9">
        <v>47.08</v>
      </c>
      <c r="AI82" s="9">
        <v>0</v>
      </c>
      <c r="AJ82" s="9">
        <v>52.91</v>
      </c>
      <c r="AK82" s="9">
        <v>0</v>
      </c>
    </row>
    <row r="83" spans="1:3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268</v>
      </c>
      <c r="G83" s="53" t="s">
        <v>338</v>
      </c>
      <c r="H83" s="8">
        <v>5398468.87</v>
      </c>
      <c r="I83" s="8">
        <v>0</v>
      </c>
      <c r="J83" s="8">
        <v>82035</v>
      </c>
      <c r="K83" s="8">
        <v>0</v>
      </c>
      <c r="L83" s="8">
        <v>2540136</v>
      </c>
      <c r="M83" s="8">
        <v>0</v>
      </c>
      <c r="N83" s="8">
        <v>2776297.87</v>
      </c>
      <c r="O83" s="8">
        <v>0</v>
      </c>
      <c r="P83" s="9">
        <v>0</v>
      </c>
      <c r="Q83" s="9">
        <v>1.51</v>
      </c>
      <c r="R83" s="9">
        <v>0</v>
      </c>
      <c r="S83" s="9">
        <v>47.05</v>
      </c>
      <c r="T83" s="9">
        <v>0</v>
      </c>
      <c r="U83" s="9">
        <v>51.42</v>
      </c>
      <c r="V83" s="9">
        <v>0</v>
      </c>
      <c r="W83" s="8">
        <v>5316433.87</v>
      </c>
      <c r="X83" s="8">
        <v>0</v>
      </c>
      <c r="Y83" s="8">
        <v>0</v>
      </c>
      <c r="Z83" s="8">
        <v>0</v>
      </c>
      <c r="AA83" s="8">
        <v>2540136</v>
      </c>
      <c r="AB83" s="8">
        <v>0</v>
      </c>
      <c r="AC83" s="8">
        <v>2776297.87</v>
      </c>
      <c r="AD83" s="8">
        <v>0</v>
      </c>
      <c r="AE83" s="9">
        <v>0</v>
      </c>
      <c r="AF83" s="9">
        <v>0</v>
      </c>
      <c r="AG83" s="9">
        <v>0</v>
      </c>
      <c r="AH83" s="9">
        <v>47.77</v>
      </c>
      <c r="AI83" s="9">
        <v>0</v>
      </c>
      <c r="AJ83" s="9">
        <v>52.22</v>
      </c>
      <c r="AK83" s="9">
        <v>0</v>
      </c>
    </row>
    <row r="84" spans="1:3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268</v>
      </c>
      <c r="G84" s="53" t="s">
        <v>339</v>
      </c>
      <c r="H84" s="8">
        <v>9585531.69</v>
      </c>
      <c r="I84" s="8">
        <v>4514000</v>
      </c>
      <c r="J84" s="8">
        <v>0</v>
      </c>
      <c r="K84" s="8">
        <v>0</v>
      </c>
      <c r="L84" s="8">
        <v>1059699.55</v>
      </c>
      <c r="M84" s="8">
        <v>0</v>
      </c>
      <c r="N84" s="8">
        <v>4011832.14</v>
      </c>
      <c r="O84" s="8">
        <v>0</v>
      </c>
      <c r="P84" s="9">
        <v>47.09</v>
      </c>
      <c r="Q84" s="9">
        <v>0</v>
      </c>
      <c r="R84" s="9">
        <v>0</v>
      </c>
      <c r="S84" s="9">
        <v>11.05</v>
      </c>
      <c r="T84" s="9">
        <v>0</v>
      </c>
      <c r="U84" s="9">
        <v>41.85</v>
      </c>
      <c r="V84" s="9">
        <v>0</v>
      </c>
      <c r="W84" s="8">
        <v>8771531.69</v>
      </c>
      <c r="X84" s="8">
        <v>3700000</v>
      </c>
      <c r="Y84" s="8">
        <v>0</v>
      </c>
      <c r="Z84" s="8">
        <v>0</v>
      </c>
      <c r="AA84" s="8">
        <v>1059699.55</v>
      </c>
      <c r="AB84" s="8">
        <v>0</v>
      </c>
      <c r="AC84" s="8">
        <v>4011832.14</v>
      </c>
      <c r="AD84" s="8">
        <v>0</v>
      </c>
      <c r="AE84" s="9">
        <v>42.18</v>
      </c>
      <c r="AF84" s="9">
        <v>0</v>
      </c>
      <c r="AG84" s="9">
        <v>0</v>
      </c>
      <c r="AH84" s="9">
        <v>12.08</v>
      </c>
      <c r="AI84" s="9">
        <v>0</v>
      </c>
      <c r="AJ84" s="9">
        <v>45.73</v>
      </c>
      <c r="AK84" s="9">
        <v>0</v>
      </c>
    </row>
    <row r="85" spans="1:3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268</v>
      </c>
      <c r="G85" s="53" t="s">
        <v>340</v>
      </c>
      <c r="H85" s="8">
        <v>5708255.94</v>
      </c>
      <c r="I85" s="8">
        <v>0</v>
      </c>
      <c r="J85" s="8">
        <v>0</v>
      </c>
      <c r="K85" s="8">
        <v>5175627.31</v>
      </c>
      <c r="L85" s="8">
        <v>532628.63</v>
      </c>
      <c r="M85" s="8">
        <v>0</v>
      </c>
      <c r="N85" s="8">
        <v>0</v>
      </c>
      <c r="O85" s="8">
        <v>0</v>
      </c>
      <c r="P85" s="9">
        <v>0</v>
      </c>
      <c r="Q85" s="9">
        <v>0</v>
      </c>
      <c r="R85" s="9">
        <v>90.66</v>
      </c>
      <c r="S85" s="9">
        <v>9.33</v>
      </c>
      <c r="T85" s="9">
        <v>0</v>
      </c>
      <c r="U85" s="9">
        <v>0</v>
      </c>
      <c r="V85" s="9">
        <v>0</v>
      </c>
      <c r="W85" s="8">
        <v>5922204.33</v>
      </c>
      <c r="X85" s="8">
        <v>0</v>
      </c>
      <c r="Y85" s="8">
        <v>0</v>
      </c>
      <c r="Z85" s="8">
        <v>5389575.7</v>
      </c>
      <c r="AA85" s="8">
        <v>532628.63</v>
      </c>
      <c r="AB85" s="8">
        <v>0</v>
      </c>
      <c r="AC85" s="8">
        <v>0</v>
      </c>
      <c r="AD85" s="8">
        <v>0</v>
      </c>
      <c r="AE85" s="9">
        <v>0</v>
      </c>
      <c r="AF85" s="9">
        <v>0</v>
      </c>
      <c r="AG85" s="9">
        <v>91</v>
      </c>
      <c r="AH85" s="9">
        <v>8.99</v>
      </c>
      <c r="AI85" s="9">
        <v>0</v>
      </c>
      <c r="AJ85" s="9">
        <v>0</v>
      </c>
      <c r="AK85" s="9">
        <v>0</v>
      </c>
    </row>
    <row r="86" spans="1:3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268</v>
      </c>
      <c r="G86" s="53" t="s">
        <v>341</v>
      </c>
      <c r="H86" s="8">
        <v>10936618.92</v>
      </c>
      <c r="I86" s="8">
        <v>6546000</v>
      </c>
      <c r="J86" s="8">
        <v>0</v>
      </c>
      <c r="K86" s="8">
        <v>0</v>
      </c>
      <c r="L86" s="8">
        <v>4359618.92</v>
      </c>
      <c r="M86" s="8">
        <v>0</v>
      </c>
      <c r="N86" s="8">
        <v>31000</v>
      </c>
      <c r="O86" s="8">
        <v>0</v>
      </c>
      <c r="P86" s="9">
        <v>59.85</v>
      </c>
      <c r="Q86" s="9">
        <v>0</v>
      </c>
      <c r="R86" s="9">
        <v>0</v>
      </c>
      <c r="S86" s="9">
        <v>39.86</v>
      </c>
      <c r="T86" s="9">
        <v>0</v>
      </c>
      <c r="U86" s="9">
        <v>0.28</v>
      </c>
      <c r="V86" s="9">
        <v>0</v>
      </c>
      <c r="W86" s="8">
        <v>12337690.4</v>
      </c>
      <c r="X86" s="8">
        <v>3572000</v>
      </c>
      <c r="Y86" s="8">
        <v>0</v>
      </c>
      <c r="Z86" s="8">
        <v>1944448.32</v>
      </c>
      <c r="AA86" s="8">
        <v>4387242.08</v>
      </c>
      <c r="AB86" s="8">
        <v>0</v>
      </c>
      <c r="AC86" s="8">
        <v>2434000</v>
      </c>
      <c r="AD86" s="8">
        <v>0</v>
      </c>
      <c r="AE86" s="9">
        <v>28.95</v>
      </c>
      <c r="AF86" s="9">
        <v>0</v>
      </c>
      <c r="AG86" s="9">
        <v>15.76</v>
      </c>
      <c r="AH86" s="9">
        <v>35.55</v>
      </c>
      <c r="AI86" s="9">
        <v>0</v>
      </c>
      <c r="AJ86" s="9">
        <v>19.72</v>
      </c>
      <c r="AK86" s="9">
        <v>0</v>
      </c>
    </row>
    <row r="87" spans="1:3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268</v>
      </c>
      <c r="G87" s="53" t="s">
        <v>342</v>
      </c>
      <c r="H87" s="8">
        <v>3174788.01</v>
      </c>
      <c r="I87" s="8">
        <v>0</v>
      </c>
      <c r="J87" s="8">
        <v>0</v>
      </c>
      <c r="K87" s="8">
        <v>410788.01</v>
      </c>
      <c r="L87" s="8">
        <v>1020000</v>
      </c>
      <c r="M87" s="8">
        <v>0</v>
      </c>
      <c r="N87" s="8">
        <v>1744000</v>
      </c>
      <c r="O87" s="8">
        <v>0</v>
      </c>
      <c r="P87" s="9">
        <v>0</v>
      </c>
      <c r="Q87" s="9">
        <v>0</v>
      </c>
      <c r="R87" s="9">
        <v>12.93</v>
      </c>
      <c r="S87" s="9">
        <v>32.12</v>
      </c>
      <c r="T87" s="9">
        <v>0</v>
      </c>
      <c r="U87" s="9">
        <v>54.93</v>
      </c>
      <c r="V87" s="9">
        <v>0</v>
      </c>
      <c r="W87" s="8">
        <v>4424788.01</v>
      </c>
      <c r="X87" s="8">
        <v>0</v>
      </c>
      <c r="Y87" s="8">
        <v>0</v>
      </c>
      <c r="Z87" s="8">
        <v>410788.01</v>
      </c>
      <c r="AA87" s="8">
        <v>1020000</v>
      </c>
      <c r="AB87" s="8">
        <v>0</v>
      </c>
      <c r="AC87" s="8">
        <v>2994000</v>
      </c>
      <c r="AD87" s="8">
        <v>0</v>
      </c>
      <c r="AE87" s="9">
        <v>0</v>
      </c>
      <c r="AF87" s="9">
        <v>0</v>
      </c>
      <c r="AG87" s="9">
        <v>9.28</v>
      </c>
      <c r="AH87" s="9">
        <v>23.05</v>
      </c>
      <c r="AI87" s="9">
        <v>0</v>
      </c>
      <c r="AJ87" s="9">
        <v>67.66</v>
      </c>
      <c r="AK87" s="9">
        <v>0</v>
      </c>
    </row>
    <row r="88" spans="1:3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268</v>
      </c>
      <c r="G88" s="53" t="s">
        <v>343</v>
      </c>
      <c r="H88" s="8">
        <v>10103400.13</v>
      </c>
      <c r="I88" s="8">
        <v>2461942.28</v>
      </c>
      <c r="J88" s="8">
        <v>0</v>
      </c>
      <c r="K88" s="8">
        <v>0</v>
      </c>
      <c r="L88" s="8">
        <v>7185561.85</v>
      </c>
      <c r="M88" s="8">
        <v>0</v>
      </c>
      <c r="N88" s="8">
        <v>455896</v>
      </c>
      <c r="O88" s="8">
        <v>0</v>
      </c>
      <c r="P88" s="9">
        <v>24.36</v>
      </c>
      <c r="Q88" s="9">
        <v>0</v>
      </c>
      <c r="R88" s="9">
        <v>0</v>
      </c>
      <c r="S88" s="9">
        <v>71.12</v>
      </c>
      <c r="T88" s="9">
        <v>0</v>
      </c>
      <c r="U88" s="9">
        <v>4.51</v>
      </c>
      <c r="V88" s="9">
        <v>0</v>
      </c>
      <c r="W88" s="8">
        <v>9802829.1</v>
      </c>
      <c r="X88" s="8">
        <v>930000</v>
      </c>
      <c r="Y88" s="8">
        <v>0</v>
      </c>
      <c r="Z88" s="8">
        <v>1231371.25</v>
      </c>
      <c r="AA88" s="8">
        <v>7185561.85</v>
      </c>
      <c r="AB88" s="8">
        <v>0</v>
      </c>
      <c r="AC88" s="8">
        <v>455896</v>
      </c>
      <c r="AD88" s="8">
        <v>0</v>
      </c>
      <c r="AE88" s="9">
        <v>9.48</v>
      </c>
      <c r="AF88" s="9">
        <v>0</v>
      </c>
      <c r="AG88" s="9">
        <v>12.56</v>
      </c>
      <c r="AH88" s="9">
        <v>73.3</v>
      </c>
      <c r="AI88" s="9">
        <v>0</v>
      </c>
      <c r="AJ88" s="9">
        <v>4.65</v>
      </c>
      <c r="AK88" s="9">
        <v>0</v>
      </c>
    </row>
    <row r="89" spans="1:3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268</v>
      </c>
      <c r="G89" s="53" t="s">
        <v>274</v>
      </c>
      <c r="H89" s="8">
        <v>11684066.59</v>
      </c>
      <c r="I89" s="8">
        <v>5066949.4</v>
      </c>
      <c r="J89" s="8">
        <v>0</v>
      </c>
      <c r="K89" s="8">
        <v>0</v>
      </c>
      <c r="L89" s="8">
        <v>1198321.77</v>
      </c>
      <c r="M89" s="8">
        <v>0</v>
      </c>
      <c r="N89" s="8">
        <v>5418795.42</v>
      </c>
      <c r="O89" s="8">
        <v>0</v>
      </c>
      <c r="P89" s="9">
        <v>43.36</v>
      </c>
      <c r="Q89" s="9">
        <v>0</v>
      </c>
      <c r="R89" s="9">
        <v>0</v>
      </c>
      <c r="S89" s="9">
        <v>10.25</v>
      </c>
      <c r="T89" s="9">
        <v>0</v>
      </c>
      <c r="U89" s="9">
        <v>46.37</v>
      </c>
      <c r="V89" s="9">
        <v>0</v>
      </c>
      <c r="W89" s="8">
        <v>9117117.19</v>
      </c>
      <c r="X89" s="8">
        <v>2500000</v>
      </c>
      <c r="Y89" s="8">
        <v>0</v>
      </c>
      <c r="Z89" s="8">
        <v>0</v>
      </c>
      <c r="AA89" s="8">
        <v>1198321.77</v>
      </c>
      <c r="AB89" s="8">
        <v>0</v>
      </c>
      <c r="AC89" s="8">
        <v>5418795.42</v>
      </c>
      <c r="AD89" s="8">
        <v>0</v>
      </c>
      <c r="AE89" s="9">
        <v>27.42</v>
      </c>
      <c r="AF89" s="9">
        <v>0</v>
      </c>
      <c r="AG89" s="9">
        <v>0</v>
      </c>
      <c r="AH89" s="9">
        <v>13.14</v>
      </c>
      <c r="AI89" s="9">
        <v>0</v>
      </c>
      <c r="AJ89" s="9">
        <v>59.43</v>
      </c>
      <c r="AK89" s="9">
        <v>0</v>
      </c>
    </row>
    <row r="90" spans="1:3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268</v>
      </c>
      <c r="G90" s="53" t="s">
        <v>344</v>
      </c>
      <c r="H90" s="8">
        <v>4191842.02</v>
      </c>
      <c r="I90" s="8">
        <v>494000</v>
      </c>
      <c r="J90" s="8">
        <v>60000</v>
      </c>
      <c r="K90" s="8">
        <v>0</v>
      </c>
      <c r="L90" s="8">
        <v>1892667.66</v>
      </c>
      <c r="M90" s="8">
        <v>0</v>
      </c>
      <c r="N90" s="8">
        <v>1745174.36</v>
      </c>
      <c r="O90" s="8">
        <v>0</v>
      </c>
      <c r="P90" s="9">
        <v>11.78</v>
      </c>
      <c r="Q90" s="9">
        <v>1.43</v>
      </c>
      <c r="R90" s="9">
        <v>0</v>
      </c>
      <c r="S90" s="9">
        <v>45.15</v>
      </c>
      <c r="T90" s="9">
        <v>0</v>
      </c>
      <c r="U90" s="9">
        <v>41.63</v>
      </c>
      <c r="V90" s="9">
        <v>0</v>
      </c>
      <c r="W90" s="8">
        <v>3697842.02</v>
      </c>
      <c r="X90" s="8">
        <v>0</v>
      </c>
      <c r="Y90" s="8">
        <v>60000</v>
      </c>
      <c r="Z90" s="8">
        <v>0</v>
      </c>
      <c r="AA90" s="8">
        <v>1892667.66</v>
      </c>
      <c r="AB90" s="8">
        <v>0</v>
      </c>
      <c r="AC90" s="8">
        <v>1745174.36</v>
      </c>
      <c r="AD90" s="8">
        <v>0</v>
      </c>
      <c r="AE90" s="9">
        <v>0</v>
      </c>
      <c r="AF90" s="9">
        <v>1.62</v>
      </c>
      <c r="AG90" s="9">
        <v>0</v>
      </c>
      <c r="AH90" s="9">
        <v>51.18</v>
      </c>
      <c r="AI90" s="9">
        <v>0</v>
      </c>
      <c r="AJ90" s="9">
        <v>47.19</v>
      </c>
      <c r="AK90" s="9">
        <v>0</v>
      </c>
    </row>
    <row r="91" spans="1:3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268</v>
      </c>
      <c r="G91" s="53" t="s">
        <v>345</v>
      </c>
      <c r="H91" s="8">
        <v>2022309.05</v>
      </c>
      <c r="I91" s="8">
        <v>0</v>
      </c>
      <c r="J91" s="8">
        <v>0</v>
      </c>
      <c r="K91" s="8">
        <v>1006309.05</v>
      </c>
      <c r="L91" s="8">
        <v>1016000</v>
      </c>
      <c r="M91" s="8">
        <v>0</v>
      </c>
      <c r="N91" s="8">
        <v>0</v>
      </c>
      <c r="O91" s="8">
        <v>0</v>
      </c>
      <c r="P91" s="9">
        <v>0</v>
      </c>
      <c r="Q91" s="9">
        <v>0</v>
      </c>
      <c r="R91" s="9">
        <v>49.76</v>
      </c>
      <c r="S91" s="9">
        <v>50.23</v>
      </c>
      <c r="T91" s="9">
        <v>0</v>
      </c>
      <c r="U91" s="9">
        <v>0</v>
      </c>
      <c r="V91" s="9">
        <v>0</v>
      </c>
      <c r="W91" s="8">
        <v>10153229.3</v>
      </c>
      <c r="X91" s="8">
        <v>0</v>
      </c>
      <c r="Y91" s="8">
        <v>0</v>
      </c>
      <c r="Z91" s="8">
        <v>4649045.66</v>
      </c>
      <c r="AA91" s="8">
        <v>1017831.64</v>
      </c>
      <c r="AB91" s="8">
        <v>0</v>
      </c>
      <c r="AC91" s="8">
        <v>4486352</v>
      </c>
      <c r="AD91" s="8">
        <v>0</v>
      </c>
      <c r="AE91" s="9">
        <v>0</v>
      </c>
      <c r="AF91" s="9">
        <v>0</v>
      </c>
      <c r="AG91" s="9">
        <v>45.78</v>
      </c>
      <c r="AH91" s="9">
        <v>10.02</v>
      </c>
      <c r="AI91" s="9">
        <v>0</v>
      </c>
      <c r="AJ91" s="9">
        <v>44.18</v>
      </c>
      <c r="AK91" s="9">
        <v>0</v>
      </c>
    </row>
    <row r="92" spans="1:3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268</v>
      </c>
      <c r="G92" s="53" t="s">
        <v>346</v>
      </c>
      <c r="H92" s="8">
        <v>922237.99</v>
      </c>
      <c r="I92" s="8">
        <v>0</v>
      </c>
      <c r="J92" s="8">
        <v>0</v>
      </c>
      <c r="K92" s="8">
        <v>894593.97</v>
      </c>
      <c r="L92" s="8">
        <v>27644.02</v>
      </c>
      <c r="M92" s="8">
        <v>0</v>
      </c>
      <c r="N92" s="8">
        <v>0</v>
      </c>
      <c r="O92" s="8">
        <v>0</v>
      </c>
      <c r="P92" s="9">
        <v>0</v>
      </c>
      <c r="Q92" s="9">
        <v>0</v>
      </c>
      <c r="R92" s="9">
        <v>97</v>
      </c>
      <c r="S92" s="9">
        <v>2.99</v>
      </c>
      <c r="T92" s="9">
        <v>0</v>
      </c>
      <c r="U92" s="9">
        <v>0</v>
      </c>
      <c r="V92" s="9">
        <v>0</v>
      </c>
      <c r="W92" s="8">
        <v>8450311.34</v>
      </c>
      <c r="X92" s="8">
        <v>0</v>
      </c>
      <c r="Y92" s="8">
        <v>0</v>
      </c>
      <c r="Z92" s="8">
        <v>4572665.32</v>
      </c>
      <c r="AA92" s="8">
        <v>27644.02</v>
      </c>
      <c r="AB92" s="8">
        <v>0</v>
      </c>
      <c r="AC92" s="8">
        <v>3850002</v>
      </c>
      <c r="AD92" s="8">
        <v>0</v>
      </c>
      <c r="AE92" s="9">
        <v>0</v>
      </c>
      <c r="AF92" s="9">
        <v>0</v>
      </c>
      <c r="AG92" s="9">
        <v>54.11</v>
      </c>
      <c r="AH92" s="9">
        <v>0.32</v>
      </c>
      <c r="AI92" s="9">
        <v>0</v>
      </c>
      <c r="AJ92" s="9">
        <v>45.56</v>
      </c>
      <c r="AK92" s="9">
        <v>0</v>
      </c>
    </row>
    <row r="93" spans="1:3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268</v>
      </c>
      <c r="G93" s="53" t="s">
        <v>347</v>
      </c>
      <c r="H93" s="8">
        <v>2081363.78</v>
      </c>
      <c r="I93" s="8">
        <v>0</v>
      </c>
      <c r="J93" s="8">
        <v>52176</v>
      </c>
      <c r="K93" s="8">
        <v>0</v>
      </c>
      <c r="L93" s="8">
        <v>2008373.36</v>
      </c>
      <c r="M93" s="8">
        <v>0</v>
      </c>
      <c r="N93" s="8">
        <v>20814.42</v>
      </c>
      <c r="O93" s="8">
        <v>0</v>
      </c>
      <c r="P93" s="9">
        <v>0</v>
      </c>
      <c r="Q93" s="9">
        <v>2.5</v>
      </c>
      <c r="R93" s="9">
        <v>0</v>
      </c>
      <c r="S93" s="9">
        <v>96.49</v>
      </c>
      <c r="T93" s="9">
        <v>0</v>
      </c>
      <c r="U93" s="9">
        <v>1</v>
      </c>
      <c r="V93" s="9">
        <v>0</v>
      </c>
      <c r="W93" s="8">
        <v>3537363.78</v>
      </c>
      <c r="X93" s="8">
        <v>0</v>
      </c>
      <c r="Y93" s="8">
        <v>52176</v>
      </c>
      <c r="Z93" s="8">
        <v>603863.78</v>
      </c>
      <c r="AA93" s="8">
        <v>2008373.36</v>
      </c>
      <c r="AB93" s="8">
        <v>0</v>
      </c>
      <c r="AC93" s="8">
        <v>872950.64</v>
      </c>
      <c r="AD93" s="8">
        <v>0</v>
      </c>
      <c r="AE93" s="9">
        <v>0</v>
      </c>
      <c r="AF93" s="9">
        <v>1.47</v>
      </c>
      <c r="AG93" s="9">
        <v>17.07</v>
      </c>
      <c r="AH93" s="9">
        <v>56.77</v>
      </c>
      <c r="AI93" s="9">
        <v>0</v>
      </c>
      <c r="AJ93" s="9">
        <v>24.67</v>
      </c>
      <c r="AK93" s="9">
        <v>0</v>
      </c>
    </row>
    <row r="94" spans="1:3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268</v>
      </c>
      <c r="G94" s="53" t="s">
        <v>348</v>
      </c>
      <c r="H94" s="8">
        <v>140000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140000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2942977.23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2942977.23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268</v>
      </c>
      <c r="G95" s="53" t="s">
        <v>349</v>
      </c>
      <c r="H95" s="8">
        <v>1668260</v>
      </c>
      <c r="I95" s="8">
        <v>415000</v>
      </c>
      <c r="J95" s="8">
        <v>0</v>
      </c>
      <c r="K95" s="8">
        <v>0</v>
      </c>
      <c r="L95" s="8">
        <v>1253260</v>
      </c>
      <c r="M95" s="8">
        <v>0</v>
      </c>
      <c r="N95" s="8">
        <v>0</v>
      </c>
      <c r="O95" s="8">
        <v>0</v>
      </c>
      <c r="P95" s="9">
        <v>24.87</v>
      </c>
      <c r="Q95" s="9">
        <v>0</v>
      </c>
      <c r="R95" s="9">
        <v>0</v>
      </c>
      <c r="S95" s="9">
        <v>75.12</v>
      </c>
      <c r="T95" s="9">
        <v>0</v>
      </c>
      <c r="U95" s="9">
        <v>0</v>
      </c>
      <c r="V95" s="9">
        <v>0</v>
      </c>
      <c r="W95" s="8">
        <v>3941136.93</v>
      </c>
      <c r="X95" s="8">
        <v>415000</v>
      </c>
      <c r="Y95" s="8">
        <v>0</v>
      </c>
      <c r="Z95" s="8">
        <v>1557876.93</v>
      </c>
      <c r="AA95" s="8">
        <v>1253260</v>
      </c>
      <c r="AB95" s="8">
        <v>0</v>
      </c>
      <c r="AC95" s="8">
        <v>715000</v>
      </c>
      <c r="AD95" s="8">
        <v>0</v>
      </c>
      <c r="AE95" s="9">
        <v>10.52</v>
      </c>
      <c r="AF95" s="9">
        <v>0</v>
      </c>
      <c r="AG95" s="9">
        <v>39.52</v>
      </c>
      <c r="AH95" s="9">
        <v>31.79</v>
      </c>
      <c r="AI95" s="9">
        <v>0</v>
      </c>
      <c r="AJ95" s="9">
        <v>18.14</v>
      </c>
      <c r="AK95" s="9">
        <v>0</v>
      </c>
    </row>
    <row r="96" spans="1:3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268</v>
      </c>
      <c r="G96" s="53" t="s">
        <v>275</v>
      </c>
      <c r="H96" s="8">
        <v>16829086.69</v>
      </c>
      <c r="I96" s="8">
        <v>8000000</v>
      </c>
      <c r="J96" s="8">
        <v>0</v>
      </c>
      <c r="K96" s="8">
        <v>7473720</v>
      </c>
      <c r="L96" s="8">
        <v>9859.65</v>
      </c>
      <c r="M96" s="8">
        <v>0</v>
      </c>
      <c r="N96" s="8">
        <v>1345507.04</v>
      </c>
      <c r="O96" s="8">
        <v>0</v>
      </c>
      <c r="P96" s="9">
        <v>47.53</v>
      </c>
      <c r="Q96" s="9">
        <v>0</v>
      </c>
      <c r="R96" s="9">
        <v>44.4</v>
      </c>
      <c r="S96" s="9">
        <v>0.05</v>
      </c>
      <c r="T96" s="9">
        <v>0</v>
      </c>
      <c r="U96" s="9">
        <v>7.99</v>
      </c>
      <c r="V96" s="9">
        <v>0</v>
      </c>
      <c r="W96" s="8">
        <v>19483136.38</v>
      </c>
      <c r="X96" s="8">
        <v>6000000</v>
      </c>
      <c r="Y96" s="8">
        <v>0</v>
      </c>
      <c r="Z96" s="8">
        <v>7482693.49</v>
      </c>
      <c r="AA96" s="8">
        <v>442.89</v>
      </c>
      <c r="AB96" s="8">
        <v>0</v>
      </c>
      <c r="AC96" s="8">
        <v>6000000</v>
      </c>
      <c r="AD96" s="8">
        <v>0</v>
      </c>
      <c r="AE96" s="9">
        <v>30.79</v>
      </c>
      <c r="AF96" s="9">
        <v>0</v>
      </c>
      <c r="AG96" s="9">
        <v>38.4</v>
      </c>
      <c r="AH96" s="9">
        <v>0</v>
      </c>
      <c r="AI96" s="9">
        <v>0</v>
      </c>
      <c r="AJ96" s="9">
        <v>30.79</v>
      </c>
      <c r="AK96" s="9">
        <v>0</v>
      </c>
    </row>
    <row r="97" spans="1:3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268</v>
      </c>
      <c r="G97" s="53" t="s">
        <v>350</v>
      </c>
      <c r="H97" s="8">
        <v>2883100</v>
      </c>
      <c r="I97" s="8">
        <v>0</v>
      </c>
      <c r="J97" s="8">
        <v>0</v>
      </c>
      <c r="K97" s="8">
        <v>0</v>
      </c>
      <c r="L97" s="8">
        <v>400208.73</v>
      </c>
      <c r="M97" s="8">
        <v>0</v>
      </c>
      <c r="N97" s="8">
        <v>2482891.27</v>
      </c>
      <c r="O97" s="8">
        <v>0</v>
      </c>
      <c r="P97" s="9">
        <v>0</v>
      </c>
      <c r="Q97" s="9">
        <v>0</v>
      </c>
      <c r="R97" s="9">
        <v>0</v>
      </c>
      <c r="S97" s="9">
        <v>13.88</v>
      </c>
      <c r="T97" s="9">
        <v>0</v>
      </c>
      <c r="U97" s="9">
        <v>86.11</v>
      </c>
      <c r="V97" s="9">
        <v>0</v>
      </c>
      <c r="W97" s="8">
        <v>2946363.95</v>
      </c>
      <c r="X97" s="8">
        <v>0</v>
      </c>
      <c r="Y97" s="8">
        <v>0</v>
      </c>
      <c r="Z97" s="8">
        <v>0</v>
      </c>
      <c r="AA97" s="8">
        <v>400208.73</v>
      </c>
      <c r="AB97" s="8">
        <v>0</v>
      </c>
      <c r="AC97" s="8">
        <v>2546155.22</v>
      </c>
      <c r="AD97" s="8">
        <v>0</v>
      </c>
      <c r="AE97" s="9">
        <v>0</v>
      </c>
      <c r="AF97" s="9">
        <v>0</v>
      </c>
      <c r="AG97" s="9">
        <v>0</v>
      </c>
      <c r="AH97" s="9">
        <v>13.58</v>
      </c>
      <c r="AI97" s="9">
        <v>0</v>
      </c>
      <c r="AJ97" s="9">
        <v>86.41</v>
      </c>
      <c r="AK97" s="9">
        <v>0</v>
      </c>
    </row>
    <row r="98" spans="1:3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268</v>
      </c>
      <c r="G98" s="53" t="s">
        <v>351</v>
      </c>
      <c r="H98" s="8">
        <v>9457706.96</v>
      </c>
      <c r="I98" s="8">
        <v>0</v>
      </c>
      <c r="J98" s="8">
        <v>0</v>
      </c>
      <c r="K98" s="8">
        <v>4368000</v>
      </c>
      <c r="L98" s="8">
        <v>3171706.96</v>
      </c>
      <c r="M98" s="8">
        <v>0</v>
      </c>
      <c r="N98" s="8">
        <v>1918000</v>
      </c>
      <c r="O98" s="8">
        <v>0</v>
      </c>
      <c r="P98" s="9">
        <v>0</v>
      </c>
      <c r="Q98" s="9">
        <v>0</v>
      </c>
      <c r="R98" s="9">
        <v>46.18</v>
      </c>
      <c r="S98" s="9">
        <v>33.53</v>
      </c>
      <c r="T98" s="9">
        <v>0</v>
      </c>
      <c r="U98" s="9">
        <v>20.27</v>
      </c>
      <c r="V98" s="9">
        <v>0</v>
      </c>
      <c r="W98" s="8">
        <v>15998262.4</v>
      </c>
      <c r="X98" s="8">
        <v>0</v>
      </c>
      <c r="Y98" s="8">
        <v>0</v>
      </c>
      <c r="Z98" s="8">
        <v>4368000</v>
      </c>
      <c r="AA98" s="8">
        <v>3171706.96</v>
      </c>
      <c r="AB98" s="8">
        <v>0</v>
      </c>
      <c r="AC98" s="8">
        <v>8458555.44</v>
      </c>
      <c r="AD98" s="8">
        <v>0</v>
      </c>
      <c r="AE98" s="9">
        <v>0</v>
      </c>
      <c r="AF98" s="9">
        <v>0</v>
      </c>
      <c r="AG98" s="9">
        <v>27.3</v>
      </c>
      <c r="AH98" s="9">
        <v>19.82</v>
      </c>
      <c r="AI98" s="9">
        <v>0</v>
      </c>
      <c r="AJ98" s="9">
        <v>52.87</v>
      </c>
      <c r="AK98" s="9">
        <v>0</v>
      </c>
    </row>
    <row r="99" spans="1:3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268</v>
      </c>
      <c r="G99" s="53" t="s">
        <v>352</v>
      </c>
      <c r="H99" s="8">
        <v>9204336.22</v>
      </c>
      <c r="I99" s="8">
        <v>1500000</v>
      </c>
      <c r="J99" s="8">
        <v>0</v>
      </c>
      <c r="K99" s="8">
        <v>0</v>
      </c>
      <c r="L99" s="8">
        <v>325020.22</v>
      </c>
      <c r="M99" s="8">
        <v>0</v>
      </c>
      <c r="N99" s="8">
        <v>1379316</v>
      </c>
      <c r="O99" s="8">
        <v>6000000</v>
      </c>
      <c r="P99" s="9">
        <v>16.29</v>
      </c>
      <c r="Q99" s="9">
        <v>0</v>
      </c>
      <c r="R99" s="9">
        <v>0</v>
      </c>
      <c r="S99" s="9">
        <v>3.53</v>
      </c>
      <c r="T99" s="9">
        <v>0</v>
      </c>
      <c r="U99" s="9">
        <v>14.98</v>
      </c>
      <c r="V99" s="9">
        <v>65.18</v>
      </c>
      <c r="W99" s="8">
        <v>7990277.82</v>
      </c>
      <c r="X99" s="8">
        <v>0</v>
      </c>
      <c r="Y99" s="8">
        <v>0</v>
      </c>
      <c r="Z99" s="8">
        <v>0</v>
      </c>
      <c r="AA99" s="8">
        <v>346830.9</v>
      </c>
      <c r="AB99" s="8">
        <v>0</v>
      </c>
      <c r="AC99" s="8">
        <v>1643446.92</v>
      </c>
      <c r="AD99" s="8">
        <v>6000000</v>
      </c>
      <c r="AE99" s="9">
        <v>0</v>
      </c>
      <c r="AF99" s="9">
        <v>0</v>
      </c>
      <c r="AG99" s="9">
        <v>0</v>
      </c>
      <c r="AH99" s="9">
        <v>4.34</v>
      </c>
      <c r="AI99" s="9">
        <v>0</v>
      </c>
      <c r="AJ99" s="9">
        <v>20.56</v>
      </c>
      <c r="AK99" s="9">
        <v>75.09</v>
      </c>
    </row>
    <row r="100" spans="1:3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268</v>
      </c>
      <c r="G100" s="53" t="s">
        <v>353</v>
      </c>
      <c r="H100" s="8">
        <v>8264690.03</v>
      </c>
      <c r="I100" s="8">
        <v>0</v>
      </c>
      <c r="J100" s="8">
        <v>64000</v>
      </c>
      <c r="K100" s="8">
        <v>0</v>
      </c>
      <c r="L100" s="8">
        <v>3709076.2</v>
      </c>
      <c r="M100" s="8">
        <v>0</v>
      </c>
      <c r="N100" s="8">
        <v>4491613.83</v>
      </c>
      <c r="O100" s="8">
        <v>0</v>
      </c>
      <c r="P100" s="9">
        <v>0</v>
      </c>
      <c r="Q100" s="9">
        <v>0.77</v>
      </c>
      <c r="R100" s="9">
        <v>0</v>
      </c>
      <c r="S100" s="9">
        <v>44.87</v>
      </c>
      <c r="T100" s="9">
        <v>0</v>
      </c>
      <c r="U100" s="9">
        <v>54.34</v>
      </c>
      <c r="V100" s="9">
        <v>0</v>
      </c>
      <c r="W100" s="8">
        <v>8264690.03</v>
      </c>
      <c r="X100" s="8">
        <v>0</v>
      </c>
      <c r="Y100" s="8">
        <v>64000</v>
      </c>
      <c r="Z100" s="8">
        <v>0</v>
      </c>
      <c r="AA100" s="8">
        <v>3709076.2</v>
      </c>
      <c r="AB100" s="8">
        <v>0</v>
      </c>
      <c r="AC100" s="8">
        <v>4491613.83</v>
      </c>
      <c r="AD100" s="8">
        <v>0</v>
      </c>
      <c r="AE100" s="9">
        <v>0</v>
      </c>
      <c r="AF100" s="9">
        <v>0.77</v>
      </c>
      <c r="AG100" s="9">
        <v>0</v>
      </c>
      <c r="AH100" s="9">
        <v>44.87</v>
      </c>
      <c r="AI100" s="9">
        <v>0</v>
      </c>
      <c r="AJ100" s="9">
        <v>54.34</v>
      </c>
      <c r="AK100" s="9">
        <v>0</v>
      </c>
    </row>
    <row r="101" spans="1:3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268</v>
      </c>
      <c r="G101" s="53" t="s">
        <v>276</v>
      </c>
      <c r="H101" s="8">
        <v>8144170.81</v>
      </c>
      <c r="I101" s="8">
        <v>8004170.81</v>
      </c>
      <c r="J101" s="8">
        <v>140000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9">
        <v>98.28</v>
      </c>
      <c r="Q101" s="9">
        <v>1.71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8">
        <v>9809598</v>
      </c>
      <c r="X101" s="8">
        <v>3000000</v>
      </c>
      <c r="Y101" s="8">
        <v>140000</v>
      </c>
      <c r="Z101" s="8">
        <v>0</v>
      </c>
      <c r="AA101" s="8">
        <v>2947848</v>
      </c>
      <c r="AB101" s="8">
        <v>0</v>
      </c>
      <c r="AC101" s="8">
        <v>3721750</v>
      </c>
      <c r="AD101" s="8">
        <v>0</v>
      </c>
      <c r="AE101" s="9">
        <v>30.58</v>
      </c>
      <c r="AF101" s="9">
        <v>1.42</v>
      </c>
      <c r="AG101" s="9">
        <v>0</v>
      </c>
      <c r="AH101" s="9">
        <v>30.05</v>
      </c>
      <c r="AI101" s="9">
        <v>0</v>
      </c>
      <c r="AJ101" s="9">
        <v>37.93</v>
      </c>
      <c r="AK101" s="9">
        <v>0</v>
      </c>
    </row>
    <row r="102" spans="1:3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268</v>
      </c>
      <c r="G102" s="53" t="s">
        <v>354</v>
      </c>
      <c r="H102" s="8">
        <v>3989904.55</v>
      </c>
      <c r="I102" s="8">
        <v>1867190.64</v>
      </c>
      <c r="J102" s="8">
        <v>100500</v>
      </c>
      <c r="K102" s="8">
        <v>0</v>
      </c>
      <c r="L102" s="8">
        <v>641593</v>
      </c>
      <c r="M102" s="8">
        <v>0</v>
      </c>
      <c r="N102" s="8">
        <v>1380620.91</v>
      </c>
      <c r="O102" s="8">
        <v>0</v>
      </c>
      <c r="P102" s="9">
        <v>46.79</v>
      </c>
      <c r="Q102" s="9">
        <v>2.51</v>
      </c>
      <c r="R102" s="9">
        <v>0</v>
      </c>
      <c r="S102" s="9">
        <v>16.08</v>
      </c>
      <c r="T102" s="9">
        <v>0</v>
      </c>
      <c r="U102" s="9">
        <v>34.6</v>
      </c>
      <c r="V102" s="9">
        <v>0</v>
      </c>
      <c r="W102" s="8">
        <v>5096753.35</v>
      </c>
      <c r="X102" s="8">
        <v>1867190.64</v>
      </c>
      <c r="Y102" s="8">
        <v>100500</v>
      </c>
      <c r="Z102" s="8">
        <v>0</v>
      </c>
      <c r="AA102" s="8">
        <v>641593</v>
      </c>
      <c r="AB102" s="8">
        <v>0</v>
      </c>
      <c r="AC102" s="8">
        <v>2487469.71</v>
      </c>
      <c r="AD102" s="8">
        <v>0</v>
      </c>
      <c r="AE102" s="9">
        <v>36.63</v>
      </c>
      <c r="AF102" s="9">
        <v>1.97</v>
      </c>
      <c r="AG102" s="9">
        <v>0</v>
      </c>
      <c r="AH102" s="9">
        <v>12.58</v>
      </c>
      <c r="AI102" s="9">
        <v>0</v>
      </c>
      <c r="AJ102" s="9">
        <v>48.8</v>
      </c>
      <c r="AK102" s="9">
        <v>0</v>
      </c>
    </row>
    <row r="103" spans="1:3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268</v>
      </c>
      <c r="G103" s="53" t="s">
        <v>355</v>
      </c>
      <c r="H103" s="8">
        <v>32408886.36</v>
      </c>
      <c r="I103" s="8">
        <v>24582910</v>
      </c>
      <c r="J103" s="8">
        <v>2816310</v>
      </c>
      <c r="K103" s="8">
        <v>0</v>
      </c>
      <c r="L103" s="8">
        <v>1939748</v>
      </c>
      <c r="M103" s="8">
        <v>0</v>
      </c>
      <c r="N103" s="8">
        <v>3069918.36</v>
      </c>
      <c r="O103" s="8">
        <v>0</v>
      </c>
      <c r="P103" s="9">
        <v>75.85</v>
      </c>
      <c r="Q103" s="9">
        <v>8.68</v>
      </c>
      <c r="R103" s="9">
        <v>0</v>
      </c>
      <c r="S103" s="9">
        <v>5.98</v>
      </c>
      <c r="T103" s="9">
        <v>0</v>
      </c>
      <c r="U103" s="9">
        <v>9.47</v>
      </c>
      <c r="V103" s="9">
        <v>0</v>
      </c>
      <c r="W103" s="8">
        <v>30800976.36</v>
      </c>
      <c r="X103" s="8">
        <v>24475000</v>
      </c>
      <c r="Y103" s="8">
        <v>1316310</v>
      </c>
      <c r="Z103" s="8">
        <v>0</v>
      </c>
      <c r="AA103" s="8">
        <v>1939748</v>
      </c>
      <c r="AB103" s="8">
        <v>0</v>
      </c>
      <c r="AC103" s="8">
        <v>3069918.36</v>
      </c>
      <c r="AD103" s="8">
        <v>0</v>
      </c>
      <c r="AE103" s="9">
        <v>79.46</v>
      </c>
      <c r="AF103" s="9">
        <v>4.27</v>
      </c>
      <c r="AG103" s="9">
        <v>0</v>
      </c>
      <c r="AH103" s="9">
        <v>6.29</v>
      </c>
      <c r="AI103" s="9">
        <v>0</v>
      </c>
      <c r="AJ103" s="9">
        <v>9.96</v>
      </c>
      <c r="AK103" s="9">
        <v>0</v>
      </c>
    </row>
    <row r="104" spans="1:3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268</v>
      </c>
      <c r="G104" s="53" t="s">
        <v>356</v>
      </c>
      <c r="H104" s="8">
        <v>5663050.24</v>
      </c>
      <c r="I104" s="8">
        <v>800000</v>
      </c>
      <c r="J104" s="8">
        <v>0</v>
      </c>
      <c r="K104" s="8">
        <v>0</v>
      </c>
      <c r="L104" s="8">
        <v>7766.24</v>
      </c>
      <c r="M104" s="8">
        <v>0</v>
      </c>
      <c r="N104" s="8">
        <v>4855284</v>
      </c>
      <c r="O104" s="8">
        <v>0</v>
      </c>
      <c r="P104" s="9">
        <v>14.12</v>
      </c>
      <c r="Q104" s="9">
        <v>0</v>
      </c>
      <c r="R104" s="9">
        <v>0</v>
      </c>
      <c r="S104" s="9">
        <v>0.13</v>
      </c>
      <c r="T104" s="9">
        <v>0</v>
      </c>
      <c r="U104" s="9">
        <v>85.73</v>
      </c>
      <c r="V104" s="9">
        <v>0</v>
      </c>
      <c r="W104" s="8">
        <v>11667068.65</v>
      </c>
      <c r="X104" s="8">
        <v>0</v>
      </c>
      <c r="Y104" s="8">
        <v>0</v>
      </c>
      <c r="Z104" s="8">
        <v>3602846.53</v>
      </c>
      <c r="AA104" s="8">
        <v>261539.49</v>
      </c>
      <c r="AB104" s="8">
        <v>0</v>
      </c>
      <c r="AC104" s="8">
        <v>7802682.63</v>
      </c>
      <c r="AD104" s="8">
        <v>0</v>
      </c>
      <c r="AE104" s="9">
        <v>0</v>
      </c>
      <c r="AF104" s="9">
        <v>0</v>
      </c>
      <c r="AG104" s="9">
        <v>30.88</v>
      </c>
      <c r="AH104" s="9">
        <v>2.24</v>
      </c>
      <c r="AI104" s="9">
        <v>0</v>
      </c>
      <c r="AJ104" s="9">
        <v>66.87</v>
      </c>
      <c r="AK104" s="9">
        <v>0</v>
      </c>
    </row>
    <row r="105" spans="1:3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268</v>
      </c>
      <c r="G105" s="53" t="s">
        <v>357</v>
      </c>
      <c r="H105" s="8">
        <v>10125830.92</v>
      </c>
      <c r="I105" s="8">
        <v>0</v>
      </c>
      <c r="J105" s="8">
        <v>0</v>
      </c>
      <c r="K105" s="8">
        <v>1836821.94</v>
      </c>
      <c r="L105" s="8">
        <v>2778577.95</v>
      </c>
      <c r="M105" s="8">
        <v>0</v>
      </c>
      <c r="N105" s="8">
        <v>5510431.03</v>
      </c>
      <c r="O105" s="8">
        <v>0</v>
      </c>
      <c r="P105" s="9">
        <v>0</v>
      </c>
      <c r="Q105" s="9">
        <v>0</v>
      </c>
      <c r="R105" s="9">
        <v>18.13</v>
      </c>
      <c r="S105" s="9">
        <v>27.44</v>
      </c>
      <c r="T105" s="9">
        <v>0</v>
      </c>
      <c r="U105" s="9">
        <v>54.41</v>
      </c>
      <c r="V105" s="9">
        <v>0</v>
      </c>
      <c r="W105" s="8">
        <v>10550821.94</v>
      </c>
      <c r="X105" s="8">
        <v>0</v>
      </c>
      <c r="Y105" s="8">
        <v>0</v>
      </c>
      <c r="Z105" s="8">
        <v>1836821.94</v>
      </c>
      <c r="AA105" s="8">
        <v>3148320.19</v>
      </c>
      <c r="AB105" s="8">
        <v>0</v>
      </c>
      <c r="AC105" s="8">
        <v>5565679.81</v>
      </c>
      <c r="AD105" s="8">
        <v>0</v>
      </c>
      <c r="AE105" s="9">
        <v>0</v>
      </c>
      <c r="AF105" s="9">
        <v>0</v>
      </c>
      <c r="AG105" s="9">
        <v>17.4</v>
      </c>
      <c r="AH105" s="9">
        <v>29.83</v>
      </c>
      <c r="AI105" s="9">
        <v>0</v>
      </c>
      <c r="AJ105" s="9">
        <v>52.75</v>
      </c>
      <c r="AK105" s="9">
        <v>0</v>
      </c>
    </row>
    <row r="106" spans="1:3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268</v>
      </c>
      <c r="G106" s="53" t="s">
        <v>358</v>
      </c>
      <c r="H106" s="8">
        <v>3256560.12</v>
      </c>
      <c r="I106" s="8">
        <v>0</v>
      </c>
      <c r="J106" s="8">
        <v>0</v>
      </c>
      <c r="K106" s="8">
        <v>794905.53</v>
      </c>
      <c r="L106" s="8">
        <v>2461654.59</v>
      </c>
      <c r="M106" s="8">
        <v>0</v>
      </c>
      <c r="N106" s="8">
        <v>0</v>
      </c>
      <c r="O106" s="8">
        <v>0</v>
      </c>
      <c r="P106" s="9">
        <v>0</v>
      </c>
      <c r="Q106" s="9">
        <v>0</v>
      </c>
      <c r="R106" s="9">
        <v>24.4</v>
      </c>
      <c r="S106" s="9">
        <v>75.59</v>
      </c>
      <c r="T106" s="9">
        <v>0</v>
      </c>
      <c r="U106" s="9">
        <v>0</v>
      </c>
      <c r="V106" s="9">
        <v>0</v>
      </c>
      <c r="W106" s="8">
        <v>11582743.45</v>
      </c>
      <c r="X106" s="8">
        <v>0</v>
      </c>
      <c r="Y106" s="8">
        <v>0</v>
      </c>
      <c r="Z106" s="8">
        <v>4231051.86</v>
      </c>
      <c r="AA106" s="8">
        <v>2461691.59</v>
      </c>
      <c r="AB106" s="8">
        <v>0</v>
      </c>
      <c r="AC106" s="8">
        <v>4890000</v>
      </c>
      <c r="AD106" s="8">
        <v>0</v>
      </c>
      <c r="AE106" s="9">
        <v>0</v>
      </c>
      <c r="AF106" s="9">
        <v>0</v>
      </c>
      <c r="AG106" s="9">
        <v>36.52</v>
      </c>
      <c r="AH106" s="9">
        <v>21.25</v>
      </c>
      <c r="AI106" s="9">
        <v>0</v>
      </c>
      <c r="AJ106" s="9">
        <v>42.21</v>
      </c>
      <c r="AK106" s="9">
        <v>0</v>
      </c>
    </row>
    <row r="107" spans="1:3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268</v>
      </c>
      <c r="G107" s="53" t="s">
        <v>359</v>
      </c>
      <c r="H107" s="8">
        <v>2535846.54</v>
      </c>
      <c r="I107" s="8">
        <v>850000</v>
      </c>
      <c r="J107" s="8">
        <v>0</v>
      </c>
      <c r="K107" s="8">
        <v>0</v>
      </c>
      <c r="L107" s="8">
        <v>3560.94</v>
      </c>
      <c r="M107" s="8">
        <v>0</v>
      </c>
      <c r="N107" s="8">
        <v>1682285.6</v>
      </c>
      <c r="O107" s="8">
        <v>0</v>
      </c>
      <c r="P107" s="9">
        <v>33.51</v>
      </c>
      <c r="Q107" s="9">
        <v>0</v>
      </c>
      <c r="R107" s="9">
        <v>0</v>
      </c>
      <c r="S107" s="9">
        <v>0.14</v>
      </c>
      <c r="T107" s="9">
        <v>0</v>
      </c>
      <c r="U107" s="9">
        <v>66.34</v>
      </c>
      <c r="V107" s="9">
        <v>0</v>
      </c>
      <c r="W107" s="8">
        <v>5524247.46</v>
      </c>
      <c r="X107" s="8">
        <v>850000</v>
      </c>
      <c r="Y107" s="8">
        <v>0</v>
      </c>
      <c r="Z107" s="8">
        <v>0</v>
      </c>
      <c r="AA107" s="8">
        <v>3560.94</v>
      </c>
      <c r="AB107" s="8">
        <v>0</v>
      </c>
      <c r="AC107" s="8">
        <v>4670686.52</v>
      </c>
      <c r="AD107" s="8">
        <v>0</v>
      </c>
      <c r="AE107" s="9">
        <v>15.38</v>
      </c>
      <c r="AF107" s="9">
        <v>0</v>
      </c>
      <c r="AG107" s="9">
        <v>0</v>
      </c>
      <c r="AH107" s="9">
        <v>0.06</v>
      </c>
      <c r="AI107" s="9">
        <v>0</v>
      </c>
      <c r="AJ107" s="9">
        <v>84.54</v>
      </c>
      <c r="AK107" s="9">
        <v>0</v>
      </c>
    </row>
    <row r="108" spans="1:3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268</v>
      </c>
      <c r="G108" s="53" t="s">
        <v>360</v>
      </c>
      <c r="H108" s="8">
        <v>15772968.88</v>
      </c>
      <c r="I108" s="8">
        <v>3000000</v>
      </c>
      <c r="J108" s="8">
        <v>0</v>
      </c>
      <c r="K108" s="8">
        <v>0</v>
      </c>
      <c r="L108" s="8">
        <v>8578043.41</v>
      </c>
      <c r="M108" s="8">
        <v>0</v>
      </c>
      <c r="N108" s="8">
        <v>4194925.47</v>
      </c>
      <c r="O108" s="8">
        <v>0</v>
      </c>
      <c r="P108" s="9">
        <v>19.01</v>
      </c>
      <c r="Q108" s="9">
        <v>0</v>
      </c>
      <c r="R108" s="9">
        <v>0</v>
      </c>
      <c r="S108" s="9">
        <v>54.38</v>
      </c>
      <c r="T108" s="9">
        <v>0</v>
      </c>
      <c r="U108" s="9">
        <v>26.59</v>
      </c>
      <c r="V108" s="9">
        <v>0</v>
      </c>
      <c r="W108" s="8">
        <v>23905914.6</v>
      </c>
      <c r="X108" s="8">
        <v>0</v>
      </c>
      <c r="Y108" s="8">
        <v>0</v>
      </c>
      <c r="Z108" s="8">
        <v>0</v>
      </c>
      <c r="AA108" s="8">
        <v>8581424.76</v>
      </c>
      <c r="AB108" s="8">
        <v>0</v>
      </c>
      <c r="AC108" s="8">
        <v>15324489.84</v>
      </c>
      <c r="AD108" s="8">
        <v>0</v>
      </c>
      <c r="AE108" s="9">
        <v>0</v>
      </c>
      <c r="AF108" s="9">
        <v>0</v>
      </c>
      <c r="AG108" s="9">
        <v>0</v>
      </c>
      <c r="AH108" s="9">
        <v>35.89</v>
      </c>
      <c r="AI108" s="9">
        <v>0</v>
      </c>
      <c r="AJ108" s="9">
        <v>64.1</v>
      </c>
      <c r="AK108" s="9">
        <v>0</v>
      </c>
    </row>
    <row r="109" spans="1:3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268</v>
      </c>
      <c r="G109" s="53" t="s">
        <v>361</v>
      </c>
      <c r="H109" s="8">
        <v>6927182.64</v>
      </c>
      <c r="I109" s="8">
        <v>0</v>
      </c>
      <c r="J109" s="8">
        <v>0</v>
      </c>
      <c r="K109" s="8">
        <v>6185042</v>
      </c>
      <c r="L109" s="8">
        <v>742140.64</v>
      </c>
      <c r="M109" s="8">
        <v>0</v>
      </c>
      <c r="N109" s="8">
        <v>0</v>
      </c>
      <c r="O109" s="8">
        <v>0</v>
      </c>
      <c r="P109" s="9">
        <v>0</v>
      </c>
      <c r="Q109" s="9">
        <v>0</v>
      </c>
      <c r="R109" s="9">
        <v>89.28</v>
      </c>
      <c r="S109" s="9">
        <v>10.71</v>
      </c>
      <c r="T109" s="9">
        <v>0</v>
      </c>
      <c r="U109" s="9">
        <v>0</v>
      </c>
      <c r="V109" s="9">
        <v>0</v>
      </c>
      <c r="W109" s="8">
        <v>7337267.89</v>
      </c>
      <c r="X109" s="8">
        <v>0</v>
      </c>
      <c r="Y109" s="8">
        <v>0</v>
      </c>
      <c r="Z109" s="8">
        <v>6595127.25</v>
      </c>
      <c r="AA109" s="8">
        <v>742140.64</v>
      </c>
      <c r="AB109" s="8">
        <v>0</v>
      </c>
      <c r="AC109" s="8">
        <v>0</v>
      </c>
      <c r="AD109" s="8">
        <v>0</v>
      </c>
      <c r="AE109" s="9">
        <v>0</v>
      </c>
      <c r="AF109" s="9">
        <v>0</v>
      </c>
      <c r="AG109" s="9">
        <v>89.88</v>
      </c>
      <c r="AH109" s="9">
        <v>10.11</v>
      </c>
      <c r="AI109" s="9">
        <v>0</v>
      </c>
      <c r="AJ109" s="9">
        <v>0</v>
      </c>
      <c r="AK109" s="9">
        <v>0</v>
      </c>
    </row>
    <row r="110" spans="1:3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268</v>
      </c>
      <c r="G110" s="53" t="s">
        <v>362</v>
      </c>
      <c r="H110" s="8">
        <v>3801319.5</v>
      </c>
      <c r="I110" s="8">
        <v>2250619</v>
      </c>
      <c r="J110" s="8">
        <v>0</v>
      </c>
      <c r="K110" s="8">
        <v>0</v>
      </c>
      <c r="L110" s="8">
        <v>1011264.26</v>
      </c>
      <c r="M110" s="8">
        <v>0</v>
      </c>
      <c r="N110" s="8">
        <v>539436.24</v>
      </c>
      <c r="O110" s="8">
        <v>0</v>
      </c>
      <c r="P110" s="9">
        <v>59.2</v>
      </c>
      <c r="Q110" s="9">
        <v>0</v>
      </c>
      <c r="R110" s="9">
        <v>0</v>
      </c>
      <c r="S110" s="9">
        <v>26.6</v>
      </c>
      <c r="T110" s="9">
        <v>0</v>
      </c>
      <c r="U110" s="9">
        <v>14.19</v>
      </c>
      <c r="V110" s="9">
        <v>0</v>
      </c>
      <c r="W110" s="8">
        <v>3801319.5</v>
      </c>
      <c r="X110" s="8">
        <v>2250619</v>
      </c>
      <c r="Y110" s="8">
        <v>0</v>
      </c>
      <c r="Z110" s="8">
        <v>0</v>
      </c>
      <c r="AA110" s="8">
        <v>1011264.26</v>
      </c>
      <c r="AB110" s="8">
        <v>0</v>
      </c>
      <c r="AC110" s="8">
        <v>539436.24</v>
      </c>
      <c r="AD110" s="8">
        <v>0</v>
      </c>
      <c r="AE110" s="9">
        <v>59.2</v>
      </c>
      <c r="AF110" s="9">
        <v>0</v>
      </c>
      <c r="AG110" s="9">
        <v>0</v>
      </c>
      <c r="AH110" s="9">
        <v>26.6</v>
      </c>
      <c r="AI110" s="9">
        <v>0</v>
      </c>
      <c r="AJ110" s="9">
        <v>14.19</v>
      </c>
      <c r="AK110" s="9">
        <v>0</v>
      </c>
    </row>
    <row r="111" spans="1:3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268</v>
      </c>
      <c r="G111" s="53" t="s">
        <v>363</v>
      </c>
      <c r="H111" s="8">
        <v>151226</v>
      </c>
      <c r="I111" s="8">
        <v>0</v>
      </c>
      <c r="J111" s="8">
        <v>0</v>
      </c>
      <c r="K111" s="8">
        <v>0</v>
      </c>
      <c r="L111" s="8">
        <v>151226</v>
      </c>
      <c r="M111" s="8">
        <v>0</v>
      </c>
      <c r="N111" s="8">
        <v>0</v>
      </c>
      <c r="O111" s="8">
        <v>0</v>
      </c>
      <c r="P111" s="9">
        <v>0</v>
      </c>
      <c r="Q111" s="9">
        <v>0</v>
      </c>
      <c r="R111" s="9">
        <v>0</v>
      </c>
      <c r="S111" s="9">
        <v>100</v>
      </c>
      <c r="T111" s="9">
        <v>0</v>
      </c>
      <c r="U111" s="9">
        <v>0</v>
      </c>
      <c r="V111" s="9">
        <v>0</v>
      </c>
      <c r="W111" s="8">
        <v>3763497.33</v>
      </c>
      <c r="X111" s="8">
        <v>0</v>
      </c>
      <c r="Y111" s="8">
        <v>0</v>
      </c>
      <c r="Z111" s="8">
        <v>1442641.43</v>
      </c>
      <c r="AA111" s="8">
        <v>151787.13</v>
      </c>
      <c r="AB111" s="8">
        <v>0</v>
      </c>
      <c r="AC111" s="8">
        <v>2169068.77</v>
      </c>
      <c r="AD111" s="8">
        <v>0</v>
      </c>
      <c r="AE111" s="9">
        <v>0</v>
      </c>
      <c r="AF111" s="9">
        <v>0</v>
      </c>
      <c r="AG111" s="9">
        <v>38.33</v>
      </c>
      <c r="AH111" s="9">
        <v>4.03</v>
      </c>
      <c r="AI111" s="9">
        <v>0</v>
      </c>
      <c r="AJ111" s="9">
        <v>57.63</v>
      </c>
      <c r="AK111" s="9">
        <v>0</v>
      </c>
    </row>
    <row r="112" spans="1:3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268</v>
      </c>
      <c r="G112" s="53" t="s">
        <v>364</v>
      </c>
      <c r="H112" s="8">
        <v>3369806.14</v>
      </c>
      <c r="I112" s="8">
        <v>0</v>
      </c>
      <c r="J112" s="8">
        <v>0</v>
      </c>
      <c r="K112" s="8">
        <v>0</v>
      </c>
      <c r="L112" s="8">
        <v>1621996.68</v>
      </c>
      <c r="M112" s="8">
        <v>0</v>
      </c>
      <c r="N112" s="8">
        <v>1747809.46</v>
      </c>
      <c r="O112" s="8">
        <v>0</v>
      </c>
      <c r="P112" s="9">
        <v>0</v>
      </c>
      <c r="Q112" s="9">
        <v>0</v>
      </c>
      <c r="R112" s="9">
        <v>0</v>
      </c>
      <c r="S112" s="9">
        <v>48.13</v>
      </c>
      <c r="T112" s="9">
        <v>0</v>
      </c>
      <c r="U112" s="9">
        <v>51.86</v>
      </c>
      <c r="V112" s="9">
        <v>0</v>
      </c>
      <c r="W112" s="8">
        <v>3369806.14</v>
      </c>
      <c r="X112" s="8">
        <v>0</v>
      </c>
      <c r="Y112" s="8">
        <v>0</v>
      </c>
      <c r="Z112" s="8">
        <v>0</v>
      </c>
      <c r="AA112" s="8">
        <v>1621996.68</v>
      </c>
      <c r="AB112" s="8">
        <v>0</v>
      </c>
      <c r="AC112" s="8">
        <v>1747809.46</v>
      </c>
      <c r="AD112" s="8">
        <v>0</v>
      </c>
      <c r="AE112" s="9">
        <v>0</v>
      </c>
      <c r="AF112" s="9">
        <v>0</v>
      </c>
      <c r="AG112" s="9">
        <v>0</v>
      </c>
      <c r="AH112" s="9">
        <v>48.13</v>
      </c>
      <c r="AI112" s="9">
        <v>0</v>
      </c>
      <c r="AJ112" s="9">
        <v>51.86</v>
      </c>
      <c r="AK112" s="9">
        <v>0</v>
      </c>
    </row>
    <row r="113" spans="1:3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268</v>
      </c>
      <c r="G113" s="53" t="s">
        <v>365</v>
      </c>
      <c r="H113" s="8">
        <v>2609586.31</v>
      </c>
      <c r="I113" s="8">
        <v>0</v>
      </c>
      <c r="J113" s="8">
        <v>50000</v>
      </c>
      <c r="K113" s="8">
        <v>0</v>
      </c>
      <c r="L113" s="8">
        <v>128688.68</v>
      </c>
      <c r="M113" s="8">
        <v>0</v>
      </c>
      <c r="N113" s="8">
        <v>1030897.63</v>
      </c>
      <c r="O113" s="8">
        <v>1400000</v>
      </c>
      <c r="P113" s="9">
        <v>0</v>
      </c>
      <c r="Q113" s="9">
        <v>1.91</v>
      </c>
      <c r="R113" s="9">
        <v>0</v>
      </c>
      <c r="S113" s="9">
        <v>4.93</v>
      </c>
      <c r="T113" s="9">
        <v>0</v>
      </c>
      <c r="U113" s="9">
        <v>39.5</v>
      </c>
      <c r="V113" s="9">
        <v>53.64</v>
      </c>
      <c r="W113" s="8">
        <v>2646436.31</v>
      </c>
      <c r="X113" s="8">
        <v>0</v>
      </c>
      <c r="Y113" s="8">
        <v>50000</v>
      </c>
      <c r="Z113" s="8">
        <v>0</v>
      </c>
      <c r="AA113" s="8">
        <v>128688.68</v>
      </c>
      <c r="AB113" s="8">
        <v>0</v>
      </c>
      <c r="AC113" s="8">
        <v>1067747.63</v>
      </c>
      <c r="AD113" s="8">
        <v>1400000</v>
      </c>
      <c r="AE113" s="9">
        <v>0</v>
      </c>
      <c r="AF113" s="9">
        <v>1.88</v>
      </c>
      <c r="AG113" s="9">
        <v>0</v>
      </c>
      <c r="AH113" s="9">
        <v>4.86</v>
      </c>
      <c r="AI113" s="9">
        <v>0</v>
      </c>
      <c r="AJ113" s="9">
        <v>40.34</v>
      </c>
      <c r="AK113" s="9">
        <v>52.9</v>
      </c>
    </row>
    <row r="114" spans="1:3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268</v>
      </c>
      <c r="G114" s="53" t="s">
        <v>366</v>
      </c>
      <c r="H114" s="8">
        <v>1143715.02</v>
      </c>
      <c r="I114" s="8">
        <v>0</v>
      </c>
      <c r="J114" s="8">
        <v>0</v>
      </c>
      <c r="K114" s="8">
        <v>0</v>
      </c>
      <c r="L114" s="8">
        <v>1143715.02</v>
      </c>
      <c r="M114" s="8">
        <v>0</v>
      </c>
      <c r="N114" s="8">
        <v>0</v>
      </c>
      <c r="O114" s="8">
        <v>0</v>
      </c>
      <c r="P114" s="9">
        <v>0</v>
      </c>
      <c r="Q114" s="9">
        <v>0</v>
      </c>
      <c r="R114" s="9">
        <v>0</v>
      </c>
      <c r="S114" s="9">
        <v>100</v>
      </c>
      <c r="T114" s="9">
        <v>0</v>
      </c>
      <c r="U114" s="9">
        <v>0</v>
      </c>
      <c r="V114" s="9">
        <v>0</v>
      </c>
      <c r="W114" s="8">
        <v>4252716.64</v>
      </c>
      <c r="X114" s="8">
        <v>0</v>
      </c>
      <c r="Y114" s="8">
        <v>0</v>
      </c>
      <c r="Z114" s="8">
        <v>2007255.93</v>
      </c>
      <c r="AA114" s="8">
        <v>2245460.71</v>
      </c>
      <c r="AB114" s="8">
        <v>0</v>
      </c>
      <c r="AC114" s="8">
        <v>0</v>
      </c>
      <c r="AD114" s="8">
        <v>0</v>
      </c>
      <c r="AE114" s="9">
        <v>0</v>
      </c>
      <c r="AF114" s="9">
        <v>0</v>
      </c>
      <c r="AG114" s="9">
        <v>47.19</v>
      </c>
      <c r="AH114" s="9">
        <v>52.8</v>
      </c>
      <c r="AI114" s="9">
        <v>0</v>
      </c>
      <c r="AJ114" s="9">
        <v>0</v>
      </c>
      <c r="AK114" s="9">
        <v>0</v>
      </c>
    </row>
    <row r="115" spans="1:3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268</v>
      </c>
      <c r="G115" s="53" t="s">
        <v>367</v>
      </c>
      <c r="H115" s="8">
        <v>9408676.53</v>
      </c>
      <c r="I115" s="8">
        <v>0</v>
      </c>
      <c r="J115" s="8">
        <v>236000</v>
      </c>
      <c r="K115" s="8">
        <v>0</v>
      </c>
      <c r="L115" s="8">
        <v>1752077.55</v>
      </c>
      <c r="M115" s="8">
        <v>0</v>
      </c>
      <c r="N115" s="8">
        <v>4046171.98</v>
      </c>
      <c r="O115" s="8">
        <v>3374427</v>
      </c>
      <c r="P115" s="9">
        <v>0</v>
      </c>
      <c r="Q115" s="9">
        <v>2.5</v>
      </c>
      <c r="R115" s="9">
        <v>0</v>
      </c>
      <c r="S115" s="9">
        <v>18.62</v>
      </c>
      <c r="T115" s="9">
        <v>0</v>
      </c>
      <c r="U115" s="9">
        <v>43</v>
      </c>
      <c r="V115" s="9">
        <v>35.86</v>
      </c>
      <c r="W115" s="8">
        <v>9294676.53</v>
      </c>
      <c r="X115" s="8">
        <v>0</v>
      </c>
      <c r="Y115" s="8">
        <v>122000</v>
      </c>
      <c r="Z115" s="8">
        <v>0</v>
      </c>
      <c r="AA115" s="8">
        <v>1752077.55</v>
      </c>
      <c r="AB115" s="8">
        <v>0</v>
      </c>
      <c r="AC115" s="8">
        <v>4046171.98</v>
      </c>
      <c r="AD115" s="8">
        <v>3374427</v>
      </c>
      <c r="AE115" s="9">
        <v>0</v>
      </c>
      <c r="AF115" s="9">
        <v>1.31</v>
      </c>
      <c r="AG115" s="9">
        <v>0</v>
      </c>
      <c r="AH115" s="9">
        <v>18.85</v>
      </c>
      <c r="AI115" s="9">
        <v>0</v>
      </c>
      <c r="AJ115" s="9">
        <v>43.53</v>
      </c>
      <c r="AK115" s="9">
        <v>36.3</v>
      </c>
    </row>
    <row r="116" spans="1:3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268</v>
      </c>
      <c r="G116" s="53" t="s">
        <v>368</v>
      </c>
      <c r="H116" s="8">
        <v>13128043.03</v>
      </c>
      <c r="I116" s="8">
        <v>8035000</v>
      </c>
      <c r="J116" s="8">
        <v>0</v>
      </c>
      <c r="K116" s="8">
        <v>1073043.03</v>
      </c>
      <c r="L116" s="8">
        <v>1315367.37</v>
      </c>
      <c r="M116" s="8">
        <v>0</v>
      </c>
      <c r="N116" s="8">
        <v>2704632.63</v>
      </c>
      <c r="O116" s="8">
        <v>0</v>
      </c>
      <c r="P116" s="9">
        <v>61.2</v>
      </c>
      <c r="Q116" s="9">
        <v>0</v>
      </c>
      <c r="R116" s="9">
        <v>8.17</v>
      </c>
      <c r="S116" s="9">
        <v>10.01</v>
      </c>
      <c r="T116" s="9">
        <v>0</v>
      </c>
      <c r="U116" s="9">
        <v>20.6</v>
      </c>
      <c r="V116" s="9">
        <v>0</v>
      </c>
      <c r="W116" s="8">
        <v>10043043.03</v>
      </c>
      <c r="X116" s="8">
        <v>4950000</v>
      </c>
      <c r="Y116" s="8">
        <v>0</v>
      </c>
      <c r="Z116" s="8">
        <v>1073043.03</v>
      </c>
      <c r="AA116" s="8">
        <v>1315367.37</v>
      </c>
      <c r="AB116" s="8">
        <v>0</v>
      </c>
      <c r="AC116" s="8">
        <v>2704632.63</v>
      </c>
      <c r="AD116" s="8">
        <v>0</v>
      </c>
      <c r="AE116" s="9">
        <v>49.28</v>
      </c>
      <c r="AF116" s="9">
        <v>0</v>
      </c>
      <c r="AG116" s="9">
        <v>10.68</v>
      </c>
      <c r="AH116" s="9">
        <v>13.09</v>
      </c>
      <c r="AI116" s="9">
        <v>0</v>
      </c>
      <c r="AJ116" s="9">
        <v>26.93</v>
      </c>
      <c r="AK116" s="9">
        <v>0</v>
      </c>
    </row>
    <row r="117" spans="1:3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268</v>
      </c>
      <c r="G117" s="53" t="s">
        <v>277</v>
      </c>
      <c r="H117" s="8">
        <v>7075659.83</v>
      </c>
      <c r="I117" s="8">
        <v>0</v>
      </c>
      <c r="J117" s="8">
        <v>0</v>
      </c>
      <c r="K117" s="8">
        <v>4297191.99</v>
      </c>
      <c r="L117" s="8">
        <v>2778467.84</v>
      </c>
      <c r="M117" s="8">
        <v>0</v>
      </c>
      <c r="N117" s="8">
        <v>0</v>
      </c>
      <c r="O117" s="8">
        <v>0</v>
      </c>
      <c r="P117" s="9">
        <v>0</v>
      </c>
      <c r="Q117" s="9">
        <v>0</v>
      </c>
      <c r="R117" s="9">
        <v>60.73</v>
      </c>
      <c r="S117" s="9">
        <v>39.26</v>
      </c>
      <c r="T117" s="9">
        <v>0</v>
      </c>
      <c r="U117" s="9">
        <v>0</v>
      </c>
      <c r="V117" s="9">
        <v>0</v>
      </c>
      <c r="W117" s="8">
        <v>16658721.32</v>
      </c>
      <c r="X117" s="8">
        <v>0</v>
      </c>
      <c r="Y117" s="8">
        <v>0</v>
      </c>
      <c r="Z117" s="8">
        <v>13804660.07</v>
      </c>
      <c r="AA117" s="8">
        <v>2854061.25</v>
      </c>
      <c r="AB117" s="8">
        <v>0</v>
      </c>
      <c r="AC117" s="8">
        <v>0</v>
      </c>
      <c r="AD117" s="8">
        <v>0</v>
      </c>
      <c r="AE117" s="9">
        <v>0</v>
      </c>
      <c r="AF117" s="9">
        <v>0</v>
      </c>
      <c r="AG117" s="9">
        <v>82.86</v>
      </c>
      <c r="AH117" s="9">
        <v>17.13</v>
      </c>
      <c r="AI117" s="9">
        <v>0</v>
      </c>
      <c r="AJ117" s="9">
        <v>0</v>
      </c>
      <c r="AK117" s="9">
        <v>0</v>
      </c>
    </row>
    <row r="118" spans="1:3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268</v>
      </c>
      <c r="G118" s="53" t="s">
        <v>369</v>
      </c>
      <c r="H118" s="8">
        <v>2000000</v>
      </c>
      <c r="I118" s="8">
        <v>0</v>
      </c>
      <c r="J118" s="8">
        <v>0</v>
      </c>
      <c r="K118" s="8">
        <v>0</v>
      </c>
      <c r="L118" s="8">
        <v>1270000</v>
      </c>
      <c r="M118" s="8">
        <v>0</v>
      </c>
      <c r="N118" s="8">
        <v>730000</v>
      </c>
      <c r="O118" s="8">
        <v>0</v>
      </c>
      <c r="P118" s="9">
        <v>0</v>
      </c>
      <c r="Q118" s="9">
        <v>0</v>
      </c>
      <c r="R118" s="9">
        <v>0</v>
      </c>
      <c r="S118" s="9">
        <v>63.5</v>
      </c>
      <c r="T118" s="9">
        <v>0</v>
      </c>
      <c r="U118" s="9">
        <v>36.5</v>
      </c>
      <c r="V118" s="9">
        <v>0</v>
      </c>
      <c r="W118" s="8">
        <v>6892931.56</v>
      </c>
      <c r="X118" s="8">
        <v>0</v>
      </c>
      <c r="Y118" s="8">
        <v>0</v>
      </c>
      <c r="Z118" s="8">
        <v>1822931.56</v>
      </c>
      <c r="AA118" s="8">
        <v>1270000</v>
      </c>
      <c r="AB118" s="8">
        <v>0</v>
      </c>
      <c r="AC118" s="8">
        <v>3800000</v>
      </c>
      <c r="AD118" s="8">
        <v>0</v>
      </c>
      <c r="AE118" s="9">
        <v>0</v>
      </c>
      <c r="AF118" s="9">
        <v>0</v>
      </c>
      <c r="AG118" s="9">
        <v>26.44</v>
      </c>
      <c r="AH118" s="9">
        <v>18.42</v>
      </c>
      <c r="AI118" s="9">
        <v>0</v>
      </c>
      <c r="AJ118" s="9">
        <v>55.12</v>
      </c>
      <c r="AK118" s="9">
        <v>0</v>
      </c>
    </row>
    <row r="119" spans="1:3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268</v>
      </c>
      <c r="G119" s="53" t="s">
        <v>370</v>
      </c>
      <c r="H119" s="8">
        <v>4020824</v>
      </c>
      <c r="I119" s="8">
        <v>0</v>
      </c>
      <c r="J119" s="8">
        <v>0</v>
      </c>
      <c r="K119" s="8">
        <v>1747697.86</v>
      </c>
      <c r="L119" s="8">
        <v>1873126.14</v>
      </c>
      <c r="M119" s="8">
        <v>0</v>
      </c>
      <c r="N119" s="8">
        <v>400000</v>
      </c>
      <c r="O119" s="8">
        <v>0</v>
      </c>
      <c r="P119" s="9">
        <v>0</v>
      </c>
      <c r="Q119" s="9">
        <v>0</v>
      </c>
      <c r="R119" s="9">
        <v>43.46</v>
      </c>
      <c r="S119" s="9">
        <v>46.58</v>
      </c>
      <c r="T119" s="9">
        <v>0</v>
      </c>
      <c r="U119" s="9">
        <v>9.94</v>
      </c>
      <c r="V119" s="9">
        <v>0</v>
      </c>
      <c r="W119" s="8">
        <v>8888757.82</v>
      </c>
      <c r="X119" s="8">
        <v>0</v>
      </c>
      <c r="Y119" s="8">
        <v>0</v>
      </c>
      <c r="Z119" s="8">
        <v>5215631.68</v>
      </c>
      <c r="AA119" s="8">
        <v>1873126.14</v>
      </c>
      <c r="AB119" s="8">
        <v>0</v>
      </c>
      <c r="AC119" s="8">
        <v>1800000</v>
      </c>
      <c r="AD119" s="8">
        <v>0</v>
      </c>
      <c r="AE119" s="9">
        <v>0</v>
      </c>
      <c r="AF119" s="9">
        <v>0</v>
      </c>
      <c r="AG119" s="9">
        <v>58.67</v>
      </c>
      <c r="AH119" s="9">
        <v>21.07</v>
      </c>
      <c r="AI119" s="9">
        <v>0</v>
      </c>
      <c r="AJ119" s="9">
        <v>20.25</v>
      </c>
      <c r="AK119" s="9">
        <v>0</v>
      </c>
    </row>
    <row r="120" spans="1:3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268</v>
      </c>
      <c r="G120" s="53" t="s">
        <v>278</v>
      </c>
      <c r="H120" s="8">
        <v>2845000</v>
      </c>
      <c r="I120" s="8">
        <v>600000</v>
      </c>
      <c r="J120" s="8">
        <v>0</v>
      </c>
      <c r="K120" s="8">
        <v>0</v>
      </c>
      <c r="L120" s="8">
        <v>0</v>
      </c>
      <c r="M120" s="8">
        <v>0</v>
      </c>
      <c r="N120" s="8">
        <v>2245000</v>
      </c>
      <c r="O120" s="8">
        <v>0</v>
      </c>
      <c r="P120" s="9">
        <v>21.08</v>
      </c>
      <c r="Q120" s="9">
        <v>0</v>
      </c>
      <c r="R120" s="9">
        <v>0</v>
      </c>
      <c r="S120" s="9">
        <v>0</v>
      </c>
      <c r="T120" s="9">
        <v>0</v>
      </c>
      <c r="U120" s="9">
        <v>78.91</v>
      </c>
      <c r="V120" s="9">
        <v>0</v>
      </c>
      <c r="W120" s="8">
        <v>6371472.8</v>
      </c>
      <c r="X120" s="8">
        <v>0</v>
      </c>
      <c r="Y120" s="8">
        <v>0</v>
      </c>
      <c r="Z120" s="8">
        <v>1203472.8</v>
      </c>
      <c r="AA120" s="8">
        <v>0</v>
      </c>
      <c r="AB120" s="8">
        <v>0</v>
      </c>
      <c r="AC120" s="8">
        <v>5168000</v>
      </c>
      <c r="AD120" s="8">
        <v>0</v>
      </c>
      <c r="AE120" s="9">
        <v>0</v>
      </c>
      <c r="AF120" s="9">
        <v>0</v>
      </c>
      <c r="AG120" s="9">
        <v>18.88</v>
      </c>
      <c r="AH120" s="9">
        <v>0</v>
      </c>
      <c r="AI120" s="9">
        <v>0</v>
      </c>
      <c r="AJ120" s="9">
        <v>81.11</v>
      </c>
      <c r="AK120" s="9">
        <v>0</v>
      </c>
    </row>
    <row r="121" spans="1:3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268</v>
      </c>
      <c r="G121" s="53" t="s">
        <v>279</v>
      </c>
      <c r="H121" s="8">
        <v>7362540.22</v>
      </c>
      <c r="I121" s="8">
        <v>1400000</v>
      </c>
      <c r="J121" s="8">
        <v>0</v>
      </c>
      <c r="K121" s="8">
        <v>0</v>
      </c>
      <c r="L121" s="8">
        <v>4039007.41</v>
      </c>
      <c r="M121" s="8">
        <v>0</v>
      </c>
      <c r="N121" s="8">
        <v>1923532.81</v>
      </c>
      <c r="O121" s="8">
        <v>0</v>
      </c>
      <c r="P121" s="9">
        <v>19.01</v>
      </c>
      <c r="Q121" s="9">
        <v>0</v>
      </c>
      <c r="R121" s="9">
        <v>0</v>
      </c>
      <c r="S121" s="9">
        <v>54.85</v>
      </c>
      <c r="T121" s="9">
        <v>0</v>
      </c>
      <c r="U121" s="9">
        <v>26.12</v>
      </c>
      <c r="V121" s="9">
        <v>0</v>
      </c>
      <c r="W121" s="8">
        <v>7362540.22</v>
      </c>
      <c r="X121" s="8">
        <v>1400000</v>
      </c>
      <c r="Y121" s="8">
        <v>0</v>
      </c>
      <c r="Z121" s="8">
        <v>0</v>
      </c>
      <c r="AA121" s="8">
        <v>4039007.41</v>
      </c>
      <c r="AB121" s="8">
        <v>0</v>
      </c>
      <c r="AC121" s="8">
        <v>1923532.81</v>
      </c>
      <c r="AD121" s="8">
        <v>0</v>
      </c>
      <c r="AE121" s="9">
        <v>19.01</v>
      </c>
      <c r="AF121" s="9">
        <v>0</v>
      </c>
      <c r="AG121" s="9">
        <v>0</v>
      </c>
      <c r="AH121" s="9">
        <v>54.85</v>
      </c>
      <c r="AI121" s="9">
        <v>0</v>
      </c>
      <c r="AJ121" s="9">
        <v>26.12</v>
      </c>
      <c r="AK121" s="9">
        <v>0</v>
      </c>
    </row>
    <row r="122" spans="1:3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268</v>
      </c>
      <c r="G122" s="53" t="s">
        <v>371</v>
      </c>
      <c r="H122" s="8">
        <v>513867.72</v>
      </c>
      <c r="I122" s="8">
        <v>0</v>
      </c>
      <c r="J122" s="8">
        <v>0</v>
      </c>
      <c r="K122" s="8">
        <v>0</v>
      </c>
      <c r="L122" s="8">
        <v>513867.72</v>
      </c>
      <c r="M122" s="8">
        <v>0</v>
      </c>
      <c r="N122" s="8">
        <v>0</v>
      </c>
      <c r="O122" s="8">
        <v>0</v>
      </c>
      <c r="P122" s="9">
        <v>0</v>
      </c>
      <c r="Q122" s="9">
        <v>0</v>
      </c>
      <c r="R122" s="9">
        <v>0</v>
      </c>
      <c r="S122" s="9">
        <v>100</v>
      </c>
      <c r="T122" s="9">
        <v>0</v>
      </c>
      <c r="U122" s="9">
        <v>0</v>
      </c>
      <c r="V122" s="9">
        <v>0</v>
      </c>
      <c r="W122" s="8">
        <v>3260358.22</v>
      </c>
      <c r="X122" s="8">
        <v>0</v>
      </c>
      <c r="Y122" s="8">
        <v>0</v>
      </c>
      <c r="Z122" s="8">
        <v>1596490.5</v>
      </c>
      <c r="AA122" s="8">
        <v>513867.72</v>
      </c>
      <c r="AB122" s="8">
        <v>0</v>
      </c>
      <c r="AC122" s="8">
        <v>1150000</v>
      </c>
      <c r="AD122" s="8">
        <v>0</v>
      </c>
      <c r="AE122" s="9">
        <v>0</v>
      </c>
      <c r="AF122" s="9">
        <v>0</v>
      </c>
      <c r="AG122" s="9">
        <v>48.96</v>
      </c>
      <c r="AH122" s="9">
        <v>15.76</v>
      </c>
      <c r="AI122" s="9">
        <v>0</v>
      </c>
      <c r="AJ122" s="9">
        <v>35.27</v>
      </c>
      <c r="AK122" s="9">
        <v>0</v>
      </c>
    </row>
    <row r="123" spans="1:3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268</v>
      </c>
      <c r="G123" s="53" t="s">
        <v>372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9"/>
      <c r="Q123" s="9"/>
      <c r="R123" s="9"/>
      <c r="S123" s="9"/>
      <c r="T123" s="9"/>
      <c r="U123" s="9"/>
      <c r="V123" s="9"/>
      <c r="W123" s="8">
        <v>3550174.44</v>
      </c>
      <c r="X123" s="8">
        <v>0</v>
      </c>
      <c r="Y123" s="8">
        <v>0</v>
      </c>
      <c r="Z123" s="8">
        <v>3550174.44</v>
      </c>
      <c r="AA123" s="8">
        <v>0</v>
      </c>
      <c r="AB123" s="8">
        <v>0</v>
      </c>
      <c r="AC123" s="8">
        <v>0</v>
      </c>
      <c r="AD123" s="8">
        <v>0</v>
      </c>
      <c r="AE123" s="9">
        <v>0</v>
      </c>
      <c r="AF123" s="9">
        <v>0</v>
      </c>
      <c r="AG123" s="9">
        <v>100</v>
      </c>
      <c r="AH123" s="9">
        <v>0</v>
      </c>
      <c r="AI123" s="9">
        <v>0</v>
      </c>
      <c r="AJ123" s="9">
        <v>0</v>
      </c>
      <c r="AK123" s="9">
        <v>0</v>
      </c>
    </row>
    <row r="124" spans="1:3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268</v>
      </c>
      <c r="G124" s="53" t="s">
        <v>373</v>
      </c>
      <c r="H124" s="8">
        <v>1665865</v>
      </c>
      <c r="I124" s="8">
        <v>0</v>
      </c>
      <c r="J124" s="8">
        <v>0</v>
      </c>
      <c r="K124" s="8">
        <v>0</v>
      </c>
      <c r="L124" s="8">
        <v>69300</v>
      </c>
      <c r="M124" s="8">
        <v>0</v>
      </c>
      <c r="N124" s="8">
        <v>1596565</v>
      </c>
      <c r="O124" s="8">
        <v>0</v>
      </c>
      <c r="P124" s="9">
        <v>0</v>
      </c>
      <c r="Q124" s="9">
        <v>0</v>
      </c>
      <c r="R124" s="9">
        <v>0</v>
      </c>
      <c r="S124" s="9">
        <v>4.16</v>
      </c>
      <c r="T124" s="9">
        <v>0</v>
      </c>
      <c r="U124" s="9">
        <v>95.83</v>
      </c>
      <c r="V124" s="9">
        <v>0</v>
      </c>
      <c r="W124" s="8">
        <v>5036309.51</v>
      </c>
      <c r="X124" s="8">
        <v>0</v>
      </c>
      <c r="Y124" s="8">
        <v>0</v>
      </c>
      <c r="Z124" s="8">
        <v>964849.63</v>
      </c>
      <c r="AA124" s="8">
        <v>69354.88</v>
      </c>
      <c r="AB124" s="8">
        <v>0</v>
      </c>
      <c r="AC124" s="8">
        <v>4002105</v>
      </c>
      <c r="AD124" s="8">
        <v>0</v>
      </c>
      <c r="AE124" s="9">
        <v>0</v>
      </c>
      <c r="AF124" s="9">
        <v>0</v>
      </c>
      <c r="AG124" s="9">
        <v>19.15</v>
      </c>
      <c r="AH124" s="9">
        <v>1.37</v>
      </c>
      <c r="AI124" s="9">
        <v>0</v>
      </c>
      <c r="AJ124" s="9">
        <v>79.46</v>
      </c>
      <c r="AK124" s="9">
        <v>0</v>
      </c>
    </row>
    <row r="125" spans="1:3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268</v>
      </c>
      <c r="G125" s="53" t="s">
        <v>374</v>
      </c>
      <c r="H125" s="8">
        <v>3176212.32</v>
      </c>
      <c r="I125" s="8">
        <v>998000</v>
      </c>
      <c r="J125" s="8">
        <v>0</v>
      </c>
      <c r="K125" s="8">
        <v>0</v>
      </c>
      <c r="L125" s="8">
        <v>1585803.17</v>
      </c>
      <c r="M125" s="8">
        <v>0</v>
      </c>
      <c r="N125" s="8">
        <v>592409.15</v>
      </c>
      <c r="O125" s="8">
        <v>0</v>
      </c>
      <c r="P125" s="9">
        <v>31.42</v>
      </c>
      <c r="Q125" s="9">
        <v>0</v>
      </c>
      <c r="R125" s="9">
        <v>0</v>
      </c>
      <c r="S125" s="9">
        <v>49.92</v>
      </c>
      <c r="T125" s="9">
        <v>0</v>
      </c>
      <c r="U125" s="9">
        <v>18.65</v>
      </c>
      <c r="V125" s="9">
        <v>0</v>
      </c>
      <c r="W125" s="8">
        <v>4640801.32</v>
      </c>
      <c r="X125" s="8">
        <v>698000</v>
      </c>
      <c r="Y125" s="8">
        <v>0</v>
      </c>
      <c r="Z125" s="8">
        <v>362998.15</v>
      </c>
      <c r="AA125" s="8">
        <v>1585803.17</v>
      </c>
      <c r="AB125" s="8">
        <v>0</v>
      </c>
      <c r="AC125" s="8">
        <v>1994000</v>
      </c>
      <c r="AD125" s="8">
        <v>0</v>
      </c>
      <c r="AE125" s="9">
        <v>15.04</v>
      </c>
      <c r="AF125" s="9">
        <v>0</v>
      </c>
      <c r="AG125" s="9">
        <v>7.82</v>
      </c>
      <c r="AH125" s="9">
        <v>34.17</v>
      </c>
      <c r="AI125" s="9">
        <v>0</v>
      </c>
      <c r="AJ125" s="9">
        <v>42.96</v>
      </c>
      <c r="AK125" s="9">
        <v>0</v>
      </c>
    </row>
    <row r="126" spans="1:3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268</v>
      </c>
      <c r="G126" s="53" t="s">
        <v>375</v>
      </c>
      <c r="H126" s="8">
        <v>2731253</v>
      </c>
      <c r="I126" s="8">
        <v>0</v>
      </c>
      <c r="J126" s="8">
        <v>50000</v>
      </c>
      <c r="K126" s="8">
        <v>0</v>
      </c>
      <c r="L126" s="8">
        <v>873432</v>
      </c>
      <c r="M126" s="8">
        <v>0</v>
      </c>
      <c r="N126" s="8">
        <v>1807821</v>
      </c>
      <c r="O126" s="8">
        <v>0</v>
      </c>
      <c r="P126" s="9">
        <v>0</v>
      </c>
      <c r="Q126" s="9">
        <v>1.83</v>
      </c>
      <c r="R126" s="9">
        <v>0</v>
      </c>
      <c r="S126" s="9">
        <v>31.97</v>
      </c>
      <c r="T126" s="9">
        <v>0</v>
      </c>
      <c r="U126" s="9">
        <v>66.19</v>
      </c>
      <c r="V126" s="9">
        <v>0</v>
      </c>
      <c r="W126" s="8">
        <v>2731255.78</v>
      </c>
      <c r="X126" s="8">
        <v>0</v>
      </c>
      <c r="Y126" s="8">
        <v>50000</v>
      </c>
      <c r="Z126" s="8">
        <v>0</v>
      </c>
      <c r="AA126" s="8">
        <v>873433.92</v>
      </c>
      <c r="AB126" s="8">
        <v>0</v>
      </c>
      <c r="AC126" s="8">
        <v>1807821.86</v>
      </c>
      <c r="AD126" s="8">
        <v>0</v>
      </c>
      <c r="AE126" s="9">
        <v>0</v>
      </c>
      <c r="AF126" s="9">
        <v>1.83</v>
      </c>
      <c r="AG126" s="9">
        <v>0</v>
      </c>
      <c r="AH126" s="9">
        <v>31.97</v>
      </c>
      <c r="AI126" s="9">
        <v>0</v>
      </c>
      <c r="AJ126" s="9">
        <v>66.19</v>
      </c>
      <c r="AK126" s="9">
        <v>0</v>
      </c>
    </row>
    <row r="127" spans="1:3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268</v>
      </c>
      <c r="G127" s="53" t="s">
        <v>376</v>
      </c>
      <c r="H127" s="8">
        <v>4929031.94</v>
      </c>
      <c r="I127" s="8">
        <v>0</v>
      </c>
      <c r="J127" s="8">
        <v>64000</v>
      </c>
      <c r="K127" s="8">
        <v>0</v>
      </c>
      <c r="L127" s="8">
        <v>4178980.15</v>
      </c>
      <c r="M127" s="8">
        <v>0</v>
      </c>
      <c r="N127" s="8">
        <v>686051.79</v>
      </c>
      <c r="O127" s="8">
        <v>0</v>
      </c>
      <c r="P127" s="9">
        <v>0</v>
      </c>
      <c r="Q127" s="9">
        <v>1.29</v>
      </c>
      <c r="R127" s="9">
        <v>0</v>
      </c>
      <c r="S127" s="9">
        <v>84.78</v>
      </c>
      <c r="T127" s="9">
        <v>0</v>
      </c>
      <c r="U127" s="9">
        <v>13.91</v>
      </c>
      <c r="V127" s="9">
        <v>0</v>
      </c>
      <c r="W127" s="8">
        <v>4972031.94</v>
      </c>
      <c r="X127" s="8">
        <v>0</v>
      </c>
      <c r="Y127" s="8">
        <v>64000</v>
      </c>
      <c r="Z127" s="8">
        <v>0</v>
      </c>
      <c r="AA127" s="8">
        <v>4178980.15</v>
      </c>
      <c r="AB127" s="8">
        <v>0</v>
      </c>
      <c r="AC127" s="8">
        <v>729051.79</v>
      </c>
      <c r="AD127" s="8">
        <v>0</v>
      </c>
      <c r="AE127" s="9">
        <v>0</v>
      </c>
      <c r="AF127" s="9">
        <v>1.28</v>
      </c>
      <c r="AG127" s="9">
        <v>0</v>
      </c>
      <c r="AH127" s="9">
        <v>84.04</v>
      </c>
      <c r="AI127" s="9">
        <v>0</v>
      </c>
      <c r="AJ127" s="9">
        <v>14.66</v>
      </c>
      <c r="AK127" s="9">
        <v>0</v>
      </c>
    </row>
    <row r="128" spans="1:3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268</v>
      </c>
      <c r="G128" s="53" t="s">
        <v>377</v>
      </c>
      <c r="H128" s="8">
        <v>5536037.98</v>
      </c>
      <c r="I128" s="8">
        <v>0</v>
      </c>
      <c r="J128" s="8">
        <v>0</v>
      </c>
      <c r="K128" s="8">
        <v>874920</v>
      </c>
      <c r="L128" s="8">
        <v>3232304.98</v>
      </c>
      <c r="M128" s="8">
        <v>0</v>
      </c>
      <c r="N128" s="8">
        <v>1428813</v>
      </c>
      <c r="O128" s="8">
        <v>0</v>
      </c>
      <c r="P128" s="9">
        <v>0</v>
      </c>
      <c r="Q128" s="9">
        <v>0</v>
      </c>
      <c r="R128" s="9">
        <v>15.8</v>
      </c>
      <c r="S128" s="9">
        <v>58.38</v>
      </c>
      <c r="T128" s="9">
        <v>0</v>
      </c>
      <c r="U128" s="9">
        <v>25.8</v>
      </c>
      <c r="V128" s="9">
        <v>0</v>
      </c>
      <c r="W128" s="8">
        <v>5712927.71</v>
      </c>
      <c r="X128" s="8">
        <v>0</v>
      </c>
      <c r="Y128" s="8">
        <v>0</v>
      </c>
      <c r="Z128" s="8">
        <v>1051809.73</v>
      </c>
      <c r="AA128" s="8">
        <v>3232304.98</v>
      </c>
      <c r="AB128" s="8">
        <v>0</v>
      </c>
      <c r="AC128" s="8">
        <v>1428813</v>
      </c>
      <c r="AD128" s="8">
        <v>0</v>
      </c>
      <c r="AE128" s="9">
        <v>0</v>
      </c>
      <c r="AF128" s="9">
        <v>0</v>
      </c>
      <c r="AG128" s="9">
        <v>18.41</v>
      </c>
      <c r="AH128" s="9">
        <v>56.57</v>
      </c>
      <c r="AI128" s="9">
        <v>0</v>
      </c>
      <c r="AJ128" s="9">
        <v>25.01</v>
      </c>
      <c r="AK128" s="9">
        <v>0</v>
      </c>
    </row>
    <row r="129" spans="1:3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268</v>
      </c>
      <c r="G129" s="53" t="s">
        <v>378</v>
      </c>
      <c r="H129" s="8">
        <v>3522230</v>
      </c>
      <c r="I129" s="8">
        <v>2500000</v>
      </c>
      <c r="J129" s="8">
        <v>0</v>
      </c>
      <c r="K129" s="8">
        <v>0</v>
      </c>
      <c r="L129" s="8">
        <v>512570</v>
      </c>
      <c r="M129" s="8">
        <v>0</v>
      </c>
      <c r="N129" s="8">
        <v>509660</v>
      </c>
      <c r="O129" s="8">
        <v>0</v>
      </c>
      <c r="P129" s="9">
        <v>70.97</v>
      </c>
      <c r="Q129" s="9">
        <v>0</v>
      </c>
      <c r="R129" s="9">
        <v>0</v>
      </c>
      <c r="S129" s="9">
        <v>14.55</v>
      </c>
      <c r="T129" s="9">
        <v>0</v>
      </c>
      <c r="U129" s="9">
        <v>14.46</v>
      </c>
      <c r="V129" s="9">
        <v>0</v>
      </c>
      <c r="W129" s="8">
        <v>2409641.09</v>
      </c>
      <c r="X129" s="8">
        <v>0</v>
      </c>
      <c r="Y129" s="8">
        <v>0</v>
      </c>
      <c r="Z129" s="8">
        <v>72071.09</v>
      </c>
      <c r="AA129" s="8">
        <v>512570</v>
      </c>
      <c r="AB129" s="8">
        <v>0</v>
      </c>
      <c r="AC129" s="8">
        <v>1825000</v>
      </c>
      <c r="AD129" s="8">
        <v>0</v>
      </c>
      <c r="AE129" s="9">
        <v>0</v>
      </c>
      <c r="AF129" s="9">
        <v>0</v>
      </c>
      <c r="AG129" s="9">
        <v>2.99</v>
      </c>
      <c r="AH129" s="9">
        <v>21.27</v>
      </c>
      <c r="AI129" s="9">
        <v>0</v>
      </c>
      <c r="AJ129" s="9">
        <v>75.73</v>
      </c>
      <c r="AK129" s="9">
        <v>0</v>
      </c>
    </row>
    <row r="130" spans="1:3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268</v>
      </c>
      <c r="G130" s="53" t="s">
        <v>379</v>
      </c>
      <c r="H130" s="8">
        <v>5085102.88</v>
      </c>
      <c r="I130" s="8">
        <v>0</v>
      </c>
      <c r="J130" s="8">
        <v>0</v>
      </c>
      <c r="K130" s="8">
        <v>3243948.24</v>
      </c>
      <c r="L130" s="8">
        <v>1841154.64</v>
      </c>
      <c r="M130" s="8">
        <v>0</v>
      </c>
      <c r="N130" s="8">
        <v>0</v>
      </c>
      <c r="O130" s="8">
        <v>0</v>
      </c>
      <c r="P130" s="9">
        <v>0</v>
      </c>
      <c r="Q130" s="9">
        <v>0</v>
      </c>
      <c r="R130" s="9">
        <v>63.79</v>
      </c>
      <c r="S130" s="9">
        <v>36.2</v>
      </c>
      <c r="T130" s="9">
        <v>0</v>
      </c>
      <c r="U130" s="9">
        <v>0</v>
      </c>
      <c r="V130" s="9">
        <v>0</v>
      </c>
      <c r="W130" s="8">
        <v>13520392.85</v>
      </c>
      <c r="X130" s="8">
        <v>0</v>
      </c>
      <c r="Y130" s="8">
        <v>0</v>
      </c>
      <c r="Z130" s="8">
        <v>11679238.21</v>
      </c>
      <c r="AA130" s="8">
        <v>1841154.64</v>
      </c>
      <c r="AB130" s="8">
        <v>0</v>
      </c>
      <c r="AC130" s="8">
        <v>0</v>
      </c>
      <c r="AD130" s="8">
        <v>0</v>
      </c>
      <c r="AE130" s="9">
        <v>0</v>
      </c>
      <c r="AF130" s="9">
        <v>0</v>
      </c>
      <c r="AG130" s="9">
        <v>86.38</v>
      </c>
      <c r="AH130" s="9">
        <v>13.61</v>
      </c>
      <c r="AI130" s="9">
        <v>0</v>
      </c>
      <c r="AJ130" s="9">
        <v>0</v>
      </c>
      <c r="AK130" s="9">
        <v>0</v>
      </c>
    </row>
    <row r="131" spans="1:3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268</v>
      </c>
      <c r="G131" s="53" t="s">
        <v>380</v>
      </c>
      <c r="H131" s="8">
        <v>4526621.58</v>
      </c>
      <c r="I131" s="8">
        <v>0</v>
      </c>
      <c r="J131" s="8">
        <v>0</v>
      </c>
      <c r="K131" s="8">
        <v>998925.92</v>
      </c>
      <c r="L131" s="8">
        <v>3527695.66</v>
      </c>
      <c r="M131" s="8">
        <v>0</v>
      </c>
      <c r="N131" s="8">
        <v>0</v>
      </c>
      <c r="O131" s="8">
        <v>0</v>
      </c>
      <c r="P131" s="9">
        <v>0</v>
      </c>
      <c r="Q131" s="9">
        <v>0</v>
      </c>
      <c r="R131" s="9">
        <v>22.06</v>
      </c>
      <c r="S131" s="9">
        <v>77.93</v>
      </c>
      <c r="T131" s="9">
        <v>0</v>
      </c>
      <c r="U131" s="9">
        <v>0</v>
      </c>
      <c r="V131" s="9">
        <v>0</v>
      </c>
      <c r="W131" s="8">
        <v>7791808.65</v>
      </c>
      <c r="X131" s="8">
        <v>0</v>
      </c>
      <c r="Y131" s="8">
        <v>0</v>
      </c>
      <c r="Z131" s="8">
        <v>1562112.99</v>
      </c>
      <c r="AA131" s="8">
        <v>3527695.66</v>
      </c>
      <c r="AB131" s="8">
        <v>0</v>
      </c>
      <c r="AC131" s="8">
        <v>2702000</v>
      </c>
      <c r="AD131" s="8">
        <v>0</v>
      </c>
      <c r="AE131" s="9">
        <v>0</v>
      </c>
      <c r="AF131" s="9">
        <v>0</v>
      </c>
      <c r="AG131" s="9">
        <v>20.04</v>
      </c>
      <c r="AH131" s="9">
        <v>45.27</v>
      </c>
      <c r="AI131" s="9">
        <v>0</v>
      </c>
      <c r="AJ131" s="9">
        <v>34.67</v>
      </c>
      <c r="AK131" s="9">
        <v>0</v>
      </c>
    </row>
    <row r="132" spans="1:3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268</v>
      </c>
      <c r="G132" s="53" t="s">
        <v>381</v>
      </c>
      <c r="H132" s="8">
        <v>5334076.01</v>
      </c>
      <c r="I132" s="8">
        <v>0</v>
      </c>
      <c r="J132" s="8">
        <v>0</v>
      </c>
      <c r="K132" s="8">
        <v>617638.89</v>
      </c>
      <c r="L132" s="8">
        <v>5446.12</v>
      </c>
      <c r="M132" s="8">
        <v>0</v>
      </c>
      <c r="N132" s="8">
        <v>4710991</v>
      </c>
      <c r="O132" s="8">
        <v>0</v>
      </c>
      <c r="P132" s="9">
        <v>0</v>
      </c>
      <c r="Q132" s="9">
        <v>0</v>
      </c>
      <c r="R132" s="9">
        <v>11.57</v>
      </c>
      <c r="S132" s="9">
        <v>0.1</v>
      </c>
      <c r="T132" s="9">
        <v>0</v>
      </c>
      <c r="U132" s="9">
        <v>88.31</v>
      </c>
      <c r="V132" s="9">
        <v>0</v>
      </c>
      <c r="W132" s="8">
        <v>8433871.23</v>
      </c>
      <c r="X132" s="8">
        <v>0</v>
      </c>
      <c r="Y132" s="8">
        <v>0</v>
      </c>
      <c r="Z132" s="8">
        <v>3717434.11</v>
      </c>
      <c r="AA132" s="8">
        <v>5446.12</v>
      </c>
      <c r="AB132" s="8">
        <v>0</v>
      </c>
      <c r="AC132" s="8">
        <v>4710991</v>
      </c>
      <c r="AD132" s="8">
        <v>0</v>
      </c>
      <c r="AE132" s="9">
        <v>0</v>
      </c>
      <c r="AF132" s="9">
        <v>0</v>
      </c>
      <c r="AG132" s="9">
        <v>44.07</v>
      </c>
      <c r="AH132" s="9">
        <v>0.06</v>
      </c>
      <c r="AI132" s="9">
        <v>0</v>
      </c>
      <c r="AJ132" s="9">
        <v>55.85</v>
      </c>
      <c r="AK132" s="9">
        <v>0</v>
      </c>
    </row>
    <row r="133" spans="1:3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268</v>
      </c>
      <c r="G133" s="53" t="s">
        <v>382</v>
      </c>
      <c r="H133" s="8">
        <v>2562283.81</v>
      </c>
      <c r="I133" s="8">
        <v>0</v>
      </c>
      <c r="J133" s="8">
        <v>0</v>
      </c>
      <c r="K133" s="8">
        <v>0</v>
      </c>
      <c r="L133" s="8">
        <v>832283.81</v>
      </c>
      <c r="M133" s="8">
        <v>0</v>
      </c>
      <c r="N133" s="8">
        <v>1730000</v>
      </c>
      <c r="O133" s="8">
        <v>0</v>
      </c>
      <c r="P133" s="9">
        <v>0</v>
      </c>
      <c r="Q133" s="9">
        <v>0</v>
      </c>
      <c r="R133" s="9">
        <v>0</v>
      </c>
      <c r="S133" s="9">
        <v>32.48</v>
      </c>
      <c r="T133" s="9">
        <v>0</v>
      </c>
      <c r="U133" s="9">
        <v>67.51</v>
      </c>
      <c r="V133" s="9">
        <v>0</v>
      </c>
      <c r="W133" s="8">
        <v>5989036.73</v>
      </c>
      <c r="X133" s="8">
        <v>0</v>
      </c>
      <c r="Y133" s="8">
        <v>0</v>
      </c>
      <c r="Z133" s="8">
        <v>2653515.12</v>
      </c>
      <c r="AA133" s="8">
        <v>755521.61</v>
      </c>
      <c r="AB133" s="8">
        <v>0</v>
      </c>
      <c r="AC133" s="8">
        <v>2580000</v>
      </c>
      <c r="AD133" s="8">
        <v>0</v>
      </c>
      <c r="AE133" s="9">
        <v>0</v>
      </c>
      <c r="AF133" s="9">
        <v>0</v>
      </c>
      <c r="AG133" s="9">
        <v>44.3</v>
      </c>
      <c r="AH133" s="9">
        <v>12.61</v>
      </c>
      <c r="AI133" s="9">
        <v>0</v>
      </c>
      <c r="AJ133" s="9">
        <v>43.07</v>
      </c>
      <c r="AK133" s="9">
        <v>0</v>
      </c>
    </row>
    <row r="134" spans="1:3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268</v>
      </c>
      <c r="G134" s="53" t="s">
        <v>383</v>
      </c>
      <c r="H134" s="8">
        <v>2370455.54</v>
      </c>
      <c r="I134" s="8">
        <v>0</v>
      </c>
      <c r="J134" s="8">
        <v>0</v>
      </c>
      <c r="K134" s="8">
        <v>0</v>
      </c>
      <c r="L134" s="8">
        <v>1685147.04</v>
      </c>
      <c r="M134" s="8">
        <v>0</v>
      </c>
      <c r="N134" s="8">
        <v>685308.5</v>
      </c>
      <c r="O134" s="8">
        <v>0</v>
      </c>
      <c r="P134" s="9">
        <v>0</v>
      </c>
      <c r="Q134" s="9">
        <v>0</v>
      </c>
      <c r="R134" s="9">
        <v>0</v>
      </c>
      <c r="S134" s="9">
        <v>71.08</v>
      </c>
      <c r="T134" s="9">
        <v>0</v>
      </c>
      <c r="U134" s="9">
        <v>28.91</v>
      </c>
      <c r="V134" s="9">
        <v>0</v>
      </c>
      <c r="W134" s="8">
        <v>2370455.54</v>
      </c>
      <c r="X134" s="8">
        <v>0</v>
      </c>
      <c r="Y134" s="8">
        <v>0</v>
      </c>
      <c r="Z134" s="8">
        <v>683577.63</v>
      </c>
      <c r="AA134" s="8">
        <v>98661.91</v>
      </c>
      <c r="AB134" s="8">
        <v>0</v>
      </c>
      <c r="AC134" s="8">
        <v>1588216</v>
      </c>
      <c r="AD134" s="8">
        <v>0</v>
      </c>
      <c r="AE134" s="9">
        <v>0</v>
      </c>
      <c r="AF134" s="9">
        <v>0</v>
      </c>
      <c r="AG134" s="9">
        <v>28.83</v>
      </c>
      <c r="AH134" s="9">
        <v>4.16</v>
      </c>
      <c r="AI134" s="9">
        <v>0</v>
      </c>
      <c r="AJ134" s="9">
        <v>67</v>
      </c>
      <c r="AK134" s="9">
        <v>0</v>
      </c>
    </row>
    <row r="135" spans="1:3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268</v>
      </c>
      <c r="G135" s="53" t="s">
        <v>384</v>
      </c>
      <c r="H135" s="8">
        <v>3410483.61</v>
      </c>
      <c r="I135" s="8">
        <v>1654921.96</v>
      </c>
      <c r="J135" s="8">
        <v>0</v>
      </c>
      <c r="K135" s="8">
        <v>0</v>
      </c>
      <c r="L135" s="8">
        <v>250000</v>
      </c>
      <c r="M135" s="8">
        <v>0</v>
      </c>
      <c r="N135" s="8">
        <v>1505561.65</v>
      </c>
      <c r="O135" s="8">
        <v>0</v>
      </c>
      <c r="P135" s="9">
        <v>48.52</v>
      </c>
      <c r="Q135" s="9">
        <v>0</v>
      </c>
      <c r="R135" s="9">
        <v>0</v>
      </c>
      <c r="S135" s="9">
        <v>7.33</v>
      </c>
      <c r="T135" s="9">
        <v>0</v>
      </c>
      <c r="U135" s="9">
        <v>44.14</v>
      </c>
      <c r="V135" s="9">
        <v>0</v>
      </c>
      <c r="W135" s="8">
        <v>2656104.62</v>
      </c>
      <c r="X135" s="8">
        <v>0</v>
      </c>
      <c r="Y135" s="8">
        <v>0</v>
      </c>
      <c r="Z135" s="8">
        <v>0</v>
      </c>
      <c r="AA135" s="8">
        <v>250000</v>
      </c>
      <c r="AB135" s="8">
        <v>0</v>
      </c>
      <c r="AC135" s="8">
        <v>2406104.62</v>
      </c>
      <c r="AD135" s="8">
        <v>0</v>
      </c>
      <c r="AE135" s="9">
        <v>0</v>
      </c>
      <c r="AF135" s="9">
        <v>0</v>
      </c>
      <c r="AG135" s="9">
        <v>0</v>
      </c>
      <c r="AH135" s="9">
        <v>9.41</v>
      </c>
      <c r="AI135" s="9">
        <v>0</v>
      </c>
      <c r="AJ135" s="9">
        <v>90.58</v>
      </c>
      <c r="AK135" s="9">
        <v>0</v>
      </c>
    </row>
    <row r="136" spans="1:3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268</v>
      </c>
      <c r="G136" s="53" t="s">
        <v>385</v>
      </c>
      <c r="H136" s="8">
        <v>2656766.2</v>
      </c>
      <c r="I136" s="8">
        <v>0</v>
      </c>
      <c r="J136" s="8">
        <v>0</v>
      </c>
      <c r="K136" s="8">
        <v>0</v>
      </c>
      <c r="L136" s="8">
        <v>2656766.2</v>
      </c>
      <c r="M136" s="8">
        <v>0</v>
      </c>
      <c r="N136" s="8">
        <v>0</v>
      </c>
      <c r="O136" s="8">
        <v>0</v>
      </c>
      <c r="P136" s="9">
        <v>0</v>
      </c>
      <c r="Q136" s="9">
        <v>0</v>
      </c>
      <c r="R136" s="9">
        <v>0</v>
      </c>
      <c r="S136" s="9">
        <v>100</v>
      </c>
      <c r="T136" s="9">
        <v>0</v>
      </c>
      <c r="U136" s="9">
        <v>0</v>
      </c>
      <c r="V136" s="9">
        <v>0</v>
      </c>
      <c r="W136" s="8">
        <v>3510037.29</v>
      </c>
      <c r="X136" s="8">
        <v>0</v>
      </c>
      <c r="Y136" s="8">
        <v>0</v>
      </c>
      <c r="Z136" s="8">
        <v>853271.09</v>
      </c>
      <c r="AA136" s="8">
        <v>2656766.2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24.3</v>
      </c>
      <c r="AH136" s="9">
        <v>75.69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268</v>
      </c>
      <c r="G137" s="53" t="s">
        <v>386</v>
      </c>
      <c r="H137" s="8">
        <v>3391612.11</v>
      </c>
      <c r="I137" s="8">
        <v>0</v>
      </c>
      <c r="J137" s="8">
        <v>0</v>
      </c>
      <c r="K137" s="8">
        <v>0</v>
      </c>
      <c r="L137" s="8">
        <v>662767.19</v>
      </c>
      <c r="M137" s="8">
        <v>0</v>
      </c>
      <c r="N137" s="8">
        <v>2728844.92</v>
      </c>
      <c r="O137" s="8">
        <v>0</v>
      </c>
      <c r="P137" s="9">
        <v>0</v>
      </c>
      <c r="Q137" s="9">
        <v>0</v>
      </c>
      <c r="R137" s="9">
        <v>0</v>
      </c>
      <c r="S137" s="9">
        <v>19.54</v>
      </c>
      <c r="T137" s="9">
        <v>0</v>
      </c>
      <c r="U137" s="9">
        <v>80.45</v>
      </c>
      <c r="V137" s="9">
        <v>0</v>
      </c>
      <c r="W137" s="8">
        <v>3391612.11</v>
      </c>
      <c r="X137" s="8">
        <v>0</v>
      </c>
      <c r="Y137" s="8">
        <v>0</v>
      </c>
      <c r="Z137" s="8">
        <v>0</v>
      </c>
      <c r="AA137" s="8">
        <v>662767.19</v>
      </c>
      <c r="AB137" s="8">
        <v>0</v>
      </c>
      <c r="AC137" s="8">
        <v>2728844.92</v>
      </c>
      <c r="AD137" s="8">
        <v>0</v>
      </c>
      <c r="AE137" s="9">
        <v>0</v>
      </c>
      <c r="AF137" s="9">
        <v>0</v>
      </c>
      <c r="AG137" s="9">
        <v>0</v>
      </c>
      <c r="AH137" s="9">
        <v>19.54</v>
      </c>
      <c r="AI137" s="9">
        <v>0</v>
      </c>
      <c r="AJ137" s="9">
        <v>80.45</v>
      </c>
      <c r="AK137" s="9">
        <v>0</v>
      </c>
    </row>
    <row r="138" spans="1:3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268</v>
      </c>
      <c r="G138" s="53" t="s">
        <v>387</v>
      </c>
      <c r="H138" s="8">
        <v>7180698.66</v>
      </c>
      <c r="I138" s="8">
        <v>0</v>
      </c>
      <c r="J138" s="8">
        <v>0</v>
      </c>
      <c r="K138" s="8">
        <v>0</v>
      </c>
      <c r="L138" s="8">
        <v>1500104.66</v>
      </c>
      <c r="M138" s="8">
        <v>0</v>
      </c>
      <c r="N138" s="8">
        <v>5680594</v>
      </c>
      <c r="O138" s="8">
        <v>0</v>
      </c>
      <c r="P138" s="9">
        <v>0</v>
      </c>
      <c r="Q138" s="9">
        <v>0</v>
      </c>
      <c r="R138" s="9">
        <v>0</v>
      </c>
      <c r="S138" s="9">
        <v>20.89</v>
      </c>
      <c r="T138" s="9">
        <v>0</v>
      </c>
      <c r="U138" s="9">
        <v>79.1</v>
      </c>
      <c r="V138" s="9">
        <v>0</v>
      </c>
      <c r="W138" s="8">
        <v>9531598.49</v>
      </c>
      <c r="X138" s="8">
        <v>0</v>
      </c>
      <c r="Y138" s="8">
        <v>0</v>
      </c>
      <c r="Z138" s="8">
        <v>0</v>
      </c>
      <c r="AA138" s="8">
        <v>1500104.66</v>
      </c>
      <c r="AB138" s="8">
        <v>0</v>
      </c>
      <c r="AC138" s="8">
        <v>8031493.83</v>
      </c>
      <c r="AD138" s="8">
        <v>0</v>
      </c>
      <c r="AE138" s="9">
        <v>0</v>
      </c>
      <c r="AF138" s="9">
        <v>0</v>
      </c>
      <c r="AG138" s="9">
        <v>0</v>
      </c>
      <c r="AH138" s="9">
        <v>15.73</v>
      </c>
      <c r="AI138" s="9">
        <v>0</v>
      </c>
      <c r="AJ138" s="9">
        <v>84.26</v>
      </c>
      <c r="AK138" s="9">
        <v>0</v>
      </c>
    </row>
    <row r="139" spans="1:3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268</v>
      </c>
      <c r="G139" s="53" t="s">
        <v>388</v>
      </c>
      <c r="H139" s="8">
        <v>500059.31</v>
      </c>
      <c r="I139" s="8">
        <v>0</v>
      </c>
      <c r="J139" s="8">
        <v>0</v>
      </c>
      <c r="K139" s="8">
        <v>0</v>
      </c>
      <c r="L139" s="8">
        <v>500059.31</v>
      </c>
      <c r="M139" s="8">
        <v>0</v>
      </c>
      <c r="N139" s="8">
        <v>0</v>
      </c>
      <c r="O139" s="8">
        <v>0</v>
      </c>
      <c r="P139" s="9">
        <v>0</v>
      </c>
      <c r="Q139" s="9">
        <v>0</v>
      </c>
      <c r="R139" s="9">
        <v>0</v>
      </c>
      <c r="S139" s="9">
        <v>100</v>
      </c>
      <c r="T139" s="9">
        <v>0</v>
      </c>
      <c r="U139" s="9">
        <v>0</v>
      </c>
      <c r="V139" s="9">
        <v>0</v>
      </c>
      <c r="W139" s="8">
        <v>2919226.34</v>
      </c>
      <c r="X139" s="8">
        <v>0</v>
      </c>
      <c r="Y139" s="8">
        <v>0</v>
      </c>
      <c r="Z139" s="8">
        <v>2419167.03</v>
      </c>
      <c r="AA139" s="8">
        <v>500059.31</v>
      </c>
      <c r="AB139" s="8">
        <v>0</v>
      </c>
      <c r="AC139" s="8">
        <v>0</v>
      </c>
      <c r="AD139" s="8">
        <v>0</v>
      </c>
      <c r="AE139" s="9">
        <v>0</v>
      </c>
      <c r="AF139" s="9">
        <v>0</v>
      </c>
      <c r="AG139" s="9">
        <v>82.87</v>
      </c>
      <c r="AH139" s="9">
        <v>17.12</v>
      </c>
      <c r="AI139" s="9">
        <v>0</v>
      </c>
      <c r="AJ139" s="9">
        <v>0</v>
      </c>
      <c r="AK139" s="9">
        <v>0</v>
      </c>
    </row>
    <row r="140" spans="1:3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268</v>
      </c>
      <c r="G140" s="53" t="s">
        <v>389</v>
      </c>
      <c r="H140" s="8">
        <v>2624213.21</v>
      </c>
      <c r="I140" s="8">
        <v>0</v>
      </c>
      <c r="J140" s="8">
        <v>0</v>
      </c>
      <c r="K140" s="8">
        <v>0</v>
      </c>
      <c r="L140" s="8">
        <v>279866.28</v>
      </c>
      <c r="M140" s="8">
        <v>0</v>
      </c>
      <c r="N140" s="8">
        <v>2344346.93</v>
      </c>
      <c r="O140" s="8">
        <v>0</v>
      </c>
      <c r="P140" s="9">
        <v>0</v>
      </c>
      <c r="Q140" s="9">
        <v>0</v>
      </c>
      <c r="R140" s="9">
        <v>0</v>
      </c>
      <c r="S140" s="9">
        <v>10.66</v>
      </c>
      <c r="T140" s="9">
        <v>0</v>
      </c>
      <c r="U140" s="9">
        <v>89.33</v>
      </c>
      <c r="V140" s="9">
        <v>0</v>
      </c>
      <c r="W140" s="8">
        <v>4605412.09</v>
      </c>
      <c r="X140" s="8">
        <v>0</v>
      </c>
      <c r="Y140" s="8">
        <v>0</v>
      </c>
      <c r="Z140" s="8">
        <v>0</v>
      </c>
      <c r="AA140" s="8">
        <v>279866.28</v>
      </c>
      <c r="AB140" s="8">
        <v>0</v>
      </c>
      <c r="AC140" s="8">
        <v>4325545.81</v>
      </c>
      <c r="AD140" s="8">
        <v>0</v>
      </c>
      <c r="AE140" s="9">
        <v>0</v>
      </c>
      <c r="AF140" s="9">
        <v>0</v>
      </c>
      <c r="AG140" s="9">
        <v>0</v>
      </c>
      <c r="AH140" s="9">
        <v>6.07</v>
      </c>
      <c r="AI140" s="9">
        <v>0</v>
      </c>
      <c r="AJ140" s="9">
        <v>93.92</v>
      </c>
      <c r="AK140" s="9">
        <v>0</v>
      </c>
    </row>
    <row r="141" spans="1:3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268</v>
      </c>
      <c r="G141" s="53" t="s">
        <v>390</v>
      </c>
      <c r="H141" s="8">
        <v>4277671.35</v>
      </c>
      <c r="I141" s="8">
        <v>0</v>
      </c>
      <c r="J141" s="8">
        <v>148647</v>
      </c>
      <c r="K141" s="8">
        <v>0</v>
      </c>
      <c r="L141" s="8">
        <v>2285938.73</v>
      </c>
      <c r="M141" s="8">
        <v>0</v>
      </c>
      <c r="N141" s="8">
        <v>1843085.62</v>
      </c>
      <c r="O141" s="8">
        <v>0</v>
      </c>
      <c r="P141" s="9">
        <v>0</v>
      </c>
      <c r="Q141" s="9">
        <v>3.47</v>
      </c>
      <c r="R141" s="9">
        <v>0</v>
      </c>
      <c r="S141" s="9">
        <v>53.43</v>
      </c>
      <c r="T141" s="9">
        <v>0</v>
      </c>
      <c r="U141" s="9">
        <v>43.08</v>
      </c>
      <c r="V141" s="9">
        <v>0</v>
      </c>
      <c r="W141" s="8">
        <v>7177671.35</v>
      </c>
      <c r="X141" s="8">
        <v>0</v>
      </c>
      <c r="Y141" s="8">
        <v>148647</v>
      </c>
      <c r="Z141" s="8">
        <v>0</v>
      </c>
      <c r="AA141" s="8">
        <v>2285938.73</v>
      </c>
      <c r="AB141" s="8">
        <v>0</v>
      </c>
      <c r="AC141" s="8">
        <v>4743085.62</v>
      </c>
      <c r="AD141" s="8">
        <v>0</v>
      </c>
      <c r="AE141" s="9">
        <v>0</v>
      </c>
      <c r="AF141" s="9">
        <v>2.07</v>
      </c>
      <c r="AG141" s="9">
        <v>0</v>
      </c>
      <c r="AH141" s="9">
        <v>31.84</v>
      </c>
      <c r="AI141" s="9">
        <v>0</v>
      </c>
      <c r="AJ141" s="9">
        <v>66.08</v>
      </c>
      <c r="AK141" s="9">
        <v>0</v>
      </c>
    </row>
    <row r="142" spans="1:3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268</v>
      </c>
      <c r="G142" s="53" t="s">
        <v>280</v>
      </c>
      <c r="H142" s="8">
        <v>6186641.37</v>
      </c>
      <c r="I142" s="8">
        <v>1973391.5</v>
      </c>
      <c r="J142" s="8">
        <v>0</v>
      </c>
      <c r="K142" s="8">
        <v>0</v>
      </c>
      <c r="L142" s="8">
        <v>327180.17</v>
      </c>
      <c r="M142" s="8">
        <v>0</v>
      </c>
      <c r="N142" s="8">
        <v>3886069.7</v>
      </c>
      <c r="O142" s="8">
        <v>0</v>
      </c>
      <c r="P142" s="9">
        <v>31.89</v>
      </c>
      <c r="Q142" s="9">
        <v>0</v>
      </c>
      <c r="R142" s="9">
        <v>0</v>
      </c>
      <c r="S142" s="9">
        <v>5.28</v>
      </c>
      <c r="T142" s="9">
        <v>0</v>
      </c>
      <c r="U142" s="9">
        <v>62.81</v>
      </c>
      <c r="V142" s="9">
        <v>0</v>
      </c>
      <c r="W142" s="8">
        <v>5295249.87</v>
      </c>
      <c r="X142" s="8">
        <v>1082000</v>
      </c>
      <c r="Y142" s="8">
        <v>0</v>
      </c>
      <c r="Z142" s="8">
        <v>0</v>
      </c>
      <c r="AA142" s="8">
        <v>327180.17</v>
      </c>
      <c r="AB142" s="8">
        <v>0</v>
      </c>
      <c r="AC142" s="8">
        <v>3886069.7</v>
      </c>
      <c r="AD142" s="8">
        <v>0</v>
      </c>
      <c r="AE142" s="9">
        <v>20.43</v>
      </c>
      <c r="AF142" s="9">
        <v>0</v>
      </c>
      <c r="AG142" s="9">
        <v>0</v>
      </c>
      <c r="AH142" s="9">
        <v>6.17</v>
      </c>
      <c r="AI142" s="9">
        <v>0</v>
      </c>
      <c r="AJ142" s="9">
        <v>73.38</v>
      </c>
      <c r="AK142" s="9">
        <v>0</v>
      </c>
    </row>
    <row r="143" spans="1:3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268</v>
      </c>
      <c r="G143" s="53" t="s">
        <v>391</v>
      </c>
      <c r="H143" s="8">
        <v>11256406.48</v>
      </c>
      <c r="I143" s="8">
        <v>3000000</v>
      </c>
      <c r="J143" s="8">
        <v>20000</v>
      </c>
      <c r="K143" s="8">
        <v>0</v>
      </c>
      <c r="L143" s="8">
        <v>1482281.89</v>
      </c>
      <c r="M143" s="8">
        <v>0</v>
      </c>
      <c r="N143" s="8">
        <v>6754124.59</v>
      </c>
      <c r="O143" s="8">
        <v>0</v>
      </c>
      <c r="P143" s="9">
        <v>26.65</v>
      </c>
      <c r="Q143" s="9">
        <v>0.17</v>
      </c>
      <c r="R143" s="9">
        <v>0</v>
      </c>
      <c r="S143" s="9">
        <v>13.16</v>
      </c>
      <c r="T143" s="9">
        <v>0</v>
      </c>
      <c r="U143" s="9">
        <v>60</v>
      </c>
      <c r="V143" s="9">
        <v>0</v>
      </c>
      <c r="W143" s="8">
        <v>13291626.26</v>
      </c>
      <c r="X143" s="8">
        <v>3000000</v>
      </c>
      <c r="Y143" s="8">
        <v>20000</v>
      </c>
      <c r="Z143" s="8">
        <v>0</v>
      </c>
      <c r="AA143" s="8">
        <v>1537687.93</v>
      </c>
      <c r="AB143" s="8">
        <v>0</v>
      </c>
      <c r="AC143" s="8">
        <v>8733938.33</v>
      </c>
      <c r="AD143" s="8">
        <v>0</v>
      </c>
      <c r="AE143" s="9">
        <v>22.57</v>
      </c>
      <c r="AF143" s="9">
        <v>0.15</v>
      </c>
      <c r="AG143" s="9">
        <v>0</v>
      </c>
      <c r="AH143" s="9">
        <v>11.56</v>
      </c>
      <c r="AI143" s="9">
        <v>0</v>
      </c>
      <c r="AJ143" s="9">
        <v>65.71</v>
      </c>
      <c r="AK143" s="9">
        <v>0</v>
      </c>
    </row>
    <row r="144" spans="1:3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268</v>
      </c>
      <c r="G144" s="53" t="s">
        <v>392</v>
      </c>
      <c r="H144" s="8">
        <v>3666438.48</v>
      </c>
      <c r="I144" s="8">
        <v>1730000</v>
      </c>
      <c r="J144" s="8">
        <v>0</v>
      </c>
      <c r="K144" s="8">
        <v>0</v>
      </c>
      <c r="L144" s="8">
        <v>29694.6</v>
      </c>
      <c r="M144" s="8">
        <v>0</v>
      </c>
      <c r="N144" s="8">
        <v>1906743.88</v>
      </c>
      <c r="O144" s="8">
        <v>0</v>
      </c>
      <c r="P144" s="9">
        <v>47.18</v>
      </c>
      <c r="Q144" s="9">
        <v>0</v>
      </c>
      <c r="R144" s="9">
        <v>0</v>
      </c>
      <c r="S144" s="9">
        <v>0.8</v>
      </c>
      <c r="T144" s="9">
        <v>0</v>
      </c>
      <c r="U144" s="9">
        <v>52</v>
      </c>
      <c r="V144" s="9">
        <v>0</v>
      </c>
      <c r="W144" s="8">
        <v>3666438.48</v>
      </c>
      <c r="X144" s="8">
        <v>1730000</v>
      </c>
      <c r="Y144" s="8">
        <v>0</v>
      </c>
      <c r="Z144" s="8">
        <v>0</v>
      </c>
      <c r="AA144" s="8">
        <v>29694.6</v>
      </c>
      <c r="AB144" s="8">
        <v>0</v>
      </c>
      <c r="AC144" s="8">
        <v>1906743.88</v>
      </c>
      <c r="AD144" s="8">
        <v>0</v>
      </c>
      <c r="AE144" s="9">
        <v>47.18</v>
      </c>
      <c r="AF144" s="9">
        <v>0</v>
      </c>
      <c r="AG144" s="9">
        <v>0</v>
      </c>
      <c r="AH144" s="9">
        <v>0.8</v>
      </c>
      <c r="AI144" s="9">
        <v>0</v>
      </c>
      <c r="AJ144" s="9">
        <v>52</v>
      </c>
      <c r="AK144" s="9">
        <v>0</v>
      </c>
    </row>
    <row r="145" spans="1:3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268</v>
      </c>
      <c r="G145" s="53" t="s">
        <v>393</v>
      </c>
      <c r="H145" s="8">
        <v>9744102.65</v>
      </c>
      <c r="I145" s="8">
        <v>0</v>
      </c>
      <c r="J145" s="8">
        <v>0</v>
      </c>
      <c r="K145" s="8">
        <v>6870903.63</v>
      </c>
      <c r="L145" s="8">
        <v>673199.02</v>
      </c>
      <c r="M145" s="8">
        <v>0</v>
      </c>
      <c r="N145" s="8">
        <v>2200000</v>
      </c>
      <c r="O145" s="8">
        <v>0</v>
      </c>
      <c r="P145" s="9">
        <v>0</v>
      </c>
      <c r="Q145" s="9">
        <v>0</v>
      </c>
      <c r="R145" s="9">
        <v>70.51</v>
      </c>
      <c r="S145" s="9">
        <v>6.9</v>
      </c>
      <c r="T145" s="9">
        <v>0</v>
      </c>
      <c r="U145" s="9">
        <v>22.57</v>
      </c>
      <c r="V145" s="9">
        <v>0</v>
      </c>
      <c r="W145" s="8">
        <v>9744102.65</v>
      </c>
      <c r="X145" s="8">
        <v>0</v>
      </c>
      <c r="Y145" s="8">
        <v>0</v>
      </c>
      <c r="Z145" s="8">
        <v>6870903.63</v>
      </c>
      <c r="AA145" s="8">
        <v>673199.02</v>
      </c>
      <c r="AB145" s="8">
        <v>0</v>
      </c>
      <c r="AC145" s="8">
        <v>2200000</v>
      </c>
      <c r="AD145" s="8">
        <v>0</v>
      </c>
      <c r="AE145" s="9">
        <v>0</v>
      </c>
      <c r="AF145" s="9">
        <v>0</v>
      </c>
      <c r="AG145" s="9">
        <v>70.51</v>
      </c>
      <c r="AH145" s="9">
        <v>6.9</v>
      </c>
      <c r="AI145" s="9">
        <v>0</v>
      </c>
      <c r="AJ145" s="9">
        <v>22.57</v>
      </c>
      <c r="AK145" s="9">
        <v>0</v>
      </c>
    </row>
    <row r="146" spans="1:3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268</v>
      </c>
      <c r="G146" s="53" t="s">
        <v>394</v>
      </c>
      <c r="H146" s="8">
        <v>8741568.35</v>
      </c>
      <c r="I146" s="8">
        <v>576000</v>
      </c>
      <c r="J146" s="8">
        <v>0</v>
      </c>
      <c r="K146" s="8">
        <v>0</v>
      </c>
      <c r="L146" s="8">
        <v>3613822.94</v>
      </c>
      <c r="M146" s="8">
        <v>0</v>
      </c>
      <c r="N146" s="8">
        <v>4551745.41</v>
      </c>
      <c r="O146" s="8">
        <v>0</v>
      </c>
      <c r="P146" s="9">
        <v>6.58</v>
      </c>
      <c r="Q146" s="9">
        <v>0</v>
      </c>
      <c r="R146" s="9">
        <v>0</v>
      </c>
      <c r="S146" s="9">
        <v>41.34</v>
      </c>
      <c r="T146" s="9">
        <v>0</v>
      </c>
      <c r="U146" s="9">
        <v>52.07</v>
      </c>
      <c r="V146" s="9">
        <v>0</v>
      </c>
      <c r="W146" s="8">
        <v>10126710.18</v>
      </c>
      <c r="X146" s="8">
        <v>321130.08</v>
      </c>
      <c r="Y146" s="8">
        <v>0</v>
      </c>
      <c r="Z146" s="8">
        <v>988443.16</v>
      </c>
      <c r="AA146" s="8">
        <v>4265391.53</v>
      </c>
      <c r="AB146" s="8">
        <v>0</v>
      </c>
      <c r="AC146" s="8">
        <v>4551745.41</v>
      </c>
      <c r="AD146" s="8">
        <v>0</v>
      </c>
      <c r="AE146" s="9">
        <v>3.17</v>
      </c>
      <c r="AF146" s="9">
        <v>0</v>
      </c>
      <c r="AG146" s="9">
        <v>9.76</v>
      </c>
      <c r="AH146" s="9">
        <v>42.12</v>
      </c>
      <c r="AI146" s="9">
        <v>0</v>
      </c>
      <c r="AJ146" s="9">
        <v>44.94</v>
      </c>
      <c r="AK146" s="9">
        <v>0</v>
      </c>
    </row>
    <row r="147" spans="1:3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268</v>
      </c>
      <c r="G147" s="53" t="s">
        <v>395</v>
      </c>
      <c r="H147" s="8">
        <v>3008756.57</v>
      </c>
      <c r="I147" s="8">
        <v>0</v>
      </c>
      <c r="J147" s="8">
        <v>0</v>
      </c>
      <c r="K147" s="8">
        <v>0</v>
      </c>
      <c r="L147" s="8">
        <v>2976236.25</v>
      </c>
      <c r="M147" s="8">
        <v>0</v>
      </c>
      <c r="N147" s="8">
        <v>32520.32</v>
      </c>
      <c r="O147" s="8">
        <v>0</v>
      </c>
      <c r="P147" s="9">
        <v>0</v>
      </c>
      <c r="Q147" s="9">
        <v>0</v>
      </c>
      <c r="R147" s="9">
        <v>0</v>
      </c>
      <c r="S147" s="9">
        <v>98.91</v>
      </c>
      <c r="T147" s="9">
        <v>0</v>
      </c>
      <c r="U147" s="9">
        <v>1.08</v>
      </c>
      <c r="V147" s="9">
        <v>0</v>
      </c>
      <c r="W147" s="8">
        <v>4005106.16</v>
      </c>
      <c r="X147" s="8">
        <v>0</v>
      </c>
      <c r="Y147" s="8">
        <v>0</v>
      </c>
      <c r="Z147" s="8">
        <v>0</v>
      </c>
      <c r="AA147" s="8">
        <v>2976236.25</v>
      </c>
      <c r="AB147" s="8">
        <v>0</v>
      </c>
      <c r="AC147" s="8">
        <v>1028869.91</v>
      </c>
      <c r="AD147" s="8">
        <v>0</v>
      </c>
      <c r="AE147" s="9">
        <v>0</v>
      </c>
      <c r="AF147" s="9">
        <v>0</v>
      </c>
      <c r="AG147" s="9">
        <v>0</v>
      </c>
      <c r="AH147" s="9">
        <v>74.31</v>
      </c>
      <c r="AI147" s="9">
        <v>0</v>
      </c>
      <c r="AJ147" s="9">
        <v>25.68</v>
      </c>
      <c r="AK147" s="9">
        <v>0</v>
      </c>
    </row>
    <row r="148" spans="1:3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268</v>
      </c>
      <c r="G148" s="53" t="s">
        <v>396</v>
      </c>
      <c r="H148" s="8">
        <v>2742996.45</v>
      </c>
      <c r="I148" s="8">
        <v>0</v>
      </c>
      <c r="J148" s="8">
        <v>0</v>
      </c>
      <c r="K148" s="8">
        <v>70000</v>
      </c>
      <c r="L148" s="8">
        <v>2672996.45</v>
      </c>
      <c r="M148" s="8">
        <v>0</v>
      </c>
      <c r="N148" s="8">
        <v>0</v>
      </c>
      <c r="O148" s="8">
        <v>0</v>
      </c>
      <c r="P148" s="9">
        <v>0</v>
      </c>
      <c r="Q148" s="9">
        <v>0</v>
      </c>
      <c r="R148" s="9">
        <v>2.55</v>
      </c>
      <c r="S148" s="9">
        <v>97.44</v>
      </c>
      <c r="T148" s="9">
        <v>0</v>
      </c>
      <c r="U148" s="9">
        <v>0</v>
      </c>
      <c r="V148" s="9">
        <v>0</v>
      </c>
      <c r="W148" s="8">
        <v>7277129.86</v>
      </c>
      <c r="X148" s="8">
        <v>0</v>
      </c>
      <c r="Y148" s="8">
        <v>0</v>
      </c>
      <c r="Z148" s="8">
        <v>4256814.41</v>
      </c>
      <c r="AA148" s="8">
        <v>2672996.45</v>
      </c>
      <c r="AB148" s="8">
        <v>0</v>
      </c>
      <c r="AC148" s="8">
        <v>347319</v>
      </c>
      <c r="AD148" s="8">
        <v>0</v>
      </c>
      <c r="AE148" s="9">
        <v>0</v>
      </c>
      <c r="AF148" s="9">
        <v>0</v>
      </c>
      <c r="AG148" s="9">
        <v>58.49</v>
      </c>
      <c r="AH148" s="9">
        <v>36.73</v>
      </c>
      <c r="AI148" s="9">
        <v>0</v>
      </c>
      <c r="AJ148" s="9">
        <v>4.77</v>
      </c>
      <c r="AK148" s="9">
        <v>0</v>
      </c>
    </row>
    <row r="149" spans="1:3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268</v>
      </c>
      <c r="G149" s="53" t="s">
        <v>282</v>
      </c>
      <c r="H149" s="8">
        <v>2002829</v>
      </c>
      <c r="I149" s="8">
        <v>0</v>
      </c>
      <c r="J149" s="8">
        <v>0</v>
      </c>
      <c r="K149" s="8">
        <v>1596414.9</v>
      </c>
      <c r="L149" s="8">
        <v>406414.1</v>
      </c>
      <c r="M149" s="8">
        <v>0</v>
      </c>
      <c r="N149" s="8">
        <v>0</v>
      </c>
      <c r="O149" s="8">
        <v>0</v>
      </c>
      <c r="P149" s="9">
        <v>0</v>
      </c>
      <c r="Q149" s="9">
        <v>0</v>
      </c>
      <c r="R149" s="9">
        <v>79.7</v>
      </c>
      <c r="S149" s="9">
        <v>20.29</v>
      </c>
      <c r="T149" s="9">
        <v>0</v>
      </c>
      <c r="U149" s="9">
        <v>0</v>
      </c>
      <c r="V149" s="9">
        <v>0</v>
      </c>
      <c r="W149" s="8">
        <v>37420772.7</v>
      </c>
      <c r="X149" s="8">
        <v>0</v>
      </c>
      <c r="Y149" s="8">
        <v>0</v>
      </c>
      <c r="Z149" s="8">
        <v>37014358.6</v>
      </c>
      <c r="AA149" s="8">
        <v>406414.1</v>
      </c>
      <c r="AB149" s="8">
        <v>0</v>
      </c>
      <c r="AC149" s="8">
        <v>0</v>
      </c>
      <c r="AD149" s="8">
        <v>0</v>
      </c>
      <c r="AE149" s="9">
        <v>0</v>
      </c>
      <c r="AF149" s="9">
        <v>0</v>
      </c>
      <c r="AG149" s="9">
        <v>98.91</v>
      </c>
      <c r="AH149" s="9">
        <v>1.08</v>
      </c>
      <c r="AI149" s="9">
        <v>0</v>
      </c>
      <c r="AJ149" s="9">
        <v>0</v>
      </c>
      <c r="AK149" s="9">
        <v>0</v>
      </c>
    </row>
    <row r="150" spans="1:3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268</v>
      </c>
      <c r="G150" s="53" t="s">
        <v>397</v>
      </c>
      <c r="H150" s="8">
        <v>2062357.09</v>
      </c>
      <c r="I150" s="8">
        <v>1987000</v>
      </c>
      <c r="J150" s="8">
        <v>0</v>
      </c>
      <c r="K150" s="8">
        <v>0</v>
      </c>
      <c r="L150" s="8">
        <v>75357.09</v>
      </c>
      <c r="M150" s="8">
        <v>0</v>
      </c>
      <c r="N150" s="8">
        <v>0</v>
      </c>
      <c r="O150" s="8">
        <v>0</v>
      </c>
      <c r="P150" s="9">
        <v>96.34</v>
      </c>
      <c r="Q150" s="9">
        <v>0</v>
      </c>
      <c r="R150" s="9">
        <v>0</v>
      </c>
      <c r="S150" s="9">
        <v>3.65</v>
      </c>
      <c r="T150" s="9">
        <v>0</v>
      </c>
      <c r="U150" s="9">
        <v>0</v>
      </c>
      <c r="V150" s="9">
        <v>0</v>
      </c>
      <c r="W150" s="8">
        <v>3470843.08</v>
      </c>
      <c r="X150" s="8">
        <v>1987000</v>
      </c>
      <c r="Y150" s="8">
        <v>0</v>
      </c>
      <c r="Z150" s="8">
        <v>6808.99</v>
      </c>
      <c r="AA150" s="8">
        <v>75357.09</v>
      </c>
      <c r="AB150" s="8">
        <v>0</v>
      </c>
      <c r="AC150" s="8">
        <v>1401677</v>
      </c>
      <c r="AD150" s="8">
        <v>0</v>
      </c>
      <c r="AE150" s="9">
        <v>57.24</v>
      </c>
      <c r="AF150" s="9">
        <v>0</v>
      </c>
      <c r="AG150" s="9">
        <v>0.19</v>
      </c>
      <c r="AH150" s="9">
        <v>2.17</v>
      </c>
      <c r="AI150" s="9">
        <v>0</v>
      </c>
      <c r="AJ150" s="9">
        <v>40.38</v>
      </c>
      <c r="AK150" s="9">
        <v>0</v>
      </c>
    </row>
    <row r="151" spans="1:3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268</v>
      </c>
      <c r="G151" s="53" t="s">
        <v>283</v>
      </c>
      <c r="H151" s="8">
        <v>7641596.79</v>
      </c>
      <c r="I151" s="8">
        <v>4663213.35</v>
      </c>
      <c r="J151" s="8">
        <v>0</v>
      </c>
      <c r="K151" s="8">
        <v>0</v>
      </c>
      <c r="L151" s="8">
        <v>165008</v>
      </c>
      <c r="M151" s="8">
        <v>0</v>
      </c>
      <c r="N151" s="8">
        <v>2813375.44</v>
      </c>
      <c r="O151" s="8">
        <v>0</v>
      </c>
      <c r="P151" s="9">
        <v>61.02</v>
      </c>
      <c r="Q151" s="9">
        <v>0</v>
      </c>
      <c r="R151" s="9">
        <v>0</v>
      </c>
      <c r="S151" s="9">
        <v>2.15</v>
      </c>
      <c r="T151" s="9">
        <v>0</v>
      </c>
      <c r="U151" s="9">
        <v>36.81</v>
      </c>
      <c r="V151" s="9">
        <v>0</v>
      </c>
      <c r="W151" s="8">
        <v>2978383.44</v>
      </c>
      <c r="X151" s="8">
        <v>0</v>
      </c>
      <c r="Y151" s="8">
        <v>0</v>
      </c>
      <c r="Z151" s="8">
        <v>0</v>
      </c>
      <c r="AA151" s="8">
        <v>165008</v>
      </c>
      <c r="AB151" s="8">
        <v>0</v>
      </c>
      <c r="AC151" s="8">
        <v>2813375.44</v>
      </c>
      <c r="AD151" s="8">
        <v>0</v>
      </c>
      <c r="AE151" s="9">
        <v>0</v>
      </c>
      <c r="AF151" s="9">
        <v>0</v>
      </c>
      <c r="AG151" s="9">
        <v>0</v>
      </c>
      <c r="AH151" s="9">
        <v>5.54</v>
      </c>
      <c r="AI151" s="9">
        <v>0</v>
      </c>
      <c r="AJ151" s="9">
        <v>94.45</v>
      </c>
      <c r="AK151" s="9">
        <v>0</v>
      </c>
    </row>
    <row r="152" spans="1:3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268</v>
      </c>
      <c r="G152" s="53" t="s">
        <v>398</v>
      </c>
      <c r="H152" s="8">
        <v>4525000</v>
      </c>
      <c r="I152" s="8">
        <v>0</v>
      </c>
      <c r="J152" s="8">
        <v>0</v>
      </c>
      <c r="K152" s="8">
        <v>0</v>
      </c>
      <c r="L152" s="8">
        <v>1834872.25</v>
      </c>
      <c r="M152" s="8">
        <v>0</v>
      </c>
      <c r="N152" s="8">
        <v>2690127.75</v>
      </c>
      <c r="O152" s="8">
        <v>0</v>
      </c>
      <c r="P152" s="9">
        <v>0</v>
      </c>
      <c r="Q152" s="9">
        <v>0</v>
      </c>
      <c r="R152" s="9">
        <v>0</v>
      </c>
      <c r="S152" s="9">
        <v>40.54</v>
      </c>
      <c r="T152" s="9">
        <v>0</v>
      </c>
      <c r="U152" s="9">
        <v>59.45</v>
      </c>
      <c r="V152" s="9">
        <v>0</v>
      </c>
      <c r="W152" s="8">
        <v>10813537.31</v>
      </c>
      <c r="X152" s="8">
        <v>0</v>
      </c>
      <c r="Y152" s="8">
        <v>0</v>
      </c>
      <c r="Z152" s="8">
        <v>0</v>
      </c>
      <c r="AA152" s="8">
        <v>1834872.25</v>
      </c>
      <c r="AB152" s="8">
        <v>0</v>
      </c>
      <c r="AC152" s="8">
        <v>8978665.06</v>
      </c>
      <c r="AD152" s="8">
        <v>0</v>
      </c>
      <c r="AE152" s="9">
        <v>0</v>
      </c>
      <c r="AF152" s="9">
        <v>0</v>
      </c>
      <c r="AG152" s="9">
        <v>0</v>
      </c>
      <c r="AH152" s="9">
        <v>16.96</v>
      </c>
      <c r="AI152" s="9">
        <v>0</v>
      </c>
      <c r="AJ152" s="9">
        <v>83.03</v>
      </c>
      <c r="AK152" s="9">
        <v>0</v>
      </c>
    </row>
    <row r="153" spans="1:3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268</v>
      </c>
      <c r="G153" s="53" t="s">
        <v>399</v>
      </c>
      <c r="H153" s="8">
        <v>4468778.12</v>
      </c>
      <c r="I153" s="8">
        <v>0</v>
      </c>
      <c r="J153" s="8">
        <v>0</v>
      </c>
      <c r="K153" s="8">
        <v>0</v>
      </c>
      <c r="L153" s="8">
        <v>514874.2</v>
      </c>
      <c r="M153" s="8">
        <v>0</v>
      </c>
      <c r="N153" s="8">
        <v>3953903.92</v>
      </c>
      <c r="O153" s="8">
        <v>0</v>
      </c>
      <c r="P153" s="9">
        <v>0</v>
      </c>
      <c r="Q153" s="9">
        <v>0</v>
      </c>
      <c r="R153" s="9">
        <v>0</v>
      </c>
      <c r="S153" s="9">
        <v>11.52</v>
      </c>
      <c r="T153" s="9">
        <v>0</v>
      </c>
      <c r="U153" s="9">
        <v>88.47</v>
      </c>
      <c r="V153" s="9">
        <v>0</v>
      </c>
      <c r="W153" s="8">
        <v>4468778.12</v>
      </c>
      <c r="X153" s="8">
        <v>0</v>
      </c>
      <c r="Y153" s="8">
        <v>0</v>
      </c>
      <c r="Z153" s="8">
        <v>0</v>
      </c>
      <c r="AA153" s="8">
        <v>514874.2</v>
      </c>
      <c r="AB153" s="8">
        <v>0</v>
      </c>
      <c r="AC153" s="8">
        <v>3953903.92</v>
      </c>
      <c r="AD153" s="8">
        <v>0</v>
      </c>
      <c r="AE153" s="9">
        <v>0</v>
      </c>
      <c r="AF153" s="9">
        <v>0</v>
      </c>
      <c r="AG153" s="9">
        <v>0</v>
      </c>
      <c r="AH153" s="9">
        <v>11.52</v>
      </c>
      <c r="AI153" s="9">
        <v>0</v>
      </c>
      <c r="AJ153" s="9">
        <v>88.47</v>
      </c>
      <c r="AK153" s="9">
        <v>0</v>
      </c>
    </row>
    <row r="154" spans="1:3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268</v>
      </c>
      <c r="G154" s="53" t="s">
        <v>400</v>
      </c>
      <c r="H154" s="8">
        <v>5848025.68</v>
      </c>
      <c r="I154" s="8">
        <v>1724907</v>
      </c>
      <c r="J154" s="8">
        <v>0</v>
      </c>
      <c r="K154" s="8">
        <v>1655447.46</v>
      </c>
      <c r="L154" s="8">
        <v>1718014.22</v>
      </c>
      <c r="M154" s="8">
        <v>0</v>
      </c>
      <c r="N154" s="8">
        <v>749657</v>
      </c>
      <c r="O154" s="8">
        <v>0</v>
      </c>
      <c r="P154" s="9">
        <v>29.49</v>
      </c>
      <c r="Q154" s="9">
        <v>0</v>
      </c>
      <c r="R154" s="9">
        <v>28.3</v>
      </c>
      <c r="S154" s="9">
        <v>29.37</v>
      </c>
      <c r="T154" s="9">
        <v>0</v>
      </c>
      <c r="U154" s="9">
        <v>12.81</v>
      </c>
      <c r="V154" s="9">
        <v>0</v>
      </c>
      <c r="W154" s="8">
        <v>5623118.68</v>
      </c>
      <c r="X154" s="8">
        <v>1500000</v>
      </c>
      <c r="Y154" s="8">
        <v>0</v>
      </c>
      <c r="Z154" s="8">
        <v>1655447.46</v>
      </c>
      <c r="AA154" s="8">
        <v>1718014.22</v>
      </c>
      <c r="AB154" s="8">
        <v>0</v>
      </c>
      <c r="AC154" s="8">
        <v>749657</v>
      </c>
      <c r="AD154" s="8">
        <v>0</v>
      </c>
      <c r="AE154" s="9">
        <v>26.67</v>
      </c>
      <c r="AF154" s="9">
        <v>0</v>
      </c>
      <c r="AG154" s="9">
        <v>29.44</v>
      </c>
      <c r="AH154" s="9">
        <v>30.55</v>
      </c>
      <c r="AI154" s="9">
        <v>0</v>
      </c>
      <c r="AJ154" s="9">
        <v>13.33</v>
      </c>
      <c r="AK154" s="9">
        <v>0</v>
      </c>
    </row>
    <row r="155" spans="1:3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268</v>
      </c>
      <c r="G155" s="53" t="s">
        <v>401</v>
      </c>
      <c r="H155" s="8">
        <v>1267333.75</v>
      </c>
      <c r="I155" s="8">
        <v>0</v>
      </c>
      <c r="J155" s="8">
        <v>0</v>
      </c>
      <c r="K155" s="8">
        <v>0</v>
      </c>
      <c r="L155" s="8">
        <v>1267333.75</v>
      </c>
      <c r="M155" s="8">
        <v>0</v>
      </c>
      <c r="N155" s="8">
        <v>0</v>
      </c>
      <c r="O155" s="8">
        <v>0</v>
      </c>
      <c r="P155" s="9">
        <v>0</v>
      </c>
      <c r="Q155" s="9">
        <v>0</v>
      </c>
      <c r="R155" s="9">
        <v>0</v>
      </c>
      <c r="S155" s="9">
        <v>100</v>
      </c>
      <c r="T155" s="9">
        <v>0</v>
      </c>
      <c r="U155" s="9">
        <v>0</v>
      </c>
      <c r="V155" s="9">
        <v>0</v>
      </c>
      <c r="W155" s="8">
        <v>7279688.18</v>
      </c>
      <c r="X155" s="8">
        <v>0</v>
      </c>
      <c r="Y155" s="8">
        <v>0</v>
      </c>
      <c r="Z155" s="8">
        <v>0</v>
      </c>
      <c r="AA155" s="8">
        <v>1267333.75</v>
      </c>
      <c r="AB155" s="8">
        <v>0</v>
      </c>
      <c r="AC155" s="8">
        <v>6012354.43</v>
      </c>
      <c r="AD155" s="8">
        <v>0</v>
      </c>
      <c r="AE155" s="9">
        <v>0</v>
      </c>
      <c r="AF155" s="9">
        <v>0</v>
      </c>
      <c r="AG155" s="9">
        <v>0</v>
      </c>
      <c r="AH155" s="9">
        <v>17.4</v>
      </c>
      <c r="AI155" s="9">
        <v>0</v>
      </c>
      <c r="AJ155" s="9">
        <v>82.59</v>
      </c>
      <c r="AK155" s="9">
        <v>0</v>
      </c>
    </row>
    <row r="156" spans="1:3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268</v>
      </c>
      <c r="G156" s="53" t="s">
        <v>402</v>
      </c>
      <c r="H156" s="8">
        <v>1403742.59</v>
      </c>
      <c r="I156" s="8">
        <v>0</v>
      </c>
      <c r="J156" s="8">
        <v>0</v>
      </c>
      <c r="K156" s="8">
        <v>0</v>
      </c>
      <c r="L156" s="8">
        <v>621789.48</v>
      </c>
      <c r="M156" s="8">
        <v>0</v>
      </c>
      <c r="N156" s="8">
        <v>781953.11</v>
      </c>
      <c r="O156" s="8">
        <v>0</v>
      </c>
      <c r="P156" s="9">
        <v>0</v>
      </c>
      <c r="Q156" s="9">
        <v>0</v>
      </c>
      <c r="R156" s="9">
        <v>0</v>
      </c>
      <c r="S156" s="9">
        <v>44.29</v>
      </c>
      <c r="T156" s="9">
        <v>0</v>
      </c>
      <c r="U156" s="9">
        <v>55.7</v>
      </c>
      <c r="V156" s="9">
        <v>0</v>
      </c>
      <c r="W156" s="8">
        <v>2165542.26</v>
      </c>
      <c r="X156" s="8">
        <v>0</v>
      </c>
      <c r="Y156" s="8">
        <v>0</v>
      </c>
      <c r="Z156" s="8">
        <v>0</v>
      </c>
      <c r="AA156" s="8">
        <v>621789.48</v>
      </c>
      <c r="AB156" s="8">
        <v>0</v>
      </c>
      <c r="AC156" s="8">
        <v>1543752.78</v>
      </c>
      <c r="AD156" s="8">
        <v>0</v>
      </c>
      <c r="AE156" s="9">
        <v>0</v>
      </c>
      <c r="AF156" s="9">
        <v>0</v>
      </c>
      <c r="AG156" s="9">
        <v>0</v>
      </c>
      <c r="AH156" s="9">
        <v>28.71</v>
      </c>
      <c r="AI156" s="9">
        <v>0</v>
      </c>
      <c r="AJ156" s="9">
        <v>71.28</v>
      </c>
      <c r="AK156" s="9">
        <v>0</v>
      </c>
    </row>
    <row r="157" spans="1:3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268</v>
      </c>
      <c r="G157" s="53" t="s">
        <v>403</v>
      </c>
      <c r="H157" s="8">
        <v>5318925</v>
      </c>
      <c r="I157" s="8">
        <v>2700000</v>
      </c>
      <c r="J157" s="8">
        <v>0</v>
      </c>
      <c r="K157" s="8">
        <v>0</v>
      </c>
      <c r="L157" s="8">
        <v>623445.62</v>
      </c>
      <c r="M157" s="8">
        <v>0</v>
      </c>
      <c r="N157" s="8">
        <v>1995479.38</v>
      </c>
      <c r="O157" s="8">
        <v>0</v>
      </c>
      <c r="P157" s="9">
        <v>50.76</v>
      </c>
      <c r="Q157" s="9">
        <v>0</v>
      </c>
      <c r="R157" s="9">
        <v>0</v>
      </c>
      <c r="S157" s="9">
        <v>11.72</v>
      </c>
      <c r="T157" s="9">
        <v>0</v>
      </c>
      <c r="U157" s="9">
        <v>37.51</v>
      </c>
      <c r="V157" s="9">
        <v>0</v>
      </c>
      <c r="W157" s="8">
        <v>8850633.57</v>
      </c>
      <c r="X157" s="8">
        <v>2700000</v>
      </c>
      <c r="Y157" s="8">
        <v>0</v>
      </c>
      <c r="Z157" s="8">
        <v>145177.95</v>
      </c>
      <c r="AA157" s="8">
        <v>3569855.62</v>
      </c>
      <c r="AB157" s="8">
        <v>0</v>
      </c>
      <c r="AC157" s="8">
        <v>2435600</v>
      </c>
      <c r="AD157" s="8">
        <v>0</v>
      </c>
      <c r="AE157" s="9">
        <v>30.5</v>
      </c>
      <c r="AF157" s="9">
        <v>0</v>
      </c>
      <c r="AG157" s="9">
        <v>1.64</v>
      </c>
      <c r="AH157" s="9">
        <v>40.33</v>
      </c>
      <c r="AI157" s="9">
        <v>0</v>
      </c>
      <c r="AJ157" s="9">
        <v>27.51</v>
      </c>
      <c r="AK157" s="9">
        <v>0</v>
      </c>
    </row>
    <row r="158" spans="1:3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268</v>
      </c>
      <c r="G158" s="53" t="s">
        <v>404</v>
      </c>
      <c r="H158" s="8">
        <v>3354782.96</v>
      </c>
      <c r="I158" s="8">
        <v>0</v>
      </c>
      <c r="J158" s="8">
        <v>0</v>
      </c>
      <c r="K158" s="8">
        <v>0</v>
      </c>
      <c r="L158" s="8">
        <v>8976.96</v>
      </c>
      <c r="M158" s="8">
        <v>0</v>
      </c>
      <c r="N158" s="8">
        <v>3345806</v>
      </c>
      <c r="O158" s="8">
        <v>0</v>
      </c>
      <c r="P158" s="9">
        <v>0</v>
      </c>
      <c r="Q158" s="9">
        <v>0</v>
      </c>
      <c r="R158" s="9">
        <v>0</v>
      </c>
      <c r="S158" s="9">
        <v>0.26</v>
      </c>
      <c r="T158" s="9">
        <v>0</v>
      </c>
      <c r="U158" s="9">
        <v>99.73</v>
      </c>
      <c r="V158" s="9">
        <v>0</v>
      </c>
      <c r="W158" s="8">
        <v>4044073.6</v>
      </c>
      <c r="X158" s="8">
        <v>0</v>
      </c>
      <c r="Y158" s="8">
        <v>0</v>
      </c>
      <c r="Z158" s="8">
        <v>0</v>
      </c>
      <c r="AA158" s="8">
        <v>8976.96</v>
      </c>
      <c r="AB158" s="8">
        <v>0</v>
      </c>
      <c r="AC158" s="8">
        <v>4035096.64</v>
      </c>
      <c r="AD158" s="8">
        <v>0</v>
      </c>
      <c r="AE158" s="9">
        <v>0</v>
      </c>
      <c r="AF158" s="9">
        <v>0</v>
      </c>
      <c r="AG158" s="9">
        <v>0</v>
      </c>
      <c r="AH158" s="9">
        <v>0.22</v>
      </c>
      <c r="AI158" s="9">
        <v>0</v>
      </c>
      <c r="AJ158" s="9">
        <v>99.77</v>
      </c>
      <c r="AK158" s="9">
        <v>0</v>
      </c>
    </row>
    <row r="159" spans="1:3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268</v>
      </c>
      <c r="G159" s="53" t="s">
        <v>405</v>
      </c>
      <c r="H159" s="8">
        <v>5851841.9</v>
      </c>
      <c r="I159" s="8">
        <v>0</v>
      </c>
      <c r="J159" s="8">
        <v>0</v>
      </c>
      <c r="K159" s="8">
        <v>0</v>
      </c>
      <c r="L159" s="8">
        <v>1139863.22</v>
      </c>
      <c r="M159" s="8">
        <v>0</v>
      </c>
      <c r="N159" s="8">
        <v>4711978.68</v>
      </c>
      <c r="O159" s="8">
        <v>0</v>
      </c>
      <c r="P159" s="9">
        <v>0</v>
      </c>
      <c r="Q159" s="9">
        <v>0</v>
      </c>
      <c r="R159" s="9">
        <v>0</v>
      </c>
      <c r="S159" s="9">
        <v>19.47</v>
      </c>
      <c r="T159" s="9">
        <v>0</v>
      </c>
      <c r="U159" s="9">
        <v>80.52</v>
      </c>
      <c r="V159" s="9">
        <v>0</v>
      </c>
      <c r="W159" s="8">
        <v>5851841.9</v>
      </c>
      <c r="X159" s="8">
        <v>0</v>
      </c>
      <c r="Y159" s="8">
        <v>0</v>
      </c>
      <c r="Z159" s="8">
        <v>0</v>
      </c>
      <c r="AA159" s="8">
        <v>1139863.22</v>
      </c>
      <c r="AB159" s="8">
        <v>0</v>
      </c>
      <c r="AC159" s="8">
        <v>4711978.68</v>
      </c>
      <c r="AD159" s="8">
        <v>0</v>
      </c>
      <c r="AE159" s="9">
        <v>0</v>
      </c>
      <c r="AF159" s="9">
        <v>0</v>
      </c>
      <c r="AG159" s="9">
        <v>0</v>
      </c>
      <c r="AH159" s="9">
        <v>19.47</v>
      </c>
      <c r="AI159" s="9">
        <v>0</v>
      </c>
      <c r="AJ159" s="9">
        <v>80.52</v>
      </c>
      <c r="AK159" s="9">
        <v>0</v>
      </c>
    </row>
    <row r="160" spans="1:3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268</v>
      </c>
      <c r="G160" s="53" t="s">
        <v>406</v>
      </c>
      <c r="H160" s="8">
        <v>7658316.27</v>
      </c>
      <c r="I160" s="8">
        <v>3892842.04</v>
      </c>
      <c r="J160" s="8">
        <v>0</v>
      </c>
      <c r="K160" s="8">
        <v>0</v>
      </c>
      <c r="L160" s="8">
        <v>1210572.28</v>
      </c>
      <c r="M160" s="8">
        <v>0</v>
      </c>
      <c r="N160" s="8">
        <v>2554901.95</v>
      </c>
      <c r="O160" s="8">
        <v>0</v>
      </c>
      <c r="P160" s="9">
        <v>50.83</v>
      </c>
      <c r="Q160" s="9">
        <v>0</v>
      </c>
      <c r="R160" s="9">
        <v>0</v>
      </c>
      <c r="S160" s="9">
        <v>15.8</v>
      </c>
      <c r="T160" s="9">
        <v>0</v>
      </c>
      <c r="U160" s="9">
        <v>33.36</v>
      </c>
      <c r="V160" s="9">
        <v>0</v>
      </c>
      <c r="W160" s="8">
        <v>12054196.47</v>
      </c>
      <c r="X160" s="8">
        <v>3892842.04</v>
      </c>
      <c r="Y160" s="8">
        <v>0</v>
      </c>
      <c r="Z160" s="8">
        <v>0</v>
      </c>
      <c r="AA160" s="8">
        <v>2955609.18</v>
      </c>
      <c r="AB160" s="8">
        <v>0</v>
      </c>
      <c r="AC160" s="8">
        <v>5205745.25</v>
      </c>
      <c r="AD160" s="8">
        <v>0</v>
      </c>
      <c r="AE160" s="9">
        <v>32.29</v>
      </c>
      <c r="AF160" s="9">
        <v>0</v>
      </c>
      <c r="AG160" s="9">
        <v>0</v>
      </c>
      <c r="AH160" s="9">
        <v>24.51</v>
      </c>
      <c r="AI160" s="9">
        <v>0</v>
      </c>
      <c r="AJ160" s="9">
        <v>43.18</v>
      </c>
      <c r="AK160" s="9">
        <v>0</v>
      </c>
    </row>
    <row r="161" spans="1:3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268</v>
      </c>
      <c r="G161" s="53" t="s">
        <v>407</v>
      </c>
      <c r="H161" s="8">
        <v>5297179.44</v>
      </c>
      <c r="I161" s="8">
        <v>0</v>
      </c>
      <c r="J161" s="8">
        <v>0</v>
      </c>
      <c r="K161" s="8">
        <v>2041473.53</v>
      </c>
      <c r="L161" s="8">
        <v>1396766.91</v>
      </c>
      <c r="M161" s="8">
        <v>0</v>
      </c>
      <c r="N161" s="8">
        <v>1858939</v>
      </c>
      <c r="O161" s="8">
        <v>0</v>
      </c>
      <c r="P161" s="9">
        <v>0</v>
      </c>
      <c r="Q161" s="9">
        <v>0</v>
      </c>
      <c r="R161" s="9">
        <v>38.53</v>
      </c>
      <c r="S161" s="9">
        <v>26.36</v>
      </c>
      <c r="T161" s="9">
        <v>0</v>
      </c>
      <c r="U161" s="9">
        <v>35.09</v>
      </c>
      <c r="V161" s="9">
        <v>0</v>
      </c>
      <c r="W161" s="8">
        <v>5297179.44</v>
      </c>
      <c r="X161" s="8">
        <v>0</v>
      </c>
      <c r="Y161" s="8">
        <v>0</v>
      </c>
      <c r="Z161" s="8">
        <v>2041473.53</v>
      </c>
      <c r="AA161" s="8">
        <v>1396766.91</v>
      </c>
      <c r="AB161" s="8">
        <v>0</v>
      </c>
      <c r="AC161" s="8">
        <v>1858939</v>
      </c>
      <c r="AD161" s="8">
        <v>0</v>
      </c>
      <c r="AE161" s="9">
        <v>0</v>
      </c>
      <c r="AF161" s="9">
        <v>0</v>
      </c>
      <c r="AG161" s="9">
        <v>38.53</v>
      </c>
      <c r="AH161" s="9">
        <v>26.36</v>
      </c>
      <c r="AI161" s="9">
        <v>0</v>
      </c>
      <c r="AJ161" s="9">
        <v>35.09</v>
      </c>
      <c r="AK161" s="9">
        <v>0</v>
      </c>
    </row>
    <row r="162" spans="1:3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268</v>
      </c>
      <c r="G162" s="53" t="s">
        <v>408</v>
      </c>
      <c r="H162" s="8">
        <v>4464590</v>
      </c>
      <c r="I162" s="8">
        <v>2000000</v>
      </c>
      <c r="J162" s="8">
        <v>0</v>
      </c>
      <c r="K162" s="8">
        <v>0</v>
      </c>
      <c r="L162" s="8">
        <v>1351382</v>
      </c>
      <c r="M162" s="8">
        <v>0</v>
      </c>
      <c r="N162" s="8">
        <v>1113208</v>
      </c>
      <c r="O162" s="8">
        <v>0</v>
      </c>
      <c r="P162" s="9">
        <v>44.79</v>
      </c>
      <c r="Q162" s="9">
        <v>0</v>
      </c>
      <c r="R162" s="9">
        <v>0</v>
      </c>
      <c r="S162" s="9">
        <v>30.26</v>
      </c>
      <c r="T162" s="9">
        <v>0</v>
      </c>
      <c r="U162" s="9">
        <v>24.93</v>
      </c>
      <c r="V162" s="9">
        <v>0</v>
      </c>
      <c r="W162" s="8">
        <v>3383225.99</v>
      </c>
      <c r="X162" s="8">
        <v>0</v>
      </c>
      <c r="Y162" s="8">
        <v>0</v>
      </c>
      <c r="Z162" s="8">
        <v>0</v>
      </c>
      <c r="AA162" s="8">
        <v>1351382</v>
      </c>
      <c r="AB162" s="8">
        <v>0</v>
      </c>
      <c r="AC162" s="8">
        <v>2031843.99</v>
      </c>
      <c r="AD162" s="8">
        <v>0</v>
      </c>
      <c r="AE162" s="9">
        <v>0</v>
      </c>
      <c r="AF162" s="9">
        <v>0</v>
      </c>
      <c r="AG162" s="9">
        <v>0</v>
      </c>
      <c r="AH162" s="9">
        <v>39.94</v>
      </c>
      <c r="AI162" s="9">
        <v>0</v>
      </c>
      <c r="AJ162" s="9">
        <v>60.05</v>
      </c>
      <c r="AK162" s="9">
        <v>0</v>
      </c>
    </row>
    <row r="163" spans="1:3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268</v>
      </c>
      <c r="G163" s="53" t="s">
        <v>409</v>
      </c>
      <c r="H163" s="8">
        <v>2900000</v>
      </c>
      <c r="I163" s="8">
        <v>1000000</v>
      </c>
      <c r="J163" s="8">
        <v>0</v>
      </c>
      <c r="K163" s="8">
        <v>0</v>
      </c>
      <c r="L163" s="8">
        <v>1900000</v>
      </c>
      <c r="M163" s="8">
        <v>0</v>
      </c>
      <c r="N163" s="8">
        <v>0</v>
      </c>
      <c r="O163" s="8">
        <v>0</v>
      </c>
      <c r="P163" s="9">
        <v>34.48</v>
      </c>
      <c r="Q163" s="9">
        <v>0</v>
      </c>
      <c r="R163" s="9">
        <v>0</v>
      </c>
      <c r="S163" s="9">
        <v>65.51</v>
      </c>
      <c r="T163" s="9">
        <v>0</v>
      </c>
      <c r="U163" s="9">
        <v>0</v>
      </c>
      <c r="V163" s="9">
        <v>0</v>
      </c>
      <c r="W163" s="8">
        <v>4603686.07</v>
      </c>
      <c r="X163" s="8">
        <v>1000000</v>
      </c>
      <c r="Y163" s="8">
        <v>72</v>
      </c>
      <c r="Z163" s="8">
        <v>0</v>
      </c>
      <c r="AA163" s="8">
        <v>1900000</v>
      </c>
      <c r="AB163" s="8">
        <v>0</v>
      </c>
      <c r="AC163" s="8">
        <v>1703614.07</v>
      </c>
      <c r="AD163" s="8">
        <v>0</v>
      </c>
      <c r="AE163" s="9">
        <v>21.72</v>
      </c>
      <c r="AF163" s="9">
        <v>0</v>
      </c>
      <c r="AG163" s="9">
        <v>0</v>
      </c>
      <c r="AH163" s="9">
        <v>41.27</v>
      </c>
      <c r="AI163" s="9">
        <v>0</v>
      </c>
      <c r="AJ163" s="9">
        <v>37</v>
      </c>
      <c r="AK163" s="9">
        <v>0</v>
      </c>
    </row>
    <row r="164" spans="1:3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268</v>
      </c>
      <c r="G164" s="53" t="s">
        <v>410</v>
      </c>
      <c r="H164" s="8">
        <v>3367577.57</v>
      </c>
      <c r="I164" s="8">
        <v>1500000</v>
      </c>
      <c r="J164" s="8">
        <v>0</v>
      </c>
      <c r="K164" s="8">
        <v>0</v>
      </c>
      <c r="L164" s="8">
        <v>1867577.57</v>
      </c>
      <c r="M164" s="8">
        <v>0</v>
      </c>
      <c r="N164" s="8">
        <v>0</v>
      </c>
      <c r="O164" s="8">
        <v>0</v>
      </c>
      <c r="P164" s="9">
        <v>44.54</v>
      </c>
      <c r="Q164" s="9">
        <v>0</v>
      </c>
      <c r="R164" s="9">
        <v>0</v>
      </c>
      <c r="S164" s="9">
        <v>55.45</v>
      </c>
      <c r="T164" s="9">
        <v>0</v>
      </c>
      <c r="U164" s="9">
        <v>0</v>
      </c>
      <c r="V164" s="9">
        <v>0</v>
      </c>
      <c r="W164" s="8">
        <v>3955452.16</v>
      </c>
      <c r="X164" s="8">
        <v>1196380.85</v>
      </c>
      <c r="Y164" s="8">
        <v>0</v>
      </c>
      <c r="Z164" s="8">
        <v>0</v>
      </c>
      <c r="AA164" s="8">
        <v>1867577.57</v>
      </c>
      <c r="AB164" s="8">
        <v>0</v>
      </c>
      <c r="AC164" s="8">
        <v>891493.74</v>
      </c>
      <c r="AD164" s="8">
        <v>0</v>
      </c>
      <c r="AE164" s="9">
        <v>30.24</v>
      </c>
      <c r="AF164" s="9">
        <v>0</v>
      </c>
      <c r="AG164" s="9">
        <v>0</v>
      </c>
      <c r="AH164" s="9">
        <v>47.21</v>
      </c>
      <c r="AI164" s="9">
        <v>0</v>
      </c>
      <c r="AJ164" s="9">
        <v>22.53</v>
      </c>
      <c r="AK164" s="9">
        <v>0</v>
      </c>
    </row>
    <row r="165" spans="1:3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268</v>
      </c>
      <c r="G165" s="53" t="s">
        <v>411</v>
      </c>
      <c r="H165" s="8">
        <v>10334047.47</v>
      </c>
      <c r="I165" s="8">
        <v>0</v>
      </c>
      <c r="J165" s="8">
        <v>0</v>
      </c>
      <c r="K165" s="8">
        <v>1242.71</v>
      </c>
      <c r="L165" s="8">
        <v>1377014.2</v>
      </c>
      <c r="M165" s="8">
        <v>0</v>
      </c>
      <c r="N165" s="8">
        <v>8955790.56</v>
      </c>
      <c r="O165" s="8">
        <v>0</v>
      </c>
      <c r="P165" s="9">
        <v>0</v>
      </c>
      <c r="Q165" s="9">
        <v>0</v>
      </c>
      <c r="R165" s="9">
        <v>0.01</v>
      </c>
      <c r="S165" s="9">
        <v>13.32</v>
      </c>
      <c r="T165" s="9">
        <v>0</v>
      </c>
      <c r="U165" s="9">
        <v>86.66</v>
      </c>
      <c r="V165" s="9">
        <v>0</v>
      </c>
      <c r="W165" s="8">
        <v>14037839.67</v>
      </c>
      <c r="X165" s="8">
        <v>0</v>
      </c>
      <c r="Y165" s="8">
        <v>0</v>
      </c>
      <c r="Z165" s="8">
        <v>3705034.91</v>
      </c>
      <c r="AA165" s="8">
        <v>1377014.2</v>
      </c>
      <c r="AB165" s="8">
        <v>0</v>
      </c>
      <c r="AC165" s="8">
        <v>8955790.56</v>
      </c>
      <c r="AD165" s="8">
        <v>0</v>
      </c>
      <c r="AE165" s="9">
        <v>0</v>
      </c>
      <c r="AF165" s="9">
        <v>0</v>
      </c>
      <c r="AG165" s="9">
        <v>26.39</v>
      </c>
      <c r="AH165" s="9">
        <v>9.8</v>
      </c>
      <c r="AI165" s="9">
        <v>0</v>
      </c>
      <c r="AJ165" s="9">
        <v>63.79</v>
      </c>
      <c r="AK165" s="9">
        <v>0</v>
      </c>
    </row>
    <row r="166" spans="1:3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268</v>
      </c>
      <c r="G166" s="53" t="s">
        <v>412</v>
      </c>
      <c r="H166" s="8">
        <v>3622533.2</v>
      </c>
      <c r="I166" s="8">
        <v>2803083.2</v>
      </c>
      <c r="J166" s="8">
        <v>0</v>
      </c>
      <c r="K166" s="8">
        <v>819450</v>
      </c>
      <c r="L166" s="8">
        <v>0</v>
      </c>
      <c r="M166" s="8">
        <v>0</v>
      </c>
      <c r="N166" s="8">
        <v>0</v>
      </c>
      <c r="O166" s="8">
        <v>0</v>
      </c>
      <c r="P166" s="9">
        <v>77.37</v>
      </c>
      <c r="Q166" s="9">
        <v>0</v>
      </c>
      <c r="R166" s="9">
        <v>22.62</v>
      </c>
      <c r="S166" s="9">
        <v>0</v>
      </c>
      <c r="T166" s="9">
        <v>0</v>
      </c>
      <c r="U166" s="9">
        <v>0</v>
      </c>
      <c r="V166" s="9">
        <v>0</v>
      </c>
      <c r="W166" s="8">
        <v>2919455.73</v>
      </c>
      <c r="X166" s="8">
        <v>2100000</v>
      </c>
      <c r="Y166" s="8">
        <v>0</v>
      </c>
      <c r="Z166" s="8">
        <v>819455.73</v>
      </c>
      <c r="AA166" s="8">
        <v>0</v>
      </c>
      <c r="AB166" s="8">
        <v>0</v>
      </c>
      <c r="AC166" s="8">
        <v>0</v>
      </c>
      <c r="AD166" s="8">
        <v>0</v>
      </c>
      <c r="AE166" s="9">
        <v>71.93</v>
      </c>
      <c r="AF166" s="9">
        <v>0</v>
      </c>
      <c r="AG166" s="9">
        <v>28.06</v>
      </c>
      <c r="AH166" s="9">
        <v>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268</v>
      </c>
      <c r="G167" s="53" t="s">
        <v>413</v>
      </c>
      <c r="H167" s="8">
        <v>7953850.36</v>
      </c>
      <c r="I167" s="8">
        <v>0</v>
      </c>
      <c r="J167" s="8">
        <v>0</v>
      </c>
      <c r="K167" s="8">
        <v>318200.15</v>
      </c>
      <c r="L167" s="8">
        <v>1485650.21</v>
      </c>
      <c r="M167" s="8">
        <v>0</v>
      </c>
      <c r="N167" s="8">
        <v>6150000</v>
      </c>
      <c r="O167" s="8">
        <v>0</v>
      </c>
      <c r="P167" s="9">
        <v>0</v>
      </c>
      <c r="Q167" s="9">
        <v>0</v>
      </c>
      <c r="R167" s="9">
        <v>4</v>
      </c>
      <c r="S167" s="9">
        <v>18.67</v>
      </c>
      <c r="T167" s="9">
        <v>0</v>
      </c>
      <c r="U167" s="9">
        <v>77.32</v>
      </c>
      <c r="V167" s="9">
        <v>0</v>
      </c>
      <c r="W167" s="8">
        <v>7953850.36</v>
      </c>
      <c r="X167" s="8">
        <v>0</v>
      </c>
      <c r="Y167" s="8">
        <v>0</v>
      </c>
      <c r="Z167" s="8">
        <v>318200.15</v>
      </c>
      <c r="AA167" s="8">
        <v>1485650.21</v>
      </c>
      <c r="AB167" s="8">
        <v>0</v>
      </c>
      <c r="AC167" s="8">
        <v>6150000</v>
      </c>
      <c r="AD167" s="8">
        <v>0</v>
      </c>
      <c r="AE167" s="9">
        <v>0</v>
      </c>
      <c r="AF167" s="9">
        <v>0</v>
      </c>
      <c r="AG167" s="9">
        <v>4</v>
      </c>
      <c r="AH167" s="9">
        <v>18.67</v>
      </c>
      <c r="AI167" s="9">
        <v>0</v>
      </c>
      <c r="AJ167" s="9">
        <v>77.32</v>
      </c>
      <c r="AK167" s="9">
        <v>0</v>
      </c>
    </row>
    <row r="168" spans="1:3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268</v>
      </c>
      <c r="G168" s="53" t="s">
        <v>414</v>
      </c>
      <c r="H168" s="8">
        <v>5143873.7</v>
      </c>
      <c r="I168" s="8">
        <v>510000</v>
      </c>
      <c r="J168" s="8">
        <v>50000</v>
      </c>
      <c r="K168" s="8">
        <v>0</v>
      </c>
      <c r="L168" s="8">
        <v>2591873.7</v>
      </c>
      <c r="M168" s="8">
        <v>0</v>
      </c>
      <c r="N168" s="8">
        <v>1992000</v>
      </c>
      <c r="O168" s="8">
        <v>0</v>
      </c>
      <c r="P168" s="9">
        <v>9.91</v>
      </c>
      <c r="Q168" s="9">
        <v>0.97</v>
      </c>
      <c r="R168" s="9">
        <v>0</v>
      </c>
      <c r="S168" s="9">
        <v>50.38</v>
      </c>
      <c r="T168" s="9">
        <v>0</v>
      </c>
      <c r="U168" s="9">
        <v>38.72</v>
      </c>
      <c r="V168" s="9">
        <v>0</v>
      </c>
      <c r="W168" s="8">
        <v>6673450.86</v>
      </c>
      <c r="X168" s="8">
        <v>509954</v>
      </c>
      <c r="Y168" s="8">
        <v>23997</v>
      </c>
      <c r="Z168" s="8">
        <v>1115111.59</v>
      </c>
      <c r="AA168" s="8">
        <v>3032388.27</v>
      </c>
      <c r="AB168" s="8">
        <v>0</v>
      </c>
      <c r="AC168" s="8">
        <v>1992000</v>
      </c>
      <c r="AD168" s="8">
        <v>0</v>
      </c>
      <c r="AE168" s="9">
        <v>7.64</v>
      </c>
      <c r="AF168" s="9">
        <v>0.35</v>
      </c>
      <c r="AG168" s="9">
        <v>16.7</v>
      </c>
      <c r="AH168" s="9">
        <v>45.43</v>
      </c>
      <c r="AI168" s="9">
        <v>0</v>
      </c>
      <c r="AJ168" s="9">
        <v>29.84</v>
      </c>
      <c r="AK168" s="9">
        <v>0</v>
      </c>
    </row>
    <row r="169" spans="1:3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268</v>
      </c>
      <c r="G169" s="53" t="s">
        <v>415</v>
      </c>
      <c r="H169" s="8">
        <v>5587964</v>
      </c>
      <c r="I169" s="8">
        <v>4570000</v>
      </c>
      <c r="J169" s="8">
        <v>0</v>
      </c>
      <c r="K169" s="8">
        <v>0</v>
      </c>
      <c r="L169" s="8">
        <v>143024.91</v>
      </c>
      <c r="M169" s="8">
        <v>0</v>
      </c>
      <c r="N169" s="8">
        <v>401417.09</v>
      </c>
      <c r="O169" s="8">
        <v>473522</v>
      </c>
      <c r="P169" s="9">
        <v>81.78</v>
      </c>
      <c r="Q169" s="9">
        <v>0</v>
      </c>
      <c r="R169" s="9">
        <v>0</v>
      </c>
      <c r="S169" s="9">
        <v>2.55</v>
      </c>
      <c r="T169" s="9">
        <v>0</v>
      </c>
      <c r="U169" s="9">
        <v>7.18</v>
      </c>
      <c r="V169" s="9">
        <v>8.47</v>
      </c>
      <c r="W169" s="8">
        <v>4906932.72</v>
      </c>
      <c r="X169" s="8">
        <v>3500000</v>
      </c>
      <c r="Y169" s="8">
        <v>350000</v>
      </c>
      <c r="Z169" s="8">
        <v>0</v>
      </c>
      <c r="AA169" s="8">
        <v>143024.91</v>
      </c>
      <c r="AB169" s="8">
        <v>0</v>
      </c>
      <c r="AC169" s="8">
        <v>440375.21</v>
      </c>
      <c r="AD169" s="8">
        <v>473532.6</v>
      </c>
      <c r="AE169" s="9">
        <v>71.32</v>
      </c>
      <c r="AF169" s="9">
        <v>7.13</v>
      </c>
      <c r="AG169" s="9">
        <v>0</v>
      </c>
      <c r="AH169" s="9">
        <v>2.91</v>
      </c>
      <c r="AI169" s="9">
        <v>0</v>
      </c>
      <c r="AJ169" s="9">
        <v>8.97</v>
      </c>
      <c r="AK169" s="9">
        <v>9.65</v>
      </c>
    </row>
    <row r="170" spans="1:3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268</v>
      </c>
      <c r="G170" s="53" t="s">
        <v>284</v>
      </c>
      <c r="H170" s="8">
        <v>1288531.81</v>
      </c>
      <c r="I170" s="8">
        <v>500000</v>
      </c>
      <c r="J170" s="8">
        <v>0</v>
      </c>
      <c r="K170" s="8">
        <v>0</v>
      </c>
      <c r="L170" s="8">
        <v>0</v>
      </c>
      <c r="M170" s="8">
        <v>0</v>
      </c>
      <c r="N170" s="8">
        <v>788531.81</v>
      </c>
      <c r="O170" s="8">
        <v>0</v>
      </c>
      <c r="P170" s="9">
        <v>38.8</v>
      </c>
      <c r="Q170" s="9">
        <v>0</v>
      </c>
      <c r="R170" s="9">
        <v>0</v>
      </c>
      <c r="S170" s="9">
        <v>0</v>
      </c>
      <c r="T170" s="9">
        <v>0</v>
      </c>
      <c r="U170" s="9">
        <v>61.19</v>
      </c>
      <c r="V170" s="9">
        <v>0</v>
      </c>
      <c r="W170" s="8">
        <v>3741899.22</v>
      </c>
      <c r="X170" s="8">
        <v>500000</v>
      </c>
      <c r="Y170" s="8">
        <v>0</v>
      </c>
      <c r="Z170" s="8">
        <v>0</v>
      </c>
      <c r="AA170" s="8">
        <v>0</v>
      </c>
      <c r="AB170" s="8">
        <v>0</v>
      </c>
      <c r="AC170" s="8">
        <v>3241899.22</v>
      </c>
      <c r="AD170" s="8">
        <v>0</v>
      </c>
      <c r="AE170" s="9">
        <v>13.36</v>
      </c>
      <c r="AF170" s="9">
        <v>0</v>
      </c>
      <c r="AG170" s="9">
        <v>0</v>
      </c>
      <c r="AH170" s="9">
        <v>0</v>
      </c>
      <c r="AI170" s="9">
        <v>0</v>
      </c>
      <c r="AJ170" s="9">
        <v>86.63</v>
      </c>
      <c r="AK170" s="9">
        <v>0</v>
      </c>
    </row>
    <row r="171" spans="1:3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268</v>
      </c>
      <c r="G171" s="53" t="s">
        <v>416</v>
      </c>
      <c r="H171" s="8">
        <v>4327047.09</v>
      </c>
      <c r="I171" s="8">
        <v>0</v>
      </c>
      <c r="J171" s="8">
        <v>0</v>
      </c>
      <c r="K171" s="8">
        <v>646073.01</v>
      </c>
      <c r="L171" s="8">
        <v>1206627.08</v>
      </c>
      <c r="M171" s="8">
        <v>0</v>
      </c>
      <c r="N171" s="8">
        <v>0</v>
      </c>
      <c r="O171" s="8">
        <v>2474347</v>
      </c>
      <c r="P171" s="9">
        <v>0</v>
      </c>
      <c r="Q171" s="9">
        <v>0</v>
      </c>
      <c r="R171" s="9">
        <v>14.93</v>
      </c>
      <c r="S171" s="9">
        <v>27.88</v>
      </c>
      <c r="T171" s="9">
        <v>0</v>
      </c>
      <c r="U171" s="9">
        <v>0</v>
      </c>
      <c r="V171" s="9">
        <v>57.18</v>
      </c>
      <c r="W171" s="8">
        <v>9382825.27</v>
      </c>
      <c r="X171" s="8">
        <v>0</v>
      </c>
      <c r="Y171" s="8">
        <v>0</v>
      </c>
      <c r="Z171" s="8">
        <v>4294710.19</v>
      </c>
      <c r="AA171" s="8">
        <v>1794197.08</v>
      </c>
      <c r="AB171" s="8">
        <v>0</v>
      </c>
      <c r="AC171" s="8">
        <v>0</v>
      </c>
      <c r="AD171" s="8">
        <v>3293918</v>
      </c>
      <c r="AE171" s="9">
        <v>0</v>
      </c>
      <c r="AF171" s="9">
        <v>0</v>
      </c>
      <c r="AG171" s="9">
        <v>45.77</v>
      </c>
      <c r="AH171" s="9">
        <v>19.12</v>
      </c>
      <c r="AI171" s="9">
        <v>0</v>
      </c>
      <c r="AJ171" s="9">
        <v>0</v>
      </c>
      <c r="AK171" s="9">
        <v>35.1</v>
      </c>
    </row>
    <row r="172" spans="1:3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268</v>
      </c>
      <c r="G172" s="53" t="s">
        <v>417</v>
      </c>
      <c r="H172" s="8">
        <v>11123677.96</v>
      </c>
      <c r="I172" s="8">
        <v>2681900</v>
      </c>
      <c r="J172" s="8">
        <v>200000</v>
      </c>
      <c r="K172" s="8">
        <v>0</v>
      </c>
      <c r="L172" s="8">
        <v>8191699.84</v>
      </c>
      <c r="M172" s="8">
        <v>0</v>
      </c>
      <c r="N172" s="8">
        <v>50078.12</v>
      </c>
      <c r="O172" s="8">
        <v>0</v>
      </c>
      <c r="P172" s="9">
        <v>24.1</v>
      </c>
      <c r="Q172" s="9">
        <v>1.79</v>
      </c>
      <c r="R172" s="9">
        <v>0</v>
      </c>
      <c r="S172" s="9">
        <v>73.64</v>
      </c>
      <c r="T172" s="9">
        <v>0</v>
      </c>
      <c r="U172" s="9">
        <v>0.45</v>
      </c>
      <c r="V172" s="9">
        <v>0</v>
      </c>
      <c r="W172" s="8">
        <v>9226287.29</v>
      </c>
      <c r="X172" s="8">
        <v>0</v>
      </c>
      <c r="Y172" s="8">
        <v>81930</v>
      </c>
      <c r="Z172" s="8">
        <v>0</v>
      </c>
      <c r="AA172" s="8">
        <v>8191699.84</v>
      </c>
      <c r="AB172" s="8">
        <v>0</v>
      </c>
      <c r="AC172" s="8">
        <v>952657.45</v>
      </c>
      <c r="AD172" s="8">
        <v>0</v>
      </c>
      <c r="AE172" s="9">
        <v>0</v>
      </c>
      <c r="AF172" s="9">
        <v>0.88</v>
      </c>
      <c r="AG172" s="9">
        <v>0</v>
      </c>
      <c r="AH172" s="9">
        <v>88.78</v>
      </c>
      <c r="AI172" s="9">
        <v>0</v>
      </c>
      <c r="AJ172" s="9">
        <v>10.32</v>
      </c>
      <c r="AK172" s="9">
        <v>0</v>
      </c>
    </row>
    <row r="173" spans="1:3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268</v>
      </c>
      <c r="G173" s="53" t="s">
        <v>418</v>
      </c>
      <c r="H173" s="8">
        <v>11448360.75</v>
      </c>
      <c r="I173" s="8">
        <v>8900000</v>
      </c>
      <c r="J173" s="8">
        <v>0</v>
      </c>
      <c r="K173" s="8">
        <v>0</v>
      </c>
      <c r="L173" s="8">
        <v>689587.02</v>
      </c>
      <c r="M173" s="8">
        <v>0</v>
      </c>
      <c r="N173" s="8">
        <v>1858773.73</v>
      </c>
      <c r="O173" s="8">
        <v>0</v>
      </c>
      <c r="P173" s="9">
        <v>77.74</v>
      </c>
      <c r="Q173" s="9">
        <v>0</v>
      </c>
      <c r="R173" s="9">
        <v>0</v>
      </c>
      <c r="S173" s="9">
        <v>6.02</v>
      </c>
      <c r="T173" s="9">
        <v>0</v>
      </c>
      <c r="U173" s="9">
        <v>16.23</v>
      </c>
      <c r="V173" s="9">
        <v>0</v>
      </c>
      <c r="W173" s="8">
        <v>11448360.75</v>
      </c>
      <c r="X173" s="8">
        <v>8900000</v>
      </c>
      <c r="Y173" s="8">
        <v>0</v>
      </c>
      <c r="Z173" s="8">
        <v>0</v>
      </c>
      <c r="AA173" s="8">
        <v>689587.02</v>
      </c>
      <c r="AB173" s="8">
        <v>0</v>
      </c>
      <c r="AC173" s="8">
        <v>1858773.73</v>
      </c>
      <c r="AD173" s="8">
        <v>0</v>
      </c>
      <c r="AE173" s="9">
        <v>77.74</v>
      </c>
      <c r="AF173" s="9">
        <v>0</v>
      </c>
      <c r="AG173" s="9">
        <v>0</v>
      </c>
      <c r="AH173" s="9">
        <v>6.02</v>
      </c>
      <c r="AI173" s="9">
        <v>0</v>
      </c>
      <c r="AJ173" s="9">
        <v>16.23</v>
      </c>
      <c r="AK173" s="9">
        <v>0</v>
      </c>
    </row>
    <row r="174" spans="1:3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268</v>
      </c>
      <c r="G174" s="53" t="s">
        <v>419</v>
      </c>
      <c r="H174" s="8">
        <v>1836300</v>
      </c>
      <c r="I174" s="8">
        <v>0</v>
      </c>
      <c r="J174" s="8">
        <v>0</v>
      </c>
      <c r="K174" s="8">
        <v>0</v>
      </c>
      <c r="L174" s="8">
        <v>1126300</v>
      </c>
      <c r="M174" s="8">
        <v>0</v>
      </c>
      <c r="N174" s="8">
        <v>710000</v>
      </c>
      <c r="O174" s="8">
        <v>0</v>
      </c>
      <c r="P174" s="9">
        <v>0</v>
      </c>
      <c r="Q174" s="9">
        <v>0</v>
      </c>
      <c r="R174" s="9">
        <v>0</v>
      </c>
      <c r="S174" s="9">
        <v>61.33</v>
      </c>
      <c r="T174" s="9">
        <v>0</v>
      </c>
      <c r="U174" s="9">
        <v>38.66</v>
      </c>
      <c r="V174" s="9">
        <v>0</v>
      </c>
      <c r="W174" s="8">
        <v>3346389.23</v>
      </c>
      <c r="X174" s="8">
        <v>0</v>
      </c>
      <c r="Y174" s="8">
        <v>0</v>
      </c>
      <c r="Z174" s="8">
        <v>0</v>
      </c>
      <c r="AA174" s="8">
        <v>1126300</v>
      </c>
      <c r="AB174" s="8">
        <v>0</v>
      </c>
      <c r="AC174" s="8">
        <v>2220089.23</v>
      </c>
      <c r="AD174" s="8">
        <v>0</v>
      </c>
      <c r="AE174" s="9">
        <v>0</v>
      </c>
      <c r="AF174" s="9">
        <v>0</v>
      </c>
      <c r="AG174" s="9">
        <v>0</v>
      </c>
      <c r="AH174" s="9">
        <v>33.65</v>
      </c>
      <c r="AI174" s="9">
        <v>0</v>
      </c>
      <c r="AJ174" s="9">
        <v>66.34</v>
      </c>
      <c r="AK174" s="9">
        <v>0</v>
      </c>
    </row>
    <row r="175" spans="1:3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268</v>
      </c>
      <c r="G175" s="53" t="s">
        <v>420</v>
      </c>
      <c r="H175" s="8">
        <v>2015409.49</v>
      </c>
      <c r="I175" s="8">
        <v>533700.62</v>
      </c>
      <c r="J175" s="8">
        <v>0</v>
      </c>
      <c r="K175" s="8">
        <v>0</v>
      </c>
      <c r="L175" s="8">
        <v>281708.87</v>
      </c>
      <c r="M175" s="8">
        <v>0</v>
      </c>
      <c r="N175" s="8">
        <v>1200000</v>
      </c>
      <c r="O175" s="8">
        <v>0</v>
      </c>
      <c r="P175" s="9">
        <v>26.48</v>
      </c>
      <c r="Q175" s="9">
        <v>0</v>
      </c>
      <c r="R175" s="9">
        <v>0</v>
      </c>
      <c r="S175" s="9">
        <v>13.97</v>
      </c>
      <c r="T175" s="9">
        <v>0</v>
      </c>
      <c r="U175" s="9">
        <v>59.54</v>
      </c>
      <c r="V175" s="9">
        <v>0</v>
      </c>
      <c r="W175" s="8">
        <v>2580076.43</v>
      </c>
      <c r="X175" s="8">
        <v>0</v>
      </c>
      <c r="Y175" s="8">
        <v>0</v>
      </c>
      <c r="Z175" s="8">
        <v>1098367.56</v>
      </c>
      <c r="AA175" s="8">
        <v>281708.87</v>
      </c>
      <c r="AB175" s="8">
        <v>0</v>
      </c>
      <c r="AC175" s="8">
        <v>1200000</v>
      </c>
      <c r="AD175" s="8">
        <v>0</v>
      </c>
      <c r="AE175" s="9">
        <v>0</v>
      </c>
      <c r="AF175" s="9">
        <v>0</v>
      </c>
      <c r="AG175" s="9">
        <v>42.57</v>
      </c>
      <c r="AH175" s="9">
        <v>10.91</v>
      </c>
      <c r="AI175" s="9">
        <v>0</v>
      </c>
      <c r="AJ175" s="9">
        <v>46.51</v>
      </c>
      <c r="AK175" s="9">
        <v>0</v>
      </c>
    </row>
    <row r="176" spans="1:3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268</v>
      </c>
      <c r="G176" s="53" t="s">
        <v>421</v>
      </c>
      <c r="H176" s="8">
        <v>5694967.98</v>
      </c>
      <c r="I176" s="8">
        <v>0</v>
      </c>
      <c r="J176" s="8">
        <v>0</v>
      </c>
      <c r="K176" s="8">
        <v>3092331.86</v>
      </c>
      <c r="L176" s="8">
        <v>2059584.42</v>
      </c>
      <c r="M176" s="8">
        <v>0</v>
      </c>
      <c r="N176" s="8">
        <v>543051.7</v>
      </c>
      <c r="O176" s="8">
        <v>0</v>
      </c>
      <c r="P176" s="9">
        <v>0</v>
      </c>
      <c r="Q176" s="9">
        <v>0</v>
      </c>
      <c r="R176" s="9">
        <v>54.29</v>
      </c>
      <c r="S176" s="9">
        <v>36.16</v>
      </c>
      <c r="T176" s="9">
        <v>0</v>
      </c>
      <c r="U176" s="9">
        <v>9.53</v>
      </c>
      <c r="V176" s="9">
        <v>0</v>
      </c>
      <c r="W176" s="8">
        <v>5694967.98</v>
      </c>
      <c r="X176" s="8">
        <v>0</v>
      </c>
      <c r="Y176" s="8">
        <v>0</v>
      </c>
      <c r="Z176" s="8">
        <v>3092331.86</v>
      </c>
      <c r="AA176" s="8">
        <v>2059584.42</v>
      </c>
      <c r="AB176" s="8">
        <v>0</v>
      </c>
      <c r="AC176" s="8">
        <v>543051.7</v>
      </c>
      <c r="AD176" s="8">
        <v>0</v>
      </c>
      <c r="AE176" s="9">
        <v>0</v>
      </c>
      <c r="AF176" s="9">
        <v>0</v>
      </c>
      <c r="AG176" s="9">
        <v>54.29</v>
      </c>
      <c r="AH176" s="9">
        <v>36.16</v>
      </c>
      <c r="AI176" s="9">
        <v>0</v>
      </c>
      <c r="AJ176" s="9">
        <v>9.53</v>
      </c>
      <c r="AK176" s="9">
        <v>0</v>
      </c>
    </row>
    <row r="177" spans="1:3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268</v>
      </c>
      <c r="G177" s="53" t="s">
        <v>422</v>
      </c>
      <c r="H177" s="8">
        <v>21619312.09</v>
      </c>
      <c r="I177" s="8">
        <v>7260034.41</v>
      </c>
      <c r="J177" s="8">
        <v>0</v>
      </c>
      <c r="K177" s="8">
        <v>0</v>
      </c>
      <c r="L177" s="8">
        <v>4631475.57</v>
      </c>
      <c r="M177" s="8">
        <v>0</v>
      </c>
      <c r="N177" s="8">
        <v>9727802.11</v>
      </c>
      <c r="O177" s="8">
        <v>0</v>
      </c>
      <c r="P177" s="9">
        <v>33.58</v>
      </c>
      <c r="Q177" s="9">
        <v>0</v>
      </c>
      <c r="R177" s="9">
        <v>0</v>
      </c>
      <c r="S177" s="9">
        <v>21.42</v>
      </c>
      <c r="T177" s="9">
        <v>0</v>
      </c>
      <c r="U177" s="9">
        <v>44.99</v>
      </c>
      <c r="V177" s="9">
        <v>0</v>
      </c>
      <c r="W177" s="8">
        <v>18859301</v>
      </c>
      <c r="X177" s="8">
        <v>4500000</v>
      </c>
      <c r="Y177" s="8">
        <v>0</v>
      </c>
      <c r="Z177" s="8">
        <v>0</v>
      </c>
      <c r="AA177" s="8">
        <v>4631475.57</v>
      </c>
      <c r="AB177" s="8">
        <v>0</v>
      </c>
      <c r="AC177" s="8">
        <v>9727825.43</v>
      </c>
      <c r="AD177" s="8">
        <v>0</v>
      </c>
      <c r="AE177" s="9">
        <v>23.86</v>
      </c>
      <c r="AF177" s="9">
        <v>0</v>
      </c>
      <c r="AG177" s="9">
        <v>0</v>
      </c>
      <c r="AH177" s="9">
        <v>24.55</v>
      </c>
      <c r="AI177" s="9">
        <v>0</v>
      </c>
      <c r="AJ177" s="9">
        <v>51.58</v>
      </c>
      <c r="AK177" s="9">
        <v>0</v>
      </c>
    </row>
    <row r="178" spans="1:3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268</v>
      </c>
      <c r="G178" s="53" t="s">
        <v>423</v>
      </c>
      <c r="H178" s="8">
        <v>1700249.98</v>
      </c>
      <c r="I178" s="8">
        <v>0</v>
      </c>
      <c r="J178" s="8">
        <v>0</v>
      </c>
      <c r="K178" s="8">
        <v>0</v>
      </c>
      <c r="L178" s="8">
        <v>1310874.98</v>
      </c>
      <c r="M178" s="8">
        <v>0</v>
      </c>
      <c r="N178" s="8">
        <v>389375</v>
      </c>
      <c r="O178" s="8">
        <v>0</v>
      </c>
      <c r="P178" s="9">
        <v>0</v>
      </c>
      <c r="Q178" s="9">
        <v>0</v>
      </c>
      <c r="R178" s="9">
        <v>0</v>
      </c>
      <c r="S178" s="9">
        <v>77.09</v>
      </c>
      <c r="T178" s="9">
        <v>0</v>
      </c>
      <c r="U178" s="9">
        <v>22.9</v>
      </c>
      <c r="V178" s="9">
        <v>0</v>
      </c>
      <c r="W178" s="8">
        <v>3389562.99</v>
      </c>
      <c r="X178" s="8">
        <v>0</v>
      </c>
      <c r="Y178" s="8">
        <v>0</v>
      </c>
      <c r="Z178" s="8">
        <v>0</v>
      </c>
      <c r="AA178" s="8">
        <v>1310874.98</v>
      </c>
      <c r="AB178" s="8">
        <v>0</v>
      </c>
      <c r="AC178" s="8">
        <v>2078688.01</v>
      </c>
      <c r="AD178" s="8">
        <v>0</v>
      </c>
      <c r="AE178" s="9">
        <v>0</v>
      </c>
      <c r="AF178" s="9">
        <v>0</v>
      </c>
      <c r="AG178" s="9">
        <v>0</v>
      </c>
      <c r="AH178" s="9">
        <v>38.67</v>
      </c>
      <c r="AI178" s="9">
        <v>0</v>
      </c>
      <c r="AJ178" s="9">
        <v>61.32</v>
      </c>
      <c r="AK178" s="9">
        <v>0</v>
      </c>
    </row>
    <row r="179" spans="1:3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268</v>
      </c>
      <c r="G179" s="53" t="s">
        <v>424</v>
      </c>
      <c r="H179" s="8">
        <v>7596194.42</v>
      </c>
      <c r="I179" s="8">
        <v>3930000</v>
      </c>
      <c r="J179" s="8">
        <v>100000</v>
      </c>
      <c r="K179" s="8">
        <v>0</v>
      </c>
      <c r="L179" s="8">
        <v>194518.28</v>
      </c>
      <c r="M179" s="8">
        <v>0</v>
      </c>
      <c r="N179" s="8">
        <v>3371676.14</v>
      </c>
      <c r="O179" s="8">
        <v>0</v>
      </c>
      <c r="P179" s="9">
        <v>51.73</v>
      </c>
      <c r="Q179" s="9">
        <v>1.31</v>
      </c>
      <c r="R179" s="9">
        <v>0</v>
      </c>
      <c r="S179" s="9">
        <v>2.56</v>
      </c>
      <c r="T179" s="9">
        <v>0</v>
      </c>
      <c r="U179" s="9">
        <v>44.38</v>
      </c>
      <c r="V179" s="9">
        <v>0</v>
      </c>
      <c r="W179" s="8">
        <v>4146194.42</v>
      </c>
      <c r="X179" s="8">
        <v>480000</v>
      </c>
      <c r="Y179" s="8">
        <v>100000</v>
      </c>
      <c r="Z179" s="8">
        <v>0</v>
      </c>
      <c r="AA179" s="8">
        <v>194518.28</v>
      </c>
      <c r="AB179" s="8">
        <v>0</v>
      </c>
      <c r="AC179" s="8">
        <v>3371676.14</v>
      </c>
      <c r="AD179" s="8">
        <v>0</v>
      </c>
      <c r="AE179" s="9">
        <v>11.57</v>
      </c>
      <c r="AF179" s="9">
        <v>2.41</v>
      </c>
      <c r="AG179" s="9">
        <v>0</v>
      </c>
      <c r="AH179" s="9">
        <v>4.69</v>
      </c>
      <c r="AI179" s="9">
        <v>0</v>
      </c>
      <c r="AJ179" s="9">
        <v>81.31</v>
      </c>
      <c r="AK179" s="9">
        <v>0</v>
      </c>
    </row>
    <row r="180" spans="1:3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268</v>
      </c>
      <c r="G180" s="53" t="s">
        <v>425</v>
      </c>
      <c r="H180" s="8">
        <v>3255000</v>
      </c>
      <c r="I180" s="8">
        <v>0</v>
      </c>
      <c r="J180" s="8">
        <v>0</v>
      </c>
      <c r="K180" s="8">
        <v>2055000</v>
      </c>
      <c r="L180" s="8">
        <v>30000</v>
      </c>
      <c r="M180" s="8">
        <v>0</v>
      </c>
      <c r="N180" s="8">
        <v>0</v>
      </c>
      <c r="O180" s="8">
        <v>1170000</v>
      </c>
      <c r="P180" s="9">
        <v>0</v>
      </c>
      <c r="Q180" s="9">
        <v>0</v>
      </c>
      <c r="R180" s="9">
        <v>63.13</v>
      </c>
      <c r="S180" s="9">
        <v>0.92</v>
      </c>
      <c r="T180" s="9">
        <v>0</v>
      </c>
      <c r="U180" s="9">
        <v>0</v>
      </c>
      <c r="V180" s="9">
        <v>35.94</v>
      </c>
      <c r="W180" s="8">
        <v>3255749.97</v>
      </c>
      <c r="X180" s="8">
        <v>0</v>
      </c>
      <c r="Y180" s="8">
        <v>0</v>
      </c>
      <c r="Z180" s="8">
        <v>2055749.97</v>
      </c>
      <c r="AA180" s="8">
        <v>30000</v>
      </c>
      <c r="AB180" s="8">
        <v>0</v>
      </c>
      <c r="AC180" s="8">
        <v>0</v>
      </c>
      <c r="AD180" s="8">
        <v>1170000</v>
      </c>
      <c r="AE180" s="9">
        <v>0</v>
      </c>
      <c r="AF180" s="9">
        <v>0</v>
      </c>
      <c r="AG180" s="9">
        <v>63.14</v>
      </c>
      <c r="AH180" s="9">
        <v>0.92</v>
      </c>
      <c r="AI180" s="9">
        <v>0</v>
      </c>
      <c r="AJ180" s="9">
        <v>0</v>
      </c>
      <c r="AK180" s="9">
        <v>35.93</v>
      </c>
    </row>
    <row r="181" spans="1:3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268</v>
      </c>
      <c r="G181" s="53" t="s">
        <v>426</v>
      </c>
      <c r="H181" s="8">
        <v>7025241.91</v>
      </c>
      <c r="I181" s="8">
        <v>0</v>
      </c>
      <c r="J181" s="8">
        <v>40000</v>
      </c>
      <c r="K181" s="8">
        <v>2379215.83</v>
      </c>
      <c r="L181" s="8">
        <v>4606026.08</v>
      </c>
      <c r="M181" s="8">
        <v>0</v>
      </c>
      <c r="N181" s="8">
        <v>0</v>
      </c>
      <c r="O181" s="8">
        <v>0</v>
      </c>
      <c r="P181" s="9">
        <v>0</v>
      </c>
      <c r="Q181" s="9">
        <v>0.56</v>
      </c>
      <c r="R181" s="9">
        <v>33.86</v>
      </c>
      <c r="S181" s="9">
        <v>65.56</v>
      </c>
      <c r="T181" s="9">
        <v>0</v>
      </c>
      <c r="U181" s="9">
        <v>0</v>
      </c>
      <c r="V181" s="9">
        <v>0</v>
      </c>
      <c r="W181" s="8">
        <v>7023041.91</v>
      </c>
      <c r="X181" s="8">
        <v>0</v>
      </c>
      <c r="Y181" s="8">
        <v>37800</v>
      </c>
      <c r="Z181" s="8">
        <v>2379215.83</v>
      </c>
      <c r="AA181" s="8">
        <v>4606026.08</v>
      </c>
      <c r="AB181" s="8">
        <v>0</v>
      </c>
      <c r="AC181" s="8">
        <v>0</v>
      </c>
      <c r="AD181" s="8">
        <v>0</v>
      </c>
      <c r="AE181" s="9">
        <v>0</v>
      </c>
      <c r="AF181" s="9">
        <v>0.53</v>
      </c>
      <c r="AG181" s="9">
        <v>33.87</v>
      </c>
      <c r="AH181" s="9">
        <v>65.58</v>
      </c>
      <c r="AI181" s="9">
        <v>0</v>
      </c>
      <c r="AJ181" s="9">
        <v>0</v>
      </c>
      <c r="AK181" s="9">
        <v>0</v>
      </c>
    </row>
    <row r="182" spans="1:3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268</v>
      </c>
      <c r="G182" s="53" t="s">
        <v>427</v>
      </c>
      <c r="H182" s="8">
        <v>2188988.34</v>
      </c>
      <c r="I182" s="8">
        <v>1947000</v>
      </c>
      <c r="J182" s="8">
        <v>0</v>
      </c>
      <c r="K182" s="8">
        <v>0</v>
      </c>
      <c r="L182" s="8">
        <v>65620.07</v>
      </c>
      <c r="M182" s="8">
        <v>0</v>
      </c>
      <c r="N182" s="8">
        <v>176368.27</v>
      </c>
      <c r="O182" s="8">
        <v>0</v>
      </c>
      <c r="P182" s="9">
        <v>88.94</v>
      </c>
      <c r="Q182" s="9">
        <v>0</v>
      </c>
      <c r="R182" s="9">
        <v>0</v>
      </c>
      <c r="S182" s="9">
        <v>2.99</v>
      </c>
      <c r="T182" s="9">
        <v>0</v>
      </c>
      <c r="U182" s="9">
        <v>8.05</v>
      </c>
      <c r="V182" s="9">
        <v>0</v>
      </c>
      <c r="W182" s="8">
        <v>241988.34</v>
      </c>
      <c r="X182" s="8">
        <v>0</v>
      </c>
      <c r="Y182" s="8">
        <v>0</v>
      </c>
      <c r="Z182" s="8">
        <v>0</v>
      </c>
      <c r="AA182" s="8">
        <v>65620.07</v>
      </c>
      <c r="AB182" s="8">
        <v>0</v>
      </c>
      <c r="AC182" s="8">
        <v>176368.27</v>
      </c>
      <c r="AD182" s="8">
        <v>0</v>
      </c>
      <c r="AE182" s="9">
        <v>0</v>
      </c>
      <c r="AF182" s="9">
        <v>0</v>
      </c>
      <c r="AG182" s="9">
        <v>0</v>
      </c>
      <c r="AH182" s="9">
        <v>27.11</v>
      </c>
      <c r="AI182" s="9">
        <v>0</v>
      </c>
      <c r="AJ182" s="9">
        <v>72.88</v>
      </c>
      <c r="AK182" s="9">
        <v>0</v>
      </c>
    </row>
    <row r="183" spans="1:3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268</v>
      </c>
      <c r="G183" s="53" t="s">
        <v>428</v>
      </c>
      <c r="H183" s="8">
        <v>32467488.33</v>
      </c>
      <c r="I183" s="8">
        <v>7000000</v>
      </c>
      <c r="J183" s="8">
        <v>0</v>
      </c>
      <c r="K183" s="8">
        <v>590423.1</v>
      </c>
      <c r="L183" s="8">
        <v>2554065.23</v>
      </c>
      <c r="M183" s="8">
        <v>0</v>
      </c>
      <c r="N183" s="8">
        <v>22323000</v>
      </c>
      <c r="O183" s="8">
        <v>0</v>
      </c>
      <c r="P183" s="9">
        <v>21.56</v>
      </c>
      <c r="Q183" s="9">
        <v>0</v>
      </c>
      <c r="R183" s="9">
        <v>1.81</v>
      </c>
      <c r="S183" s="9">
        <v>7.86</v>
      </c>
      <c r="T183" s="9">
        <v>0</v>
      </c>
      <c r="U183" s="9">
        <v>68.75</v>
      </c>
      <c r="V183" s="9">
        <v>0</v>
      </c>
      <c r="W183" s="8">
        <v>32467488.33</v>
      </c>
      <c r="X183" s="8">
        <v>7000000</v>
      </c>
      <c r="Y183" s="8">
        <v>0</v>
      </c>
      <c r="Z183" s="8">
        <v>590423.1</v>
      </c>
      <c r="AA183" s="8">
        <v>2554065.23</v>
      </c>
      <c r="AB183" s="8">
        <v>0</v>
      </c>
      <c r="AC183" s="8">
        <v>22323000</v>
      </c>
      <c r="AD183" s="8">
        <v>0</v>
      </c>
      <c r="AE183" s="9">
        <v>21.56</v>
      </c>
      <c r="AF183" s="9">
        <v>0</v>
      </c>
      <c r="AG183" s="9">
        <v>1.81</v>
      </c>
      <c r="AH183" s="9">
        <v>7.86</v>
      </c>
      <c r="AI183" s="9">
        <v>0</v>
      </c>
      <c r="AJ183" s="9">
        <v>68.75</v>
      </c>
      <c r="AK183" s="9">
        <v>0</v>
      </c>
    </row>
    <row r="184" spans="1:3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268</v>
      </c>
      <c r="G184" s="53" t="s">
        <v>429</v>
      </c>
      <c r="H184" s="8">
        <v>4125098.61</v>
      </c>
      <c r="I184" s="8">
        <v>852550.82</v>
      </c>
      <c r="J184" s="8">
        <v>0</v>
      </c>
      <c r="K184" s="8">
        <v>0</v>
      </c>
      <c r="L184" s="8">
        <v>2409979.95</v>
      </c>
      <c r="M184" s="8">
        <v>0</v>
      </c>
      <c r="N184" s="8">
        <v>862567.84</v>
      </c>
      <c r="O184" s="8">
        <v>0</v>
      </c>
      <c r="P184" s="9">
        <v>20.66</v>
      </c>
      <c r="Q184" s="9">
        <v>0</v>
      </c>
      <c r="R184" s="9">
        <v>0</v>
      </c>
      <c r="S184" s="9">
        <v>58.42</v>
      </c>
      <c r="T184" s="9">
        <v>0</v>
      </c>
      <c r="U184" s="9">
        <v>20.91</v>
      </c>
      <c r="V184" s="9">
        <v>0</v>
      </c>
      <c r="W184" s="8">
        <v>3272846.53</v>
      </c>
      <c r="X184" s="8">
        <v>0</v>
      </c>
      <c r="Y184" s="8">
        <v>0</v>
      </c>
      <c r="Z184" s="8">
        <v>0</v>
      </c>
      <c r="AA184" s="8">
        <v>2409979.95</v>
      </c>
      <c r="AB184" s="8">
        <v>0</v>
      </c>
      <c r="AC184" s="8">
        <v>862866.58</v>
      </c>
      <c r="AD184" s="8">
        <v>0</v>
      </c>
      <c r="AE184" s="9">
        <v>0</v>
      </c>
      <c r="AF184" s="9">
        <v>0</v>
      </c>
      <c r="AG184" s="9">
        <v>0</v>
      </c>
      <c r="AH184" s="9">
        <v>73.63</v>
      </c>
      <c r="AI184" s="9">
        <v>0</v>
      </c>
      <c r="AJ184" s="9">
        <v>26.36</v>
      </c>
      <c r="AK184" s="9">
        <v>0</v>
      </c>
    </row>
    <row r="185" spans="1:3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268</v>
      </c>
      <c r="G185" s="53" t="s">
        <v>430</v>
      </c>
      <c r="H185" s="8">
        <v>4693933.15</v>
      </c>
      <c r="I185" s="8">
        <v>0</v>
      </c>
      <c r="J185" s="8">
        <v>0</v>
      </c>
      <c r="K185" s="8">
        <v>605959.83</v>
      </c>
      <c r="L185" s="8">
        <v>1496974.32</v>
      </c>
      <c r="M185" s="8">
        <v>0</v>
      </c>
      <c r="N185" s="8">
        <v>2590999</v>
      </c>
      <c r="O185" s="8">
        <v>0</v>
      </c>
      <c r="P185" s="9">
        <v>0</v>
      </c>
      <c r="Q185" s="9">
        <v>0</v>
      </c>
      <c r="R185" s="9">
        <v>12.9</v>
      </c>
      <c r="S185" s="9">
        <v>31.89</v>
      </c>
      <c r="T185" s="9">
        <v>0</v>
      </c>
      <c r="U185" s="9">
        <v>55.19</v>
      </c>
      <c r="V185" s="9">
        <v>0</v>
      </c>
      <c r="W185" s="8">
        <v>4693933.48</v>
      </c>
      <c r="X185" s="8">
        <v>0</v>
      </c>
      <c r="Y185" s="8">
        <v>0</v>
      </c>
      <c r="Z185" s="8">
        <v>605959.83</v>
      </c>
      <c r="AA185" s="8">
        <v>1496974.32</v>
      </c>
      <c r="AB185" s="8">
        <v>0</v>
      </c>
      <c r="AC185" s="8">
        <v>2590999.33</v>
      </c>
      <c r="AD185" s="8">
        <v>0</v>
      </c>
      <c r="AE185" s="9">
        <v>0</v>
      </c>
      <c r="AF185" s="9">
        <v>0</v>
      </c>
      <c r="AG185" s="9">
        <v>12.9</v>
      </c>
      <c r="AH185" s="9">
        <v>31.89</v>
      </c>
      <c r="AI185" s="9">
        <v>0</v>
      </c>
      <c r="AJ185" s="9">
        <v>55.19</v>
      </c>
      <c r="AK185" s="9">
        <v>0</v>
      </c>
    </row>
    <row r="186" spans="1:3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268</v>
      </c>
      <c r="G186" s="53" t="s">
        <v>431</v>
      </c>
      <c r="H186" s="8">
        <v>4392877.85</v>
      </c>
      <c r="I186" s="8">
        <v>0</v>
      </c>
      <c r="J186" s="8">
        <v>0</v>
      </c>
      <c r="K186" s="8">
        <v>0</v>
      </c>
      <c r="L186" s="8">
        <v>2130576</v>
      </c>
      <c r="M186" s="8">
        <v>0</v>
      </c>
      <c r="N186" s="8">
        <v>2262301.85</v>
      </c>
      <c r="O186" s="8">
        <v>0</v>
      </c>
      <c r="P186" s="9">
        <v>0</v>
      </c>
      <c r="Q186" s="9">
        <v>0</v>
      </c>
      <c r="R186" s="9">
        <v>0</v>
      </c>
      <c r="S186" s="9">
        <v>48.5</v>
      </c>
      <c r="T186" s="9">
        <v>0</v>
      </c>
      <c r="U186" s="9">
        <v>51.49</v>
      </c>
      <c r="V186" s="9">
        <v>0</v>
      </c>
      <c r="W186" s="8">
        <v>4392877.85</v>
      </c>
      <c r="X186" s="8">
        <v>0</v>
      </c>
      <c r="Y186" s="8">
        <v>0</v>
      </c>
      <c r="Z186" s="8">
        <v>0</v>
      </c>
      <c r="AA186" s="8">
        <v>2130576</v>
      </c>
      <c r="AB186" s="8">
        <v>0</v>
      </c>
      <c r="AC186" s="8">
        <v>2262301.85</v>
      </c>
      <c r="AD186" s="8">
        <v>0</v>
      </c>
      <c r="AE186" s="9">
        <v>0</v>
      </c>
      <c r="AF186" s="9">
        <v>0</v>
      </c>
      <c r="AG186" s="9">
        <v>0</v>
      </c>
      <c r="AH186" s="9">
        <v>48.5</v>
      </c>
      <c r="AI186" s="9">
        <v>0</v>
      </c>
      <c r="AJ186" s="9">
        <v>51.49</v>
      </c>
      <c r="AK186" s="9">
        <v>0</v>
      </c>
    </row>
    <row r="187" spans="1:3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268</v>
      </c>
      <c r="G187" s="53" t="s">
        <v>432</v>
      </c>
      <c r="H187" s="8">
        <v>9160113.56</v>
      </c>
      <c r="I187" s="8">
        <v>4500000</v>
      </c>
      <c r="J187" s="8">
        <v>150000</v>
      </c>
      <c r="K187" s="8">
        <v>0</v>
      </c>
      <c r="L187" s="8">
        <v>1233723.18</v>
      </c>
      <c r="M187" s="8">
        <v>0</v>
      </c>
      <c r="N187" s="8">
        <v>3276390.38</v>
      </c>
      <c r="O187" s="8">
        <v>0</v>
      </c>
      <c r="P187" s="9">
        <v>49.12</v>
      </c>
      <c r="Q187" s="9">
        <v>1.63</v>
      </c>
      <c r="R187" s="9">
        <v>0</v>
      </c>
      <c r="S187" s="9">
        <v>13.46</v>
      </c>
      <c r="T187" s="9">
        <v>0</v>
      </c>
      <c r="U187" s="9">
        <v>35.76</v>
      </c>
      <c r="V187" s="9">
        <v>0</v>
      </c>
      <c r="W187" s="8">
        <v>7494290.38</v>
      </c>
      <c r="X187" s="8">
        <v>1500000</v>
      </c>
      <c r="Y187" s="8">
        <v>63060</v>
      </c>
      <c r="Z187" s="8">
        <v>0</v>
      </c>
      <c r="AA187" s="8">
        <v>1233723.18</v>
      </c>
      <c r="AB187" s="8">
        <v>0</v>
      </c>
      <c r="AC187" s="8">
        <v>4697507.2</v>
      </c>
      <c r="AD187" s="8">
        <v>0</v>
      </c>
      <c r="AE187" s="9">
        <v>20.01</v>
      </c>
      <c r="AF187" s="9">
        <v>0.84</v>
      </c>
      <c r="AG187" s="9">
        <v>0</v>
      </c>
      <c r="AH187" s="9">
        <v>16.46</v>
      </c>
      <c r="AI187" s="9">
        <v>0</v>
      </c>
      <c r="AJ187" s="9">
        <v>62.68</v>
      </c>
      <c r="AK187" s="9">
        <v>0</v>
      </c>
    </row>
    <row r="188" spans="1:3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268</v>
      </c>
      <c r="G188" s="53" t="s">
        <v>433</v>
      </c>
      <c r="H188" s="8">
        <v>18954545.77</v>
      </c>
      <c r="I188" s="8">
        <v>3700000</v>
      </c>
      <c r="J188" s="8">
        <v>210476.43</v>
      </c>
      <c r="K188" s="8">
        <v>0</v>
      </c>
      <c r="L188" s="8">
        <v>8091680.67</v>
      </c>
      <c r="M188" s="8">
        <v>0</v>
      </c>
      <c r="N188" s="8">
        <v>6952388.67</v>
      </c>
      <c r="O188" s="8">
        <v>0</v>
      </c>
      <c r="P188" s="9">
        <v>19.52</v>
      </c>
      <c r="Q188" s="9">
        <v>1.11</v>
      </c>
      <c r="R188" s="9">
        <v>0</v>
      </c>
      <c r="S188" s="9">
        <v>42.68</v>
      </c>
      <c r="T188" s="9">
        <v>0</v>
      </c>
      <c r="U188" s="9">
        <v>36.67</v>
      </c>
      <c r="V188" s="9">
        <v>0</v>
      </c>
      <c r="W188" s="8">
        <v>18878951.34</v>
      </c>
      <c r="X188" s="8">
        <v>3700000</v>
      </c>
      <c r="Y188" s="8">
        <v>134882</v>
      </c>
      <c r="Z188" s="8">
        <v>0</v>
      </c>
      <c r="AA188" s="8">
        <v>8091680.67</v>
      </c>
      <c r="AB188" s="8">
        <v>0</v>
      </c>
      <c r="AC188" s="8">
        <v>6952388.67</v>
      </c>
      <c r="AD188" s="8">
        <v>0</v>
      </c>
      <c r="AE188" s="9">
        <v>19.59</v>
      </c>
      <c r="AF188" s="9">
        <v>0.71</v>
      </c>
      <c r="AG188" s="9">
        <v>0</v>
      </c>
      <c r="AH188" s="9">
        <v>42.86</v>
      </c>
      <c r="AI188" s="9">
        <v>0</v>
      </c>
      <c r="AJ188" s="9">
        <v>36.82</v>
      </c>
      <c r="AK188" s="9">
        <v>0</v>
      </c>
    </row>
    <row r="189" spans="1:3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268</v>
      </c>
      <c r="G189" s="53" t="s">
        <v>434</v>
      </c>
      <c r="H189" s="8">
        <v>7272672</v>
      </c>
      <c r="I189" s="8">
        <v>0</v>
      </c>
      <c r="J189" s="8">
        <v>106055</v>
      </c>
      <c r="K189" s="8">
        <v>0</v>
      </c>
      <c r="L189" s="8">
        <v>1000000</v>
      </c>
      <c r="M189" s="8">
        <v>0</v>
      </c>
      <c r="N189" s="8">
        <v>6166617</v>
      </c>
      <c r="O189" s="8">
        <v>0</v>
      </c>
      <c r="P189" s="9">
        <v>0</v>
      </c>
      <c r="Q189" s="9">
        <v>1.45</v>
      </c>
      <c r="R189" s="9">
        <v>0</v>
      </c>
      <c r="S189" s="9">
        <v>13.75</v>
      </c>
      <c r="T189" s="9">
        <v>0</v>
      </c>
      <c r="U189" s="9">
        <v>84.79</v>
      </c>
      <c r="V189" s="9">
        <v>0</v>
      </c>
      <c r="W189" s="8">
        <v>9724374.15</v>
      </c>
      <c r="X189" s="8">
        <v>0</v>
      </c>
      <c r="Y189" s="8">
        <v>106055</v>
      </c>
      <c r="Z189" s="8">
        <v>0</v>
      </c>
      <c r="AA189" s="8">
        <v>1000000</v>
      </c>
      <c r="AB189" s="8">
        <v>0</v>
      </c>
      <c r="AC189" s="8">
        <v>8618319.15</v>
      </c>
      <c r="AD189" s="8">
        <v>0</v>
      </c>
      <c r="AE189" s="9">
        <v>0</v>
      </c>
      <c r="AF189" s="9">
        <v>1.09</v>
      </c>
      <c r="AG189" s="9">
        <v>0</v>
      </c>
      <c r="AH189" s="9">
        <v>10.28</v>
      </c>
      <c r="AI189" s="9">
        <v>0</v>
      </c>
      <c r="AJ189" s="9">
        <v>88.62</v>
      </c>
      <c r="AK189" s="9">
        <v>0</v>
      </c>
    </row>
    <row r="190" spans="1:3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268</v>
      </c>
      <c r="G190" s="53" t="s">
        <v>435</v>
      </c>
      <c r="H190" s="8">
        <v>4584382.77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4584382.77</v>
      </c>
      <c r="O190" s="8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100</v>
      </c>
      <c r="V190" s="9">
        <v>0</v>
      </c>
      <c r="W190" s="8">
        <v>5040541.39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5040541.39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268</v>
      </c>
      <c r="G191" s="53" t="s">
        <v>436</v>
      </c>
      <c r="H191" s="8">
        <v>5933655.98</v>
      </c>
      <c r="I191" s="8">
        <v>1008867</v>
      </c>
      <c r="J191" s="8">
        <v>0</v>
      </c>
      <c r="K191" s="8">
        <v>0</v>
      </c>
      <c r="L191" s="8">
        <v>2059618.98</v>
      </c>
      <c r="M191" s="8">
        <v>0</v>
      </c>
      <c r="N191" s="8">
        <v>2865170</v>
      </c>
      <c r="O191" s="8">
        <v>0</v>
      </c>
      <c r="P191" s="9">
        <v>17</v>
      </c>
      <c r="Q191" s="9">
        <v>0</v>
      </c>
      <c r="R191" s="9">
        <v>0</v>
      </c>
      <c r="S191" s="9">
        <v>34.71</v>
      </c>
      <c r="T191" s="9">
        <v>0</v>
      </c>
      <c r="U191" s="9">
        <v>48.28</v>
      </c>
      <c r="V191" s="9">
        <v>0</v>
      </c>
      <c r="W191" s="8">
        <v>5970317.49</v>
      </c>
      <c r="X191" s="8">
        <v>1008867</v>
      </c>
      <c r="Y191" s="8">
        <v>0</v>
      </c>
      <c r="Z191" s="8">
        <v>0</v>
      </c>
      <c r="AA191" s="8">
        <v>2059641.66</v>
      </c>
      <c r="AB191" s="8">
        <v>0</v>
      </c>
      <c r="AC191" s="8">
        <v>2901808.83</v>
      </c>
      <c r="AD191" s="8">
        <v>0</v>
      </c>
      <c r="AE191" s="9">
        <v>16.89</v>
      </c>
      <c r="AF191" s="9">
        <v>0</v>
      </c>
      <c r="AG191" s="9">
        <v>0</v>
      </c>
      <c r="AH191" s="9">
        <v>34.49</v>
      </c>
      <c r="AI191" s="9">
        <v>0</v>
      </c>
      <c r="AJ191" s="9">
        <v>48.6</v>
      </c>
      <c r="AK191" s="9">
        <v>0</v>
      </c>
    </row>
    <row r="192" spans="1:3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268</v>
      </c>
      <c r="G192" s="53" t="s">
        <v>437</v>
      </c>
      <c r="H192" s="8">
        <v>1926999.81</v>
      </c>
      <c r="I192" s="8">
        <v>0</v>
      </c>
      <c r="J192" s="8">
        <v>35000</v>
      </c>
      <c r="K192" s="8">
        <v>0</v>
      </c>
      <c r="L192" s="8">
        <v>376999.81</v>
      </c>
      <c r="M192" s="8">
        <v>0</v>
      </c>
      <c r="N192" s="8">
        <v>1515000</v>
      </c>
      <c r="O192" s="8">
        <v>0</v>
      </c>
      <c r="P192" s="9">
        <v>0</v>
      </c>
      <c r="Q192" s="9">
        <v>1.81</v>
      </c>
      <c r="R192" s="9">
        <v>0</v>
      </c>
      <c r="S192" s="9">
        <v>19.56</v>
      </c>
      <c r="T192" s="9">
        <v>0</v>
      </c>
      <c r="U192" s="9">
        <v>78.61</v>
      </c>
      <c r="V192" s="9">
        <v>0</v>
      </c>
      <c r="W192" s="8">
        <v>7907292.62</v>
      </c>
      <c r="X192" s="8">
        <v>0</v>
      </c>
      <c r="Y192" s="8">
        <v>35000</v>
      </c>
      <c r="Z192" s="8">
        <v>0</v>
      </c>
      <c r="AA192" s="8">
        <v>535351.01</v>
      </c>
      <c r="AB192" s="8">
        <v>0</v>
      </c>
      <c r="AC192" s="8">
        <v>7336941.61</v>
      </c>
      <c r="AD192" s="8">
        <v>0</v>
      </c>
      <c r="AE192" s="9">
        <v>0</v>
      </c>
      <c r="AF192" s="9">
        <v>0.44</v>
      </c>
      <c r="AG192" s="9">
        <v>0</v>
      </c>
      <c r="AH192" s="9">
        <v>6.77</v>
      </c>
      <c r="AI192" s="9">
        <v>0</v>
      </c>
      <c r="AJ192" s="9">
        <v>92.78</v>
      </c>
      <c r="AK192" s="9">
        <v>0</v>
      </c>
    </row>
    <row r="193" spans="1:3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268</v>
      </c>
      <c r="G193" s="53" t="s">
        <v>438</v>
      </c>
      <c r="H193" s="8">
        <v>21013000</v>
      </c>
      <c r="I193" s="8">
        <v>0</v>
      </c>
      <c r="J193" s="8">
        <v>0</v>
      </c>
      <c r="K193" s="8">
        <v>0</v>
      </c>
      <c r="L193" s="8">
        <v>15572044.05</v>
      </c>
      <c r="M193" s="8">
        <v>0</v>
      </c>
      <c r="N193" s="8">
        <v>5440955.95</v>
      </c>
      <c r="O193" s="8">
        <v>0</v>
      </c>
      <c r="P193" s="9">
        <v>0</v>
      </c>
      <c r="Q193" s="9">
        <v>0</v>
      </c>
      <c r="R193" s="9">
        <v>0</v>
      </c>
      <c r="S193" s="9">
        <v>74.1</v>
      </c>
      <c r="T193" s="9">
        <v>0</v>
      </c>
      <c r="U193" s="9">
        <v>25.89</v>
      </c>
      <c r="V193" s="9">
        <v>0</v>
      </c>
      <c r="W193" s="8">
        <v>24384618.63</v>
      </c>
      <c r="X193" s="8">
        <v>0</v>
      </c>
      <c r="Y193" s="8">
        <v>0</v>
      </c>
      <c r="Z193" s="8">
        <v>0</v>
      </c>
      <c r="AA193" s="8">
        <v>15572044.05</v>
      </c>
      <c r="AB193" s="8">
        <v>0</v>
      </c>
      <c r="AC193" s="8">
        <v>8812574.58</v>
      </c>
      <c r="AD193" s="8">
        <v>0</v>
      </c>
      <c r="AE193" s="9">
        <v>0</v>
      </c>
      <c r="AF193" s="9">
        <v>0</v>
      </c>
      <c r="AG193" s="9">
        <v>0</v>
      </c>
      <c r="AH193" s="9">
        <v>63.86</v>
      </c>
      <c r="AI193" s="9">
        <v>0</v>
      </c>
      <c r="AJ193" s="9">
        <v>36.13</v>
      </c>
      <c r="AK193" s="9">
        <v>0</v>
      </c>
    </row>
    <row r="194" spans="1:3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268</v>
      </c>
      <c r="G194" s="53" t="s">
        <v>439</v>
      </c>
      <c r="H194" s="8">
        <v>1817581.43</v>
      </c>
      <c r="I194" s="8">
        <v>0</v>
      </c>
      <c r="J194" s="8">
        <v>0</v>
      </c>
      <c r="K194" s="8">
        <v>0</v>
      </c>
      <c r="L194" s="8">
        <v>380000</v>
      </c>
      <c r="M194" s="8">
        <v>0</v>
      </c>
      <c r="N194" s="8">
        <v>1437581.43</v>
      </c>
      <c r="O194" s="8">
        <v>0</v>
      </c>
      <c r="P194" s="9">
        <v>0</v>
      </c>
      <c r="Q194" s="9">
        <v>0</v>
      </c>
      <c r="R194" s="9">
        <v>0</v>
      </c>
      <c r="S194" s="9">
        <v>20.9</v>
      </c>
      <c r="T194" s="9">
        <v>0</v>
      </c>
      <c r="U194" s="9">
        <v>79.09</v>
      </c>
      <c r="V194" s="9">
        <v>0</v>
      </c>
      <c r="W194" s="8">
        <v>5618866.55</v>
      </c>
      <c r="X194" s="8">
        <v>0</v>
      </c>
      <c r="Y194" s="8">
        <v>0</v>
      </c>
      <c r="Z194" s="8">
        <v>0</v>
      </c>
      <c r="AA194" s="8">
        <v>380000</v>
      </c>
      <c r="AB194" s="8">
        <v>0</v>
      </c>
      <c r="AC194" s="8">
        <v>5238866.55</v>
      </c>
      <c r="AD194" s="8">
        <v>0</v>
      </c>
      <c r="AE194" s="9">
        <v>0</v>
      </c>
      <c r="AF194" s="9">
        <v>0</v>
      </c>
      <c r="AG194" s="9">
        <v>0</v>
      </c>
      <c r="AH194" s="9">
        <v>6.76</v>
      </c>
      <c r="AI194" s="9">
        <v>0</v>
      </c>
      <c r="AJ194" s="9">
        <v>93.23</v>
      </c>
      <c r="AK194" s="9">
        <v>0</v>
      </c>
    </row>
    <row r="195" spans="1:3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268</v>
      </c>
      <c r="G195" s="53" t="s">
        <v>440</v>
      </c>
      <c r="H195" s="8">
        <v>5082711</v>
      </c>
      <c r="I195" s="8">
        <v>0</v>
      </c>
      <c r="J195" s="8">
        <v>0</v>
      </c>
      <c r="K195" s="8">
        <v>1328900</v>
      </c>
      <c r="L195" s="8">
        <v>3753811</v>
      </c>
      <c r="M195" s="8">
        <v>0</v>
      </c>
      <c r="N195" s="8">
        <v>0</v>
      </c>
      <c r="O195" s="8">
        <v>0</v>
      </c>
      <c r="P195" s="9">
        <v>0</v>
      </c>
      <c r="Q195" s="9">
        <v>0</v>
      </c>
      <c r="R195" s="9">
        <v>26.14</v>
      </c>
      <c r="S195" s="9">
        <v>73.85</v>
      </c>
      <c r="T195" s="9">
        <v>0</v>
      </c>
      <c r="U195" s="9">
        <v>0</v>
      </c>
      <c r="V195" s="9">
        <v>0</v>
      </c>
      <c r="W195" s="8">
        <v>9978195.15</v>
      </c>
      <c r="X195" s="8">
        <v>0</v>
      </c>
      <c r="Y195" s="8">
        <v>0</v>
      </c>
      <c r="Z195" s="8">
        <v>3228784.15</v>
      </c>
      <c r="AA195" s="8">
        <v>3753811</v>
      </c>
      <c r="AB195" s="8">
        <v>0</v>
      </c>
      <c r="AC195" s="8">
        <v>2995600</v>
      </c>
      <c r="AD195" s="8">
        <v>0</v>
      </c>
      <c r="AE195" s="9">
        <v>0</v>
      </c>
      <c r="AF195" s="9">
        <v>0</v>
      </c>
      <c r="AG195" s="9">
        <v>32.35</v>
      </c>
      <c r="AH195" s="9">
        <v>37.62</v>
      </c>
      <c r="AI195" s="9">
        <v>0</v>
      </c>
      <c r="AJ195" s="9">
        <v>30.02</v>
      </c>
      <c r="AK195" s="9">
        <v>0</v>
      </c>
    </row>
    <row r="196" spans="1:3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268</v>
      </c>
      <c r="G196" s="53" t="s">
        <v>441</v>
      </c>
      <c r="H196" s="8">
        <v>231428.2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231428.2</v>
      </c>
      <c r="O196" s="8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100</v>
      </c>
      <c r="V196" s="9">
        <v>0</v>
      </c>
      <c r="W196" s="8">
        <v>8755339.6</v>
      </c>
      <c r="X196" s="8">
        <v>0</v>
      </c>
      <c r="Y196" s="8">
        <v>0</v>
      </c>
      <c r="Z196" s="8">
        <v>0</v>
      </c>
      <c r="AA196" s="8">
        <v>2446470.1</v>
      </c>
      <c r="AB196" s="8">
        <v>0</v>
      </c>
      <c r="AC196" s="8">
        <v>6308869.5</v>
      </c>
      <c r="AD196" s="8">
        <v>0</v>
      </c>
      <c r="AE196" s="9">
        <v>0</v>
      </c>
      <c r="AF196" s="9">
        <v>0</v>
      </c>
      <c r="AG196" s="9">
        <v>0</v>
      </c>
      <c r="AH196" s="9">
        <v>27.94</v>
      </c>
      <c r="AI196" s="9">
        <v>0</v>
      </c>
      <c r="AJ196" s="9">
        <v>72.05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268</v>
      </c>
      <c r="G197" s="53" t="s">
        <v>442</v>
      </c>
      <c r="H197" s="8">
        <v>9852645.27</v>
      </c>
      <c r="I197" s="8">
        <v>2000000</v>
      </c>
      <c r="J197" s="8">
        <v>150000</v>
      </c>
      <c r="K197" s="8">
        <v>0</v>
      </c>
      <c r="L197" s="8">
        <v>4300470.65</v>
      </c>
      <c r="M197" s="8">
        <v>0</v>
      </c>
      <c r="N197" s="8">
        <v>3402174.62</v>
      </c>
      <c r="O197" s="8">
        <v>0</v>
      </c>
      <c r="P197" s="9">
        <v>20.29</v>
      </c>
      <c r="Q197" s="9">
        <v>1.52</v>
      </c>
      <c r="R197" s="9">
        <v>0</v>
      </c>
      <c r="S197" s="9">
        <v>43.64</v>
      </c>
      <c r="T197" s="9">
        <v>0</v>
      </c>
      <c r="U197" s="9">
        <v>34.53</v>
      </c>
      <c r="V197" s="9">
        <v>0</v>
      </c>
      <c r="W197" s="8">
        <v>9702646.27</v>
      </c>
      <c r="X197" s="8">
        <v>2000000</v>
      </c>
      <c r="Y197" s="8">
        <v>0</v>
      </c>
      <c r="Z197" s="8">
        <v>0</v>
      </c>
      <c r="AA197" s="8">
        <v>4300470.65</v>
      </c>
      <c r="AB197" s="8">
        <v>0</v>
      </c>
      <c r="AC197" s="8">
        <v>3402175.62</v>
      </c>
      <c r="AD197" s="8">
        <v>0</v>
      </c>
      <c r="AE197" s="9">
        <v>20.61</v>
      </c>
      <c r="AF197" s="9">
        <v>0</v>
      </c>
      <c r="AG197" s="9">
        <v>0</v>
      </c>
      <c r="AH197" s="9">
        <v>44.32</v>
      </c>
      <c r="AI197" s="9">
        <v>0</v>
      </c>
      <c r="AJ197" s="9">
        <v>35.06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268</v>
      </c>
      <c r="G198" s="53" t="s">
        <v>443</v>
      </c>
      <c r="H198" s="8">
        <v>6313121</v>
      </c>
      <c r="I198" s="8">
        <v>0</v>
      </c>
      <c r="J198" s="8">
        <v>3601</v>
      </c>
      <c r="K198" s="8">
        <v>0</v>
      </c>
      <c r="L198" s="8">
        <v>4001520</v>
      </c>
      <c r="M198" s="8">
        <v>0</v>
      </c>
      <c r="N198" s="8">
        <v>2308000</v>
      </c>
      <c r="O198" s="8">
        <v>0</v>
      </c>
      <c r="P198" s="9">
        <v>0</v>
      </c>
      <c r="Q198" s="9">
        <v>0.05</v>
      </c>
      <c r="R198" s="9">
        <v>0</v>
      </c>
      <c r="S198" s="9">
        <v>63.38</v>
      </c>
      <c r="T198" s="9">
        <v>0</v>
      </c>
      <c r="U198" s="9">
        <v>36.55</v>
      </c>
      <c r="V198" s="9">
        <v>0</v>
      </c>
      <c r="W198" s="8">
        <v>6327719.88</v>
      </c>
      <c r="X198" s="8">
        <v>0</v>
      </c>
      <c r="Y198" s="8">
        <v>8000.09</v>
      </c>
      <c r="Z198" s="8">
        <v>0</v>
      </c>
      <c r="AA198" s="8">
        <v>4001520</v>
      </c>
      <c r="AB198" s="8">
        <v>0</v>
      </c>
      <c r="AC198" s="8">
        <v>2318199.79</v>
      </c>
      <c r="AD198" s="8">
        <v>0</v>
      </c>
      <c r="AE198" s="9">
        <v>0</v>
      </c>
      <c r="AF198" s="9">
        <v>0.12</v>
      </c>
      <c r="AG198" s="9">
        <v>0</v>
      </c>
      <c r="AH198" s="9">
        <v>63.23</v>
      </c>
      <c r="AI198" s="9">
        <v>0</v>
      </c>
      <c r="AJ198" s="9">
        <v>36.63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268</v>
      </c>
      <c r="G199" s="53" t="s">
        <v>444</v>
      </c>
      <c r="H199" s="8">
        <v>1082872.8</v>
      </c>
      <c r="I199" s="8">
        <v>0</v>
      </c>
      <c r="J199" s="8">
        <v>0</v>
      </c>
      <c r="K199" s="8">
        <v>0</v>
      </c>
      <c r="L199" s="8">
        <v>63432.8</v>
      </c>
      <c r="M199" s="8">
        <v>0</v>
      </c>
      <c r="N199" s="8">
        <v>1019440</v>
      </c>
      <c r="O199" s="8">
        <v>0</v>
      </c>
      <c r="P199" s="9">
        <v>0</v>
      </c>
      <c r="Q199" s="9">
        <v>0</v>
      </c>
      <c r="R199" s="9">
        <v>0</v>
      </c>
      <c r="S199" s="9">
        <v>5.85</v>
      </c>
      <c r="T199" s="9">
        <v>0</v>
      </c>
      <c r="U199" s="9">
        <v>94.14</v>
      </c>
      <c r="V199" s="9">
        <v>0</v>
      </c>
      <c r="W199" s="8">
        <v>6169594.07</v>
      </c>
      <c r="X199" s="8">
        <v>0</v>
      </c>
      <c r="Y199" s="8">
        <v>0</v>
      </c>
      <c r="Z199" s="8">
        <v>0</v>
      </c>
      <c r="AA199" s="8">
        <v>63432.8</v>
      </c>
      <c r="AB199" s="8">
        <v>0</v>
      </c>
      <c r="AC199" s="8">
        <v>6106161.27</v>
      </c>
      <c r="AD199" s="8">
        <v>0</v>
      </c>
      <c r="AE199" s="9">
        <v>0</v>
      </c>
      <c r="AF199" s="9">
        <v>0</v>
      </c>
      <c r="AG199" s="9">
        <v>0</v>
      </c>
      <c r="AH199" s="9">
        <v>1.02</v>
      </c>
      <c r="AI199" s="9">
        <v>0</v>
      </c>
      <c r="AJ199" s="9">
        <v>98.97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268</v>
      </c>
      <c r="G200" s="53" t="s">
        <v>445</v>
      </c>
      <c r="H200" s="8">
        <v>6564155.86</v>
      </c>
      <c r="I200" s="8">
        <v>0</v>
      </c>
      <c r="J200" s="8">
        <v>0</v>
      </c>
      <c r="K200" s="8">
        <v>0</v>
      </c>
      <c r="L200" s="8">
        <v>3173739.55</v>
      </c>
      <c r="M200" s="8">
        <v>0</v>
      </c>
      <c r="N200" s="8">
        <v>3390416.31</v>
      </c>
      <c r="O200" s="8">
        <v>0</v>
      </c>
      <c r="P200" s="9">
        <v>0</v>
      </c>
      <c r="Q200" s="9">
        <v>0</v>
      </c>
      <c r="R200" s="9">
        <v>0</v>
      </c>
      <c r="S200" s="9">
        <v>48.34</v>
      </c>
      <c r="T200" s="9">
        <v>0</v>
      </c>
      <c r="U200" s="9">
        <v>51.65</v>
      </c>
      <c r="V200" s="9">
        <v>0</v>
      </c>
      <c r="W200" s="8">
        <v>6564155.86</v>
      </c>
      <c r="X200" s="8">
        <v>0</v>
      </c>
      <c r="Y200" s="8">
        <v>0</v>
      </c>
      <c r="Z200" s="8">
        <v>0</v>
      </c>
      <c r="AA200" s="8">
        <v>3173739.55</v>
      </c>
      <c r="AB200" s="8">
        <v>0</v>
      </c>
      <c r="AC200" s="8">
        <v>3390416.31</v>
      </c>
      <c r="AD200" s="8">
        <v>0</v>
      </c>
      <c r="AE200" s="9">
        <v>0</v>
      </c>
      <c r="AF200" s="9">
        <v>0</v>
      </c>
      <c r="AG200" s="9">
        <v>0</v>
      </c>
      <c r="AH200" s="9">
        <v>48.34</v>
      </c>
      <c r="AI200" s="9">
        <v>0</v>
      </c>
      <c r="AJ200" s="9">
        <v>51.65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268</v>
      </c>
      <c r="G201" s="53" t="s">
        <v>446</v>
      </c>
      <c r="H201" s="8">
        <v>3986228.54</v>
      </c>
      <c r="I201" s="8">
        <v>0</v>
      </c>
      <c r="J201" s="8">
        <v>0</v>
      </c>
      <c r="K201" s="8">
        <v>0</v>
      </c>
      <c r="L201" s="8">
        <v>1251493.63</v>
      </c>
      <c r="M201" s="8">
        <v>0</v>
      </c>
      <c r="N201" s="8">
        <v>2734734.91</v>
      </c>
      <c r="O201" s="8">
        <v>0</v>
      </c>
      <c r="P201" s="9">
        <v>0</v>
      </c>
      <c r="Q201" s="9">
        <v>0</v>
      </c>
      <c r="R201" s="9">
        <v>0</v>
      </c>
      <c r="S201" s="9">
        <v>31.39</v>
      </c>
      <c r="T201" s="9">
        <v>0</v>
      </c>
      <c r="U201" s="9">
        <v>68.6</v>
      </c>
      <c r="V201" s="9">
        <v>0</v>
      </c>
      <c r="W201" s="8">
        <v>5927504.02</v>
      </c>
      <c r="X201" s="8">
        <v>0</v>
      </c>
      <c r="Y201" s="8">
        <v>0</v>
      </c>
      <c r="Z201" s="8">
        <v>0</v>
      </c>
      <c r="AA201" s="8">
        <v>2016909.72</v>
      </c>
      <c r="AB201" s="8">
        <v>0</v>
      </c>
      <c r="AC201" s="8">
        <v>3910594.3</v>
      </c>
      <c r="AD201" s="8">
        <v>0</v>
      </c>
      <c r="AE201" s="9">
        <v>0</v>
      </c>
      <c r="AF201" s="9">
        <v>0</v>
      </c>
      <c r="AG201" s="9">
        <v>0</v>
      </c>
      <c r="AH201" s="9">
        <v>34.02</v>
      </c>
      <c r="AI201" s="9">
        <v>0</v>
      </c>
      <c r="AJ201" s="9">
        <v>65.97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268</v>
      </c>
      <c r="G202" s="53" t="s">
        <v>447</v>
      </c>
      <c r="H202" s="8">
        <v>8490813.31</v>
      </c>
      <c r="I202" s="8">
        <v>0</v>
      </c>
      <c r="J202" s="8">
        <v>0</v>
      </c>
      <c r="K202" s="8">
        <v>0</v>
      </c>
      <c r="L202" s="8">
        <v>1541940.32</v>
      </c>
      <c r="M202" s="8">
        <v>0</v>
      </c>
      <c r="N202" s="8">
        <v>6948872.99</v>
      </c>
      <c r="O202" s="8">
        <v>0</v>
      </c>
      <c r="P202" s="9">
        <v>0</v>
      </c>
      <c r="Q202" s="9">
        <v>0</v>
      </c>
      <c r="R202" s="9">
        <v>0</v>
      </c>
      <c r="S202" s="9">
        <v>18.16</v>
      </c>
      <c r="T202" s="9">
        <v>0</v>
      </c>
      <c r="U202" s="9">
        <v>81.83</v>
      </c>
      <c r="V202" s="9">
        <v>0</v>
      </c>
      <c r="W202" s="8">
        <v>8490813.31</v>
      </c>
      <c r="X202" s="8">
        <v>0</v>
      </c>
      <c r="Y202" s="8">
        <v>0</v>
      </c>
      <c r="Z202" s="8">
        <v>0</v>
      </c>
      <c r="AA202" s="8">
        <v>1541940.32</v>
      </c>
      <c r="AB202" s="8">
        <v>0</v>
      </c>
      <c r="AC202" s="8">
        <v>6948872.99</v>
      </c>
      <c r="AD202" s="8">
        <v>0</v>
      </c>
      <c r="AE202" s="9">
        <v>0</v>
      </c>
      <c r="AF202" s="9">
        <v>0</v>
      </c>
      <c r="AG202" s="9">
        <v>0</v>
      </c>
      <c r="AH202" s="9">
        <v>18.16</v>
      </c>
      <c r="AI202" s="9">
        <v>0</v>
      </c>
      <c r="AJ202" s="9">
        <v>81.83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268</v>
      </c>
      <c r="G203" s="53" t="s">
        <v>448</v>
      </c>
      <c r="H203" s="8">
        <v>5466651.14</v>
      </c>
      <c r="I203" s="8">
        <v>0</v>
      </c>
      <c r="J203" s="8">
        <v>345000</v>
      </c>
      <c r="K203" s="8">
        <v>0</v>
      </c>
      <c r="L203" s="8">
        <v>1121651.14</v>
      </c>
      <c r="M203" s="8">
        <v>0</v>
      </c>
      <c r="N203" s="8">
        <v>0</v>
      </c>
      <c r="O203" s="8">
        <v>4000000</v>
      </c>
      <c r="P203" s="9">
        <v>0</v>
      </c>
      <c r="Q203" s="9">
        <v>6.31</v>
      </c>
      <c r="R203" s="9">
        <v>0</v>
      </c>
      <c r="S203" s="9">
        <v>20.51</v>
      </c>
      <c r="T203" s="9">
        <v>0</v>
      </c>
      <c r="U203" s="9">
        <v>0</v>
      </c>
      <c r="V203" s="9">
        <v>73.17</v>
      </c>
      <c r="W203" s="8">
        <v>11588873.7</v>
      </c>
      <c r="X203" s="8">
        <v>0</v>
      </c>
      <c r="Y203" s="8">
        <v>45000</v>
      </c>
      <c r="Z203" s="8">
        <v>0</v>
      </c>
      <c r="AA203" s="8">
        <v>1487097.01</v>
      </c>
      <c r="AB203" s="8">
        <v>0</v>
      </c>
      <c r="AC203" s="8">
        <v>6056776.69</v>
      </c>
      <c r="AD203" s="8">
        <v>4000000</v>
      </c>
      <c r="AE203" s="9">
        <v>0</v>
      </c>
      <c r="AF203" s="9">
        <v>0.38</v>
      </c>
      <c r="AG203" s="9">
        <v>0</v>
      </c>
      <c r="AH203" s="9">
        <v>12.83</v>
      </c>
      <c r="AI203" s="9">
        <v>0</v>
      </c>
      <c r="AJ203" s="9">
        <v>52.26</v>
      </c>
      <c r="AK203" s="9">
        <v>34.51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268</v>
      </c>
      <c r="G204" s="53" t="s">
        <v>449</v>
      </c>
      <c r="H204" s="8">
        <v>26304305</v>
      </c>
      <c r="I204" s="8">
        <v>0</v>
      </c>
      <c r="J204" s="8">
        <v>100000</v>
      </c>
      <c r="K204" s="8">
        <v>9457564.66</v>
      </c>
      <c r="L204" s="8">
        <v>16746740.34</v>
      </c>
      <c r="M204" s="8">
        <v>0</v>
      </c>
      <c r="N204" s="8">
        <v>0</v>
      </c>
      <c r="O204" s="8">
        <v>0</v>
      </c>
      <c r="P204" s="9">
        <v>0</v>
      </c>
      <c r="Q204" s="9">
        <v>0.38</v>
      </c>
      <c r="R204" s="9">
        <v>35.95</v>
      </c>
      <c r="S204" s="9">
        <v>63.66</v>
      </c>
      <c r="T204" s="9">
        <v>0</v>
      </c>
      <c r="U204" s="9">
        <v>0</v>
      </c>
      <c r="V204" s="9">
        <v>0</v>
      </c>
      <c r="W204" s="8">
        <v>27784342</v>
      </c>
      <c r="X204" s="8">
        <v>0</v>
      </c>
      <c r="Y204" s="8">
        <v>80037</v>
      </c>
      <c r="Z204" s="8">
        <v>10957564.66</v>
      </c>
      <c r="AA204" s="8">
        <v>16746740.34</v>
      </c>
      <c r="AB204" s="8">
        <v>0</v>
      </c>
      <c r="AC204" s="8">
        <v>0</v>
      </c>
      <c r="AD204" s="8">
        <v>0</v>
      </c>
      <c r="AE204" s="9">
        <v>0</v>
      </c>
      <c r="AF204" s="9">
        <v>0.28</v>
      </c>
      <c r="AG204" s="9">
        <v>39.43</v>
      </c>
      <c r="AH204" s="9">
        <v>60.27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268</v>
      </c>
      <c r="G205" s="53" t="s">
        <v>450</v>
      </c>
      <c r="H205" s="8">
        <v>12279280.02</v>
      </c>
      <c r="I205" s="8">
        <v>0</v>
      </c>
      <c r="J205" s="8">
        <v>0</v>
      </c>
      <c r="K205" s="8">
        <v>0</v>
      </c>
      <c r="L205" s="8">
        <v>9158936</v>
      </c>
      <c r="M205" s="8">
        <v>0</v>
      </c>
      <c r="N205" s="8">
        <v>3120344.02</v>
      </c>
      <c r="O205" s="8">
        <v>0</v>
      </c>
      <c r="P205" s="9">
        <v>0</v>
      </c>
      <c r="Q205" s="9">
        <v>0</v>
      </c>
      <c r="R205" s="9">
        <v>0</v>
      </c>
      <c r="S205" s="9">
        <v>74.58</v>
      </c>
      <c r="T205" s="9">
        <v>0</v>
      </c>
      <c r="U205" s="9">
        <v>25.41</v>
      </c>
      <c r="V205" s="9">
        <v>0</v>
      </c>
      <c r="W205" s="8">
        <v>21752470.45</v>
      </c>
      <c r="X205" s="8">
        <v>0</v>
      </c>
      <c r="Y205" s="8">
        <v>0</v>
      </c>
      <c r="Z205" s="8">
        <v>0</v>
      </c>
      <c r="AA205" s="8">
        <v>10357515.88</v>
      </c>
      <c r="AB205" s="8">
        <v>0</v>
      </c>
      <c r="AC205" s="8">
        <v>11394954.57</v>
      </c>
      <c r="AD205" s="8">
        <v>0</v>
      </c>
      <c r="AE205" s="9">
        <v>0</v>
      </c>
      <c r="AF205" s="9">
        <v>0</v>
      </c>
      <c r="AG205" s="9">
        <v>0</v>
      </c>
      <c r="AH205" s="9">
        <v>47.61</v>
      </c>
      <c r="AI205" s="9">
        <v>0</v>
      </c>
      <c r="AJ205" s="9">
        <v>52.38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268</v>
      </c>
      <c r="G206" s="53" t="s">
        <v>451</v>
      </c>
      <c r="H206" s="8">
        <v>7451557.62</v>
      </c>
      <c r="I206" s="8">
        <v>2706072.79</v>
      </c>
      <c r="J206" s="8">
        <v>0</v>
      </c>
      <c r="K206" s="8">
        <v>0</v>
      </c>
      <c r="L206" s="8">
        <v>2366895.83</v>
      </c>
      <c r="M206" s="8">
        <v>0</v>
      </c>
      <c r="N206" s="8">
        <v>2378589</v>
      </c>
      <c r="O206" s="8">
        <v>0</v>
      </c>
      <c r="P206" s="9">
        <v>36.31</v>
      </c>
      <c r="Q206" s="9">
        <v>0</v>
      </c>
      <c r="R206" s="9">
        <v>0</v>
      </c>
      <c r="S206" s="9">
        <v>31.76</v>
      </c>
      <c r="T206" s="9">
        <v>0</v>
      </c>
      <c r="U206" s="9">
        <v>31.92</v>
      </c>
      <c r="V206" s="9">
        <v>0</v>
      </c>
      <c r="W206" s="8">
        <v>8235287.25</v>
      </c>
      <c r="X206" s="8">
        <v>0</v>
      </c>
      <c r="Y206" s="8">
        <v>0</v>
      </c>
      <c r="Z206" s="8">
        <v>0</v>
      </c>
      <c r="AA206" s="8">
        <v>5066895.83</v>
      </c>
      <c r="AB206" s="8">
        <v>0</v>
      </c>
      <c r="AC206" s="8">
        <v>3168391.42</v>
      </c>
      <c r="AD206" s="8">
        <v>0</v>
      </c>
      <c r="AE206" s="9">
        <v>0</v>
      </c>
      <c r="AF206" s="9">
        <v>0</v>
      </c>
      <c r="AG206" s="9">
        <v>0</v>
      </c>
      <c r="AH206" s="9">
        <v>61.52</v>
      </c>
      <c r="AI206" s="9">
        <v>0</v>
      </c>
      <c r="AJ206" s="9">
        <v>38.47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268</v>
      </c>
      <c r="G207" s="53" t="s">
        <v>452</v>
      </c>
      <c r="H207" s="8">
        <v>3192755.92</v>
      </c>
      <c r="I207" s="8">
        <v>1500000</v>
      </c>
      <c r="J207" s="8">
        <v>128250</v>
      </c>
      <c r="K207" s="8">
        <v>0</v>
      </c>
      <c r="L207" s="8">
        <v>1417908.41</v>
      </c>
      <c r="M207" s="8">
        <v>0</v>
      </c>
      <c r="N207" s="8">
        <v>146597.51</v>
      </c>
      <c r="O207" s="8">
        <v>0</v>
      </c>
      <c r="P207" s="9">
        <v>46.98</v>
      </c>
      <c r="Q207" s="9">
        <v>4.01</v>
      </c>
      <c r="R207" s="9">
        <v>0</v>
      </c>
      <c r="S207" s="9">
        <v>44.41</v>
      </c>
      <c r="T207" s="9">
        <v>0</v>
      </c>
      <c r="U207" s="9">
        <v>4.59</v>
      </c>
      <c r="V207" s="9">
        <v>0</v>
      </c>
      <c r="W207" s="8">
        <v>13115770.86</v>
      </c>
      <c r="X207" s="8">
        <v>1418000</v>
      </c>
      <c r="Y207" s="8">
        <v>128250</v>
      </c>
      <c r="Z207" s="8">
        <v>0</v>
      </c>
      <c r="AA207" s="8">
        <v>1417908.41</v>
      </c>
      <c r="AB207" s="8">
        <v>0</v>
      </c>
      <c r="AC207" s="8">
        <v>10151612.45</v>
      </c>
      <c r="AD207" s="8">
        <v>0</v>
      </c>
      <c r="AE207" s="9">
        <v>10.81</v>
      </c>
      <c r="AF207" s="9">
        <v>0.97</v>
      </c>
      <c r="AG207" s="9">
        <v>0</v>
      </c>
      <c r="AH207" s="9">
        <v>10.81</v>
      </c>
      <c r="AI207" s="9">
        <v>0</v>
      </c>
      <c r="AJ207" s="9">
        <v>77.4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268</v>
      </c>
      <c r="G208" s="53" t="s">
        <v>453</v>
      </c>
      <c r="H208" s="8">
        <v>18377813.05</v>
      </c>
      <c r="I208" s="8">
        <v>743932.99</v>
      </c>
      <c r="J208" s="8">
        <v>811503.86</v>
      </c>
      <c r="K208" s="8">
        <v>0</v>
      </c>
      <c r="L208" s="8">
        <v>2011203.9</v>
      </c>
      <c r="M208" s="8">
        <v>0</v>
      </c>
      <c r="N208" s="8">
        <v>14811172.3</v>
      </c>
      <c r="O208" s="8">
        <v>0</v>
      </c>
      <c r="P208" s="9">
        <v>4.04</v>
      </c>
      <c r="Q208" s="9">
        <v>4.41</v>
      </c>
      <c r="R208" s="9">
        <v>0</v>
      </c>
      <c r="S208" s="9">
        <v>10.94</v>
      </c>
      <c r="T208" s="9">
        <v>0</v>
      </c>
      <c r="U208" s="9">
        <v>80.59</v>
      </c>
      <c r="V208" s="9">
        <v>0</v>
      </c>
      <c r="W208" s="8">
        <v>17559550.2</v>
      </c>
      <c r="X208" s="8">
        <v>0</v>
      </c>
      <c r="Y208" s="8">
        <v>737174</v>
      </c>
      <c r="Z208" s="8">
        <v>0</v>
      </c>
      <c r="AA208" s="8">
        <v>2011203.9</v>
      </c>
      <c r="AB208" s="8">
        <v>0</v>
      </c>
      <c r="AC208" s="8">
        <v>14811172.3</v>
      </c>
      <c r="AD208" s="8">
        <v>0</v>
      </c>
      <c r="AE208" s="9">
        <v>0</v>
      </c>
      <c r="AF208" s="9">
        <v>4.19</v>
      </c>
      <c r="AG208" s="9">
        <v>0</v>
      </c>
      <c r="AH208" s="9">
        <v>11.45</v>
      </c>
      <c r="AI208" s="9">
        <v>0</v>
      </c>
      <c r="AJ208" s="9">
        <v>84.34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268</v>
      </c>
      <c r="G209" s="53" t="s">
        <v>454</v>
      </c>
      <c r="H209" s="8">
        <v>14244829.67</v>
      </c>
      <c r="I209" s="8">
        <v>3658000</v>
      </c>
      <c r="J209" s="8">
        <v>34879.7</v>
      </c>
      <c r="K209" s="8">
        <v>0</v>
      </c>
      <c r="L209" s="8">
        <v>7900544.04</v>
      </c>
      <c r="M209" s="8">
        <v>0</v>
      </c>
      <c r="N209" s="8">
        <v>2651405.93</v>
      </c>
      <c r="O209" s="8">
        <v>0</v>
      </c>
      <c r="P209" s="9">
        <v>25.67</v>
      </c>
      <c r="Q209" s="9">
        <v>0.24</v>
      </c>
      <c r="R209" s="9">
        <v>0</v>
      </c>
      <c r="S209" s="9">
        <v>55.46</v>
      </c>
      <c r="T209" s="9">
        <v>0</v>
      </c>
      <c r="U209" s="9">
        <v>18.61</v>
      </c>
      <c r="V209" s="9">
        <v>0</v>
      </c>
      <c r="W209" s="8">
        <v>13344829.67</v>
      </c>
      <c r="X209" s="8">
        <v>2758000</v>
      </c>
      <c r="Y209" s="8">
        <v>34879.7</v>
      </c>
      <c r="Z209" s="8">
        <v>0</v>
      </c>
      <c r="AA209" s="8">
        <v>7900544.04</v>
      </c>
      <c r="AB209" s="8">
        <v>0</v>
      </c>
      <c r="AC209" s="8">
        <v>2651405.93</v>
      </c>
      <c r="AD209" s="8">
        <v>0</v>
      </c>
      <c r="AE209" s="9">
        <v>20.66</v>
      </c>
      <c r="AF209" s="9">
        <v>0.26</v>
      </c>
      <c r="AG209" s="9">
        <v>0</v>
      </c>
      <c r="AH209" s="9">
        <v>59.2</v>
      </c>
      <c r="AI209" s="9">
        <v>0</v>
      </c>
      <c r="AJ209" s="9">
        <v>19.86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268</v>
      </c>
      <c r="G210" s="53" t="s">
        <v>455</v>
      </c>
      <c r="H210" s="8">
        <v>5521000</v>
      </c>
      <c r="I210" s="8">
        <v>0</v>
      </c>
      <c r="J210" s="8">
        <v>0</v>
      </c>
      <c r="K210" s="8">
        <v>0</v>
      </c>
      <c r="L210" s="8">
        <v>250000</v>
      </c>
      <c r="M210" s="8">
        <v>0</v>
      </c>
      <c r="N210" s="8">
        <v>5271000</v>
      </c>
      <c r="O210" s="8">
        <v>0</v>
      </c>
      <c r="P210" s="9">
        <v>0</v>
      </c>
      <c r="Q210" s="9">
        <v>0</v>
      </c>
      <c r="R210" s="9">
        <v>0</v>
      </c>
      <c r="S210" s="9">
        <v>4.52</v>
      </c>
      <c r="T210" s="9">
        <v>0</v>
      </c>
      <c r="U210" s="9">
        <v>95.47</v>
      </c>
      <c r="V210" s="9">
        <v>0</v>
      </c>
      <c r="W210" s="8">
        <v>5524262.85</v>
      </c>
      <c r="X210" s="8">
        <v>0</v>
      </c>
      <c r="Y210" s="8">
        <v>0</v>
      </c>
      <c r="Z210" s="8">
        <v>0</v>
      </c>
      <c r="AA210" s="8">
        <v>250000</v>
      </c>
      <c r="AB210" s="8">
        <v>0</v>
      </c>
      <c r="AC210" s="8">
        <v>5274262.85</v>
      </c>
      <c r="AD210" s="8">
        <v>0</v>
      </c>
      <c r="AE210" s="9">
        <v>0</v>
      </c>
      <c r="AF210" s="9">
        <v>0</v>
      </c>
      <c r="AG210" s="9">
        <v>0</v>
      </c>
      <c r="AH210" s="9">
        <v>4.52</v>
      </c>
      <c r="AI210" s="9">
        <v>0</v>
      </c>
      <c r="AJ210" s="9">
        <v>95.47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268</v>
      </c>
      <c r="G211" s="53" t="s">
        <v>456</v>
      </c>
      <c r="H211" s="8">
        <v>29850815.88</v>
      </c>
      <c r="I211" s="8">
        <v>7061000</v>
      </c>
      <c r="J211" s="8">
        <v>889663</v>
      </c>
      <c r="K211" s="8">
        <v>0</v>
      </c>
      <c r="L211" s="8">
        <v>3627448.1</v>
      </c>
      <c r="M211" s="8">
        <v>0</v>
      </c>
      <c r="N211" s="8">
        <v>18272704.78</v>
      </c>
      <c r="O211" s="8">
        <v>0</v>
      </c>
      <c r="P211" s="9">
        <v>23.65</v>
      </c>
      <c r="Q211" s="9">
        <v>2.98</v>
      </c>
      <c r="R211" s="9">
        <v>0</v>
      </c>
      <c r="S211" s="9">
        <v>12.15</v>
      </c>
      <c r="T211" s="9">
        <v>0</v>
      </c>
      <c r="U211" s="9">
        <v>61.21</v>
      </c>
      <c r="V211" s="9">
        <v>0</v>
      </c>
      <c r="W211" s="8">
        <v>29600003.88</v>
      </c>
      <c r="X211" s="8">
        <v>7061000</v>
      </c>
      <c r="Y211" s="8">
        <v>638851</v>
      </c>
      <c r="Z211" s="8">
        <v>0</v>
      </c>
      <c r="AA211" s="8">
        <v>3627448.1</v>
      </c>
      <c r="AB211" s="8">
        <v>0</v>
      </c>
      <c r="AC211" s="8">
        <v>18272704.78</v>
      </c>
      <c r="AD211" s="8">
        <v>0</v>
      </c>
      <c r="AE211" s="9">
        <v>23.85</v>
      </c>
      <c r="AF211" s="9">
        <v>2.15</v>
      </c>
      <c r="AG211" s="9">
        <v>0</v>
      </c>
      <c r="AH211" s="9">
        <v>12.25</v>
      </c>
      <c r="AI211" s="9">
        <v>0</v>
      </c>
      <c r="AJ211" s="9">
        <v>61.73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268</v>
      </c>
      <c r="G212" s="53" t="s">
        <v>457</v>
      </c>
      <c r="H212" s="8">
        <v>7357711.32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7357711.32</v>
      </c>
      <c r="O212" s="8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100</v>
      </c>
      <c r="V212" s="9">
        <v>0</v>
      </c>
      <c r="W212" s="8">
        <v>7357711.32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7357711.32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268</v>
      </c>
      <c r="G213" s="53" t="s">
        <v>458</v>
      </c>
      <c r="H213" s="8">
        <v>13451457.97</v>
      </c>
      <c r="I213" s="8">
        <v>0</v>
      </c>
      <c r="J213" s="8">
        <v>0</v>
      </c>
      <c r="K213" s="8">
        <v>4315836.01</v>
      </c>
      <c r="L213" s="8">
        <v>385621.96</v>
      </c>
      <c r="M213" s="8">
        <v>0</v>
      </c>
      <c r="N213" s="8">
        <v>8750000</v>
      </c>
      <c r="O213" s="8">
        <v>0</v>
      </c>
      <c r="P213" s="9">
        <v>0</v>
      </c>
      <c r="Q213" s="9">
        <v>0</v>
      </c>
      <c r="R213" s="9">
        <v>32.08</v>
      </c>
      <c r="S213" s="9">
        <v>2.86</v>
      </c>
      <c r="T213" s="9">
        <v>0</v>
      </c>
      <c r="U213" s="9">
        <v>65.04</v>
      </c>
      <c r="V213" s="9">
        <v>0</v>
      </c>
      <c r="W213" s="8">
        <v>13451457.97</v>
      </c>
      <c r="X213" s="8">
        <v>0</v>
      </c>
      <c r="Y213" s="8">
        <v>0</v>
      </c>
      <c r="Z213" s="8">
        <v>4315836.01</v>
      </c>
      <c r="AA213" s="8">
        <v>385621.96</v>
      </c>
      <c r="AB213" s="8">
        <v>0</v>
      </c>
      <c r="AC213" s="8">
        <v>8750000</v>
      </c>
      <c r="AD213" s="8">
        <v>0</v>
      </c>
      <c r="AE213" s="9">
        <v>0</v>
      </c>
      <c r="AF213" s="9">
        <v>0</v>
      </c>
      <c r="AG213" s="9">
        <v>32.08</v>
      </c>
      <c r="AH213" s="9">
        <v>2.86</v>
      </c>
      <c r="AI213" s="9">
        <v>0</v>
      </c>
      <c r="AJ213" s="9">
        <v>65.04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268</v>
      </c>
      <c r="G214" s="53" t="s">
        <v>459</v>
      </c>
      <c r="H214" s="8">
        <v>8449867.16</v>
      </c>
      <c r="I214" s="8">
        <v>4100000</v>
      </c>
      <c r="J214" s="8">
        <v>3000</v>
      </c>
      <c r="K214" s="8">
        <v>0</v>
      </c>
      <c r="L214" s="8">
        <v>636150.47</v>
      </c>
      <c r="M214" s="8">
        <v>0</v>
      </c>
      <c r="N214" s="8">
        <v>3710716.69</v>
      </c>
      <c r="O214" s="8">
        <v>0</v>
      </c>
      <c r="P214" s="9">
        <v>48.52</v>
      </c>
      <c r="Q214" s="9">
        <v>0.03</v>
      </c>
      <c r="R214" s="9">
        <v>0</v>
      </c>
      <c r="S214" s="9">
        <v>7.52</v>
      </c>
      <c r="T214" s="9">
        <v>0</v>
      </c>
      <c r="U214" s="9">
        <v>43.91</v>
      </c>
      <c r="V214" s="9">
        <v>0</v>
      </c>
      <c r="W214" s="8">
        <v>7976147.28</v>
      </c>
      <c r="X214" s="8">
        <v>3300000</v>
      </c>
      <c r="Y214" s="8">
        <v>300000</v>
      </c>
      <c r="Z214" s="8">
        <v>0</v>
      </c>
      <c r="AA214" s="8">
        <v>665376.28</v>
      </c>
      <c r="AB214" s="8">
        <v>0</v>
      </c>
      <c r="AC214" s="8">
        <v>3710771</v>
      </c>
      <c r="AD214" s="8">
        <v>0</v>
      </c>
      <c r="AE214" s="9">
        <v>41.37</v>
      </c>
      <c r="AF214" s="9">
        <v>3.76</v>
      </c>
      <c r="AG214" s="9">
        <v>0</v>
      </c>
      <c r="AH214" s="9">
        <v>8.34</v>
      </c>
      <c r="AI214" s="9">
        <v>0</v>
      </c>
      <c r="AJ214" s="9">
        <v>46.52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268</v>
      </c>
      <c r="G215" s="53" t="s">
        <v>460</v>
      </c>
      <c r="H215" s="8">
        <v>126760.49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126760.49</v>
      </c>
      <c r="O215" s="8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100</v>
      </c>
      <c r="V215" s="9">
        <v>0</v>
      </c>
      <c r="W215" s="8">
        <v>5722058.06</v>
      </c>
      <c r="X215" s="8">
        <v>0</v>
      </c>
      <c r="Y215" s="8">
        <v>0</v>
      </c>
      <c r="Z215" s="8">
        <v>0</v>
      </c>
      <c r="AA215" s="8">
        <v>1094183</v>
      </c>
      <c r="AB215" s="8">
        <v>0</v>
      </c>
      <c r="AC215" s="8">
        <v>4627875.06</v>
      </c>
      <c r="AD215" s="8">
        <v>0</v>
      </c>
      <c r="AE215" s="9">
        <v>0</v>
      </c>
      <c r="AF215" s="9">
        <v>0</v>
      </c>
      <c r="AG215" s="9">
        <v>0</v>
      </c>
      <c r="AH215" s="9">
        <v>19.12</v>
      </c>
      <c r="AI215" s="9">
        <v>0</v>
      </c>
      <c r="AJ215" s="9">
        <v>80.87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268</v>
      </c>
      <c r="G216" s="53" t="s">
        <v>461</v>
      </c>
      <c r="H216" s="8">
        <v>6658458.85</v>
      </c>
      <c r="I216" s="8">
        <v>0</v>
      </c>
      <c r="J216" s="8">
        <v>0</v>
      </c>
      <c r="K216" s="8">
        <v>0</v>
      </c>
      <c r="L216" s="8">
        <v>729246.22</v>
      </c>
      <c r="M216" s="8">
        <v>0</v>
      </c>
      <c r="N216" s="8">
        <v>4956312.63</v>
      </c>
      <c r="O216" s="8">
        <v>972900</v>
      </c>
      <c r="P216" s="9">
        <v>0</v>
      </c>
      <c r="Q216" s="9">
        <v>0</v>
      </c>
      <c r="R216" s="9">
        <v>0</v>
      </c>
      <c r="S216" s="9">
        <v>10.95</v>
      </c>
      <c r="T216" s="9">
        <v>0</v>
      </c>
      <c r="U216" s="9">
        <v>74.43</v>
      </c>
      <c r="V216" s="9">
        <v>14.61</v>
      </c>
      <c r="W216" s="8">
        <v>8292889.17</v>
      </c>
      <c r="X216" s="8">
        <v>0</v>
      </c>
      <c r="Y216" s="8">
        <v>0</v>
      </c>
      <c r="Z216" s="8">
        <v>0</v>
      </c>
      <c r="AA216" s="8">
        <v>3186576.54</v>
      </c>
      <c r="AB216" s="8">
        <v>0</v>
      </c>
      <c r="AC216" s="8">
        <v>4956312.63</v>
      </c>
      <c r="AD216" s="8">
        <v>150000</v>
      </c>
      <c r="AE216" s="9">
        <v>0</v>
      </c>
      <c r="AF216" s="9">
        <v>0</v>
      </c>
      <c r="AG216" s="9">
        <v>0</v>
      </c>
      <c r="AH216" s="9">
        <v>38.42</v>
      </c>
      <c r="AI216" s="9">
        <v>0</v>
      </c>
      <c r="AJ216" s="9">
        <v>59.76</v>
      </c>
      <c r="AK216" s="9">
        <v>1.8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268</v>
      </c>
      <c r="G217" s="53" t="s">
        <v>462</v>
      </c>
      <c r="H217" s="8">
        <v>5128625.83</v>
      </c>
      <c r="I217" s="8">
        <v>0</v>
      </c>
      <c r="J217" s="8">
        <v>132000</v>
      </c>
      <c r="K217" s="8">
        <v>0</v>
      </c>
      <c r="L217" s="8">
        <v>3367951</v>
      </c>
      <c r="M217" s="8">
        <v>0</v>
      </c>
      <c r="N217" s="8">
        <v>1628674.83</v>
      </c>
      <c r="O217" s="8">
        <v>0</v>
      </c>
      <c r="P217" s="9">
        <v>0</v>
      </c>
      <c r="Q217" s="9">
        <v>2.57</v>
      </c>
      <c r="R217" s="9">
        <v>0</v>
      </c>
      <c r="S217" s="9">
        <v>65.66</v>
      </c>
      <c r="T217" s="9">
        <v>0</v>
      </c>
      <c r="U217" s="9">
        <v>31.75</v>
      </c>
      <c r="V217" s="9">
        <v>0</v>
      </c>
      <c r="W217" s="8">
        <v>8241421.89</v>
      </c>
      <c r="X217" s="8">
        <v>0</v>
      </c>
      <c r="Y217" s="8">
        <v>132000</v>
      </c>
      <c r="Z217" s="8">
        <v>0</v>
      </c>
      <c r="AA217" s="8">
        <v>3489047.87</v>
      </c>
      <c r="AB217" s="8">
        <v>0</v>
      </c>
      <c r="AC217" s="8">
        <v>4620374.02</v>
      </c>
      <c r="AD217" s="8">
        <v>0</v>
      </c>
      <c r="AE217" s="9">
        <v>0</v>
      </c>
      <c r="AF217" s="9">
        <v>1.6</v>
      </c>
      <c r="AG217" s="9">
        <v>0</v>
      </c>
      <c r="AH217" s="9">
        <v>42.33</v>
      </c>
      <c r="AI217" s="9">
        <v>0</v>
      </c>
      <c r="AJ217" s="9">
        <v>56.06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463</v>
      </c>
      <c r="G218" s="53" t="s">
        <v>464</v>
      </c>
      <c r="H218" s="8">
        <v>68564424.34</v>
      </c>
      <c r="I218" s="8">
        <v>15000000</v>
      </c>
      <c r="J218" s="8">
        <v>0</v>
      </c>
      <c r="K218" s="8">
        <v>20596680.72</v>
      </c>
      <c r="L218" s="8">
        <v>13135321.91</v>
      </c>
      <c r="M218" s="8">
        <v>0</v>
      </c>
      <c r="N218" s="8">
        <v>19832421.71</v>
      </c>
      <c r="O218" s="8">
        <v>0</v>
      </c>
      <c r="P218" s="9">
        <v>21.87</v>
      </c>
      <c r="Q218" s="9">
        <v>0</v>
      </c>
      <c r="R218" s="9">
        <v>30.03</v>
      </c>
      <c r="S218" s="9">
        <v>19.15</v>
      </c>
      <c r="T218" s="9">
        <v>0</v>
      </c>
      <c r="U218" s="9">
        <v>28.92</v>
      </c>
      <c r="V218" s="9">
        <v>0</v>
      </c>
      <c r="W218" s="8">
        <v>85213102.57</v>
      </c>
      <c r="X218" s="8">
        <v>15000000</v>
      </c>
      <c r="Y218" s="8">
        <v>0</v>
      </c>
      <c r="Z218" s="8">
        <v>20582871.66</v>
      </c>
      <c r="AA218" s="8">
        <v>13135321.91</v>
      </c>
      <c r="AB218" s="8">
        <v>0</v>
      </c>
      <c r="AC218" s="8">
        <v>36494909</v>
      </c>
      <c r="AD218" s="8">
        <v>0</v>
      </c>
      <c r="AE218" s="9">
        <v>17.6</v>
      </c>
      <c r="AF218" s="9">
        <v>0</v>
      </c>
      <c r="AG218" s="9">
        <v>24.15</v>
      </c>
      <c r="AH218" s="9">
        <v>15.41</v>
      </c>
      <c r="AI218" s="9">
        <v>0</v>
      </c>
      <c r="AJ218" s="9">
        <v>42.82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463</v>
      </c>
      <c r="G219" s="53" t="s">
        <v>465</v>
      </c>
      <c r="H219" s="8">
        <v>42437355.49</v>
      </c>
      <c r="I219" s="8">
        <v>13139698.23</v>
      </c>
      <c r="J219" s="8">
        <v>0</v>
      </c>
      <c r="K219" s="8">
        <v>0</v>
      </c>
      <c r="L219" s="8">
        <v>11099430.75</v>
      </c>
      <c r="M219" s="8">
        <v>0</v>
      </c>
      <c r="N219" s="8">
        <v>14198226.51</v>
      </c>
      <c r="O219" s="8">
        <v>4000000</v>
      </c>
      <c r="P219" s="9">
        <v>30.96</v>
      </c>
      <c r="Q219" s="9">
        <v>0</v>
      </c>
      <c r="R219" s="9">
        <v>0</v>
      </c>
      <c r="S219" s="9">
        <v>26.15</v>
      </c>
      <c r="T219" s="9">
        <v>0</v>
      </c>
      <c r="U219" s="9">
        <v>33.45</v>
      </c>
      <c r="V219" s="9">
        <v>9.42</v>
      </c>
      <c r="W219" s="8">
        <v>41827049.15</v>
      </c>
      <c r="X219" s="8">
        <v>0</v>
      </c>
      <c r="Y219" s="8">
        <v>0</v>
      </c>
      <c r="Z219" s="8">
        <v>0</v>
      </c>
      <c r="AA219" s="8">
        <v>27628822.64</v>
      </c>
      <c r="AB219" s="8">
        <v>0</v>
      </c>
      <c r="AC219" s="8">
        <v>14198226.51</v>
      </c>
      <c r="AD219" s="8">
        <v>0</v>
      </c>
      <c r="AE219" s="9">
        <v>0</v>
      </c>
      <c r="AF219" s="9">
        <v>0</v>
      </c>
      <c r="AG219" s="9">
        <v>0</v>
      </c>
      <c r="AH219" s="9">
        <v>66.05</v>
      </c>
      <c r="AI219" s="9">
        <v>0</v>
      </c>
      <c r="AJ219" s="9">
        <v>33.94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463</v>
      </c>
      <c r="G220" s="53" t="s">
        <v>466</v>
      </c>
      <c r="H220" s="8">
        <v>388503283.42</v>
      </c>
      <c r="I220" s="8">
        <v>246477666.65</v>
      </c>
      <c r="J220" s="8">
        <v>0</v>
      </c>
      <c r="K220" s="8">
        <v>0</v>
      </c>
      <c r="L220" s="8">
        <v>12222397.67</v>
      </c>
      <c r="M220" s="8">
        <v>0</v>
      </c>
      <c r="N220" s="8">
        <v>117900923.79</v>
      </c>
      <c r="O220" s="8">
        <v>11902295.31</v>
      </c>
      <c r="P220" s="9">
        <v>63.44</v>
      </c>
      <c r="Q220" s="9">
        <v>0</v>
      </c>
      <c r="R220" s="9">
        <v>0</v>
      </c>
      <c r="S220" s="9">
        <v>3.14</v>
      </c>
      <c r="T220" s="9">
        <v>0</v>
      </c>
      <c r="U220" s="9">
        <v>30.34</v>
      </c>
      <c r="V220" s="9">
        <v>3.06</v>
      </c>
      <c r="W220" s="8">
        <v>388503283.42</v>
      </c>
      <c r="X220" s="8">
        <v>246477666.65</v>
      </c>
      <c r="Y220" s="8">
        <v>0</v>
      </c>
      <c r="Z220" s="8">
        <v>0</v>
      </c>
      <c r="AA220" s="8">
        <v>12222397.67</v>
      </c>
      <c r="AB220" s="8">
        <v>0</v>
      </c>
      <c r="AC220" s="8">
        <v>117900923.79</v>
      </c>
      <c r="AD220" s="8">
        <v>11902295.31</v>
      </c>
      <c r="AE220" s="9">
        <v>63.44</v>
      </c>
      <c r="AF220" s="9">
        <v>0</v>
      </c>
      <c r="AG220" s="9">
        <v>0</v>
      </c>
      <c r="AH220" s="9">
        <v>3.14</v>
      </c>
      <c r="AI220" s="9">
        <v>0</v>
      </c>
      <c r="AJ220" s="9">
        <v>30.34</v>
      </c>
      <c r="AK220" s="9">
        <v>3.06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463</v>
      </c>
      <c r="G221" s="53" t="s">
        <v>467</v>
      </c>
      <c r="H221" s="8">
        <v>106997750</v>
      </c>
      <c r="I221" s="8">
        <v>17000000</v>
      </c>
      <c r="J221" s="8">
        <v>0</v>
      </c>
      <c r="K221" s="8">
        <v>0</v>
      </c>
      <c r="L221" s="8">
        <v>22233715</v>
      </c>
      <c r="M221" s="8">
        <v>0</v>
      </c>
      <c r="N221" s="8">
        <v>67764035</v>
      </c>
      <c r="O221" s="8">
        <v>0</v>
      </c>
      <c r="P221" s="9">
        <v>15.88</v>
      </c>
      <c r="Q221" s="9">
        <v>0</v>
      </c>
      <c r="R221" s="9">
        <v>0</v>
      </c>
      <c r="S221" s="9">
        <v>20.77</v>
      </c>
      <c r="T221" s="9">
        <v>0</v>
      </c>
      <c r="U221" s="9">
        <v>63.33</v>
      </c>
      <c r="V221" s="9">
        <v>0</v>
      </c>
      <c r="W221" s="8">
        <v>123913372.05</v>
      </c>
      <c r="X221" s="8">
        <v>17000000</v>
      </c>
      <c r="Y221" s="8">
        <v>1200000</v>
      </c>
      <c r="Z221" s="8">
        <v>0</v>
      </c>
      <c r="AA221" s="8">
        <v>22655795.72</v>
      </c>
      <c r="AB221" s="8">
        <v>0</v>
      </c>
      <c r="AC221" s="8">
        <v>83057576.33</v>
      </c>
      <c r="AD221" s="8">
        <v>0</v>
      </c>
      <c r="AE221" s="9">
        <v>13.71</v>
      </c>
      <c r="AF221" s="9">
        <v>0.96</v>
      </c>
      <c r="AG221" s="9">
        <v>0</v>
      </c>
      <c r="AH221" s="9">
        <v>18.28</v>
      </c>
      <c r="AI221" s="9">
        <v>0</v>
      </c>
      <c r="AJ221" s="9">
        <v>67.02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468</v>
      </c>
      <c r="G222" s="53" t="s">
        <v>469</v>
      </c>
      <c r="H222" s="8">
        <v>28337115.03</v>
      </c>
      <c r="I222" s="8">
        <v>22400000</v>
      </c>
      <c r="J222" s="8">
        <v>0</v>
      </c>
      <c r="K222" s="8">
        <v>0</v>
      </c>
      <c r="L222" s="8">
        <v>4655986.83</v>
      </c>
      <c r="M222" s="8">
        <v>0</v>
      </c>
      <c r="N222" s="8">
        <v>1281128.2</v>
      </c>
      <c r="O222" s="8">
        <v>0</v>
      </c>
      <c r="P222" s="9">
        <v>79.04</v>
      </c>
      <c r="Q222" s="9">
        <v>0</v>
      </c>
      <c r="R222" s="9">
        <v>0</v>
      </c>
      <c r="S222" s="9">
        <v>16.43</v>
      </c>
      <c r="T222" s="9">
        <v>0</v>
      </c>
      <c r="U222" s="9">
        <v>4.52</v>
      </c>
      <c r="V222" s="9">
        <v>0</v>
      </c>
      <c r="W222" s="8">
        <v>24503258.03</v>
      </c>
      <c r="X222" s="8">
        <v>4000000</v>
      </c>
      <c r="Y222" s="8">
        <v>0</v>
      </c>
      <c r="Z222" s="8">
        <v>0</v>
      </c>
      <c r="AA222" s="8">
        <v>4655986.83</v>
      </c>
      <c r="AB222" s="8">
        <v>0</v>
      </c>
      <c r="AC222" s="8">
        <v>15847271.2</v>
      </c>
      <c r="AD222" s="8">
        <v>0</v>
      </c>
      <c r="AE222" s="9">
        <v>16.32</v>
      </c>
      <c r="AF222" s="9">
        <v>0</v>
      </c>
      <c r="AG222" s="9">
        <v>0</v>
      </c>
      <c r="AH222" s="9">
        <v>19</v>
      </c>
      <c r="AI222" s="9">
        <v>0</v>
      </c>
      <c r="AJ222" s="9">
        <v>64.67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468</v>
      </c>
      <c r="G223" s="53" t="s">
        <v>470</v>
      </c>
      <c r="H223" s="8">
        <v>53706874.94</v>
      </c>
      <c r="I223" s="8">
        <v>16726000</v>
      </c>
      <c r="J223" s="8">
        <v>0</v>
      </c>
      <c r="K223" s="8">
        <v>0</v>
      </c>
      <c r="L223" s="8">
        <v>29486413.04</v>
      </c>
      <c r="M223" s="8">
        <v>0</v>
      </c>
      <c r="N223" s="8">
        <v>7494461.9</v>
      </c>
      <c r="O223" s="8">
        <v>0</v>
      </c>
      <c r="P223" s="9">
        <v>31.14</v>
      </c>
      <c r="Q223" s="9">
        <v>0</v>
      </c>
      <c r="R223" s="9">
        <v>0</v>
      </c>
      <c r="S223" s="9">
        <v>54.9</v>
      </c>
      <c r="T223" s="9">
        <v>0</v>
      </c>
      <c r="U223" s="9">
        <v>13.95</v>
      </c>
      <c r="V223" s="9">
        <v>0</v>
      </c>
      <c r="W223" s="8">
        <v>45796208.34</v>
      </c>
      <c r="X223" s="8">
        <v>7500000</v>
      </c>
      <c r="Y223" s="8">
        <v>0</v>
      </c>
      <c r="Z223" s="8">
        <v>0</v>
      </c>
      <c r="AA223" s="8">
        <v>30705155.02</v>
      </c>
      <c r="AB223" s="8">
        <v>0</v>
      </c>
      <c r="AC223" s="8">
        <v>7591053.32</v>
      </c>
      <c r="AD223" s="8">
        <v>0</v>
      </c>
      <c r="AE223" s="9">
        <v>16.37</v>
      </c>
      <c r="AF223" s="9">
        <v>0</v>
      </c>
      <c r="AG223" s="9">
        <v>0</v>
      </c>
      <c r="AH223" s="9">
        <v>67.04</v>
      </c>
      <c r="AI223" s="9">
        <v>0</v>
      </c>
      <c r="AJ223" s="9">
        <v>16.57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468</v>
      </c>
      <c r="G224" s="53" t="s">
        <v>471</v>
      </c>
      <c r="H224" s="8">
        <v>22660304.33</v>
      </c>
      <c r="I224" s="8">
        <v>14000000</v>
      </c>
      <c r="J224" s="8">
        <v>0</v>
      </c>
      <c r="K224" s="8">
        <v>0</v>
      </c>
      <c r="L224" s="8">
        <v>4805070.6</v>
      </c>
      <c r="M224" s="8">
        <v>0</v>
      </c>
      <c r="N224" s="8">
        <v>3855233.73</v>
      </c>
      <c r="O224" s="8">
        <v>0</v>
      </c>
      <c r="P224" s="9">
        <v>61.78</v>
      </c>
      <c r="Q224" s="9">
        <v>0</v>
      </c>
      <c r="R224" s="9">
        <v>0</v>
      </c>
      <c r="S224" s="9">
        <v>21.2</v>
      </c>
      <c r="T224" s="9">
        <v>0</v>
      </c>
      <c r="U224" s="9">
        <v>17.01</v>
      </c>
      <c r="V224" s="9">
        <v>0</v>
      </c>
      <c r="W224" s="8">
        <v>34619354.66</v>
      </c>
      <c r="X224" s="8">
        <v>14000000</v>
      </c>
      <c r="Y224" s="8">
        <v>0</v>
      </c>
      <c r="Z224" s="8">
        <v>0</v>
      </c>
      <c r="AA224" s="8">
        <v>4805070.6</v>
      </c>
      <c r="AB224" s="8">
        <v>0</v>
      </c>
      <c r="AC224" s="8">
        <v>15814284.06</v>
      </c>
      <c r="AD224" s="8">
        <v>0</v>
      </c>
      <c r="AE224" s="9">
        <v>40.43</v>
      </c>
      <c r="AF224" s="9">
        <v>0</v>
      </c>
      <c r="AG224" s="9">
        <v>0</v>
      </c>
      <c r="AH224" s="9">
        <v>13.87</v>
      </c>
      <c r="AI224" s="9">
        <v>0</v>
      </c>
      <c r="AJ224" s="9">
        <v>45.68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468</v>
      </c>
      <c r="G225" s="53" t="s">
        <v>472</v>
      </c>
      <c r="H225" s="8">
        <v>19238067.74</v>
      </c>
      <c r="I225" s="8">
        <v>17000000</v>
      </c>
      <c r="J225" s="8">
        <v>0</v>
      </c>
      <c r="K225" s="8">
        <v>620843.76</v>
      </c>
      <c r="L225" s="8">
        <v>612633.98</v>
      </c>
      <c r="M225" s="8">
        <v>0</v>
      </c>
      <c r="N225" s="8">
        <v>1004590</v>
      </c>
      <c r="O225" s="8">
        <v>0</v>
      </c>
      <c r="P225" s="9">
        <v>88.36</v>
      </c>
      <c r="Q225" s="9">
        <v>0</v>
      </c>
      <c r="R225" s="9">
        <v>3.22</v>
      </c>
      <c r="S225" s="9">
        <v>3.18</v>
      </c>
      <c r="T225" s="9">
        <v>0</v>
      </c>
      <c r="U225" s="9">
        <v>5.22</v>
      </c>
      <c r="V225" s="9">
        <v>0</v>
      </c>
      <c r="W225" s="8">
        <v>20107477.74</v>
      </c>
      <c r="X225" s="8">
        <v>11000000</v>
      </c>
      <c r="Y225" s="8">
        <v>0</v>
      </c>
      <c r="Z225" s="8">
        <v>620843.76</v>
      </c>
      <c r="AA225" s="8">
        <v>612633.98</v>
      </c>
      <c r="AB225" s="8">
        <v>0</v>
      </c>
      <c r="AC225" s="8">
        <v>7874000</v>
      </c>
      <c r="AD225" s="8">
        <v>0</v>
      </c>
      <c r="AE225" s="9">
        <v>54.7</v>
      </c>
      <c r="AF225" s="9">
        <v>0</v>
      </c>
      <c r="AG225" s="9">
        <v>3.08</v>
      </c>
      <c r="AH225" s="9">
        <v>3.04</v>
      </c>
      <c r="AI225" s="9">
        <v>0</v>
      </c>
      <c r="AJ225" s="9">
        <v>39.15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468</v>
      </c>
      <c r="G226" s="53" t="s">
        <v>473</v>
      </c>
      <c r="H226" s="8">
        <v>9663510.69</v>
      </c>
      <c r="I226" s="8">
        <v>514846</v>
      </c>
      <c r="J226" s="8">
        <v>0</v>
      </c>
      <c r="K226" s="8">
        <v>0</v>
      </c>
      <c r="L226" s="8">
        <v>8240107.73</v>
      </c>
      <c r="M226" s="8">
        <v>0</v>
      </c>
      <c r="N226" s="8">
        <v>908556.96</v>
      </c>
      <c r="O226" s="8">
        <v>0</v>
      </c>
      <c r="P226" s="9">
        <v>5.32</v>
      </c>
      <c r="Q226" s="9">
        <v>0</v>
      </c>
      <c r="R226" s="9">
        <v>0</v>
      </c>
      <c r="S226" s="9">
        <v>85.27</v>
      </c>
      <c r="T226" s="9">
        <v>0</v>
      </c>
      <c r="U226" s="9">
        <v>9.4</v>
      </c>
      <c r="V226" s="9">
        <v>0</v>
      </c>
      <c r="W226" s="8">
        <v>16997247.21</v>
      </c>
      <c r="X226" s="8">
        <v>514846</v>
      </c>
      <c r="Y226" s="8">
        <v>0</v>
      </c>
      <c r="Z226" s="8">
        <v>0</v>
      </c>
      <c r="AA226" s="8">
        <v>8709344.9</v>
      </c>
      <c r="AB226" s="8">
        <v>0</v>
      </c>
      <c r="AC226" s="8">
        <v>7773056.31</v>
      </c>
      <c r="AD226" s="8">
        <v>0</v>
      </c>
      <c r="AE226" s="9">
        <v>3.02</v>
      </c>
      <c r="AF226" s="9">
        <v>0</v>
      </c>
      <c r="AG226" s="9">
        <v>0</v>
      </c>
      <c r="AH226" s="9">
        <v>51.23</v>
      </c>
      <c r="AI226" s="9">
        <v>0</v>
      </c>
      <c r="AJ226" s="9">
        <v>45.73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468</v>
      </c>
      <c r="G227" s="53" t="s">
        <v>474</v>
      </c>
      <c r="H227" s="8">
        <v>14133532.84</v>
      </c>
      <c r="I227" s="8">
        <v>1330000</v>
      </c>
      <c r="J227" s="8">
        <v>0</v>
      </c>
      <c r="K227" s="8">
        <v>0</v>
      </c>
      <c r="L227" s="8">
        <v>11919406.84</v>
      </c>
      <c r="M227" s="8">
        <v>0</v>
      </c>
      <c r="N227" s="8">
        <v>884126</v>
      </c>
      <c r="O227" s="8">
        <v>0</v>
      </c>
      <c r="P227" s="9">
        <v>9.41</v>
      </c>
      <c r="Q227" s="9">
        <v>0</v>
      </c>
      <c r="R227" s="9">
        <v>0</v>
      </c>
      <c r="S227" s="9">
        <v>84.33</v>
      </c>
      <c r="T227" s="9">
        <v>0</v>
      </c>
      <c r="U227" s="9">
        <v>6.25</v>
      </c>
      <c r="V227" s="9">
        <v>0</v>
      </c>
      <c r="W227" s="8">
        <v>14133532.84</v>
      </c>
      <c r="X227" s="8">
        <v>1330000</v>
      </c>
      <c r="Y227" s="8">
        <v>0</v>
      </c>
      <c r="Z227" s="8">
        <v>0</v>
      </c>
      <c r="AA227" s="8">
        <v>11919406.84</v>
      </c>
      <c r="AB227" s="8">
        <v>0</v>
      </c>
      <c r="AC227" s="8">
        <v>884126</v>
      </c>
      <c r="AD227" s="8">
        <v>0</v>
      </c>
      <c r="AE227" s="9">
        <v>9.41</v>
      </c>
      <c r="AF227" s="9">
        <v>0</v>
      </c>
      <c r="AG227" s="9">
        <v>0</v>
      </c>
      <c r="AH227" s="9">
        <v>84.33</v>
      </c>
      <c r="AI227" s="9">
        <v>0</v>
      </c>
      <c r="AJ227" s="9">
        <v>6.25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468</v>
      </c>
      <c r="G228" s="53" t="s">
        <v>475</v>
      </c>
      <c r="H228" s="8">
        <v>31828187.8</v>
      </c>
      <c r="I228" s="8">
        <v>2110000</v>
      </c>
      <c r="J228" s="8">
        <v>6000000</v>
      </c>
      <c r="K228" s="8">
        <v>0</v>
      </c>
      <c r="L228" s="8">
        <v>9826563.22</v>
      </c>
      <c r="M228" s="8">
        <v>0</v>
      </c>
      <c r="N228" s="8">
        <v>7891624.58</v>
      </c>
      <c r="O228" s="8">
        <v>6000000</v>
      </c>
      <c r="P228" s="9">
        <v>6.62</v>
      </c>
      <c r="Q228" s="9">
        <v>18.85</v>
      </c>
      <c r="R228" s="9">
        <v>0</v>
      </c>
      <c r="S228" s="9">
        <v>30.87</v>
      </c>
      <c r="T228" s="9">
        <v>0</v>
      </c>
      <c r="U228" s="9">
        <v>24.79</v>
      </c>
      <c r="V228" s="9">
        <v>18.85</v>
      </c>
      <c r="W228" s="8">
        <v>37586559.2</v>
      </c>
      <c r="X228" s="8">
        <v>0</v>
      </c>
      <c r="Y228" s="8">
        <v>6000000</v>
      </c>
      <c r="Z228" s="8">
        <v>0</v>
      </c>
      <c r="AA228" s="8">
        <v>10068393.6</v>
      </c>
      <c r="AB228" s="8">
        <v>0</v>
      </c>
      <c r="AC228" s="8">
        <v>15518165.6</v>
      </c>
      <c r="AD228" s="8">
        <v>6000000</v>
      </c>
      <c r="AE228" s="9">
        <v>0</v>
      </c>
      <c r="AF228" s="9">
        <v>15.96</v>
      </c>
      <c r="AG228" s="9">
        <v>0</v>
      </c>
      <c r="AH228" s="9">
        <v>26.78</v>
      </c>
      <c r="AI228" s="9">
        <v>0</v>
      </c>
      <c r="AJ228" s="9">
        <v>41.28</v>
      </c>
      <c r="AK228" s="9">
        <v>15.96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468</v>
      </c>
      <c r="G229" s="53" t="s">
        <v>476</v>
      </c>
      <c r="H229" s="8">
        <v>32795739.51</v>
      </c>
      <c r="I229" s="8">
        <v>0</v>
      </c>
      <c r="J229" s="8">
        <v>0</v>
      </c>
      <c r="K229" s="8">
        <v>0</v>
      </c>
      <c r="L229" s="8">
        <v>16750399.4</v>
      </c>
      <c r="M229" s="8">
        <v>0</v>
      </c>
      <c r="N229" s="8">
        <v>16045340.11</v>
      </c>
      <c r="O229" s="8">
        <v>0</v>
      </c>
      <c r="P229" s="9">
        <v>0</v>
      </c>
      <c r="Q229" s="9">
        <v>0</v>
      </c>
      <c r="R229" s="9">
        <v>0</v>
      </c>
      <c r="S229" s="9">
        <v>51.07</v>
      </c>
      <c r="T229" s="9">
        <v>0</v>
      </c>
      <c r="U229" s="9">
        <v>48.92</v>
      </c>
      <c r="V229" s="9">
        <v>0</v>
      </c>
      <c r="W229" s="8">
        <v>38565298.14</v>
      </c>
      <c r="X229" s="8">
        <v>0</v>
      </c>
      <c r="Y229" s="8">
        <v>0</v>
      </c>
      <c r="Z229" s="8">
        <v>0</v>
      </c>
      <c r="AA229" s="8">
        <v>16750399.4</v>
      </c>
      <c r="AB229" s="8">
        <v>0</v>
      </c>
      <c r="AC229" s="8">
        <v>21814898.74</v>
      </c>
      <c r="AD229" s="8">
        <v>0</v>
      </c>
      <c r="AE229" s="9">
        <v>0</v>
      </c>
      <c r="AF229" s="9">
        <v>0</v>
      </c>
      <c r="AG229" s="9">
        <v>0</v>
      </c>
      <c r="AH229" s="9">
        <v>43.43</v>
      </c>
      <c r="AI229" s="9">
        <v>0</v>
      </c>
      <c r="AJ229" s="9">
        <v>56.56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468</v>
      </c>
      <c r="G230" s="53" t="s">
        <v>477</v>
      </c>
      <c r="H230" s="8">
        <v>39478897</v>
      </c>
      <c r="I230" s="8">
        <v>12490919</v>
      </c>
      <c r="J230" s="8">
        <v>3300000</v>
      </c>
      <c r="K230" s="8">
        <v>0</v>
      </c>
      <c r="L230" s="8">
        <v>3307681</v>
      </c>
      <c r="M230" s="8">
        <v>0</v>
      </c>
      <c r="N230" s="8">
        <v>20380297</v>
      </c>
      <c r="O230" s="8">
        <v>0</v>
      </c>
      <c r="P230" s="9">
        <v>31.63</v>
      </c>
      <c r="Q230" s="9">
        <v>8.35</v>
      </c>
      <c r="R230" s="9">
        <v>0</v>
      </c>
      <c r="S230" s="9">
        <v>8.37</v>
      </c>
      <c r="T230" s="9">
        <v>0</v>
      </c>
      <c r="U230" s="9">
        <v>51.62</v>
      </c>
      <c r="V230" s="9">
        <v>0</v>
      </c>
      <c r="W230" s="8">
        <v>39478899.42</v>
      </c>
      <c r="X230" s="8">
        <v>12490919</v>
      </c>
      <c r="Y230" s="8">
        <v>3300000</v>
      </c>
      <c r="Z230" s="8">
        <v>0</v>
      </c>
      <c r="AA230" s="8">
        <v>3307682.49</v>
      </c>
      <c r="AB230" s="8">
        <v>0</v>
      </c>
      <c r="AC230" s="8">
        <v>20380297.93</v>
      </c>
      <c r="AD230" s="8">
        <v>0</v>
      </c>
      <c r="AE230" s="9">
        <v>31.63</v>
      </c>
      <c r="AF230" s="9">
        <v>8.35</v>
      </c>
      <c r="AG230" s="9">
        <v>0</v>
      </c>
      <c r="AH230" s="9">
        <v>8.37</v>
      </c>
      <c r="AI230" s="9">
        <v>0</v>
      </c>
      <c r="AJ230" s="9">
        <v>51.62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468</v>
      </c>
      <c r="G231" s="53" t="s">
        <v>478</v>
      </c>
      <c r="H231" s="8">
        <v>8033329</v>
      </c>
      <c r="I231" s="8">
        <v>0</v>
      </c>
      <c r="J231" s="8">
        <v>0</v>
      </c>
      <c r="K231" s="8">
        <v>0</v>
      </c>
      <c r="L231" s="8">
        <v>5603616</v>
      </c>
      <c r="M231" s="8">
        <v>0</v>
      </c>
      <c r="N231" s="8">
        <v>2429713</v>
      </c>
      <c r="O231" s="8">
        <v>0</v>
      </c>
      <c r="P231" s="9">
        <v>0</v>
      </c>
      <c r="Q231" s="9">
        <v>0</v>
      </c>
      <c r="R231" s="9">
        <v>0</v>
      </c>
      <c r="S231" s="9">
        <v>69.75</v>
      </c>
      <c r="T231" s="9">
        <v>0</v>
      </c>
      <c r="U231" s="9">
        <v>30.24</v>
      </c>
      <c r="V231" s="9">
        <v>0</v>
      </c>
      <c r="W231" s="8">
        <v>8039587.6</v>
      </c>
      <c r="X231" s="8">
        <v>0</v>
      </c>
      <c r="Y231" s="8">
        <v>0</v>
      </c>
      <c r="Z231" s="8">
        <v>0</v>
      </c>
      <c r="AA231" s="8">
        <v>5609874.6</v>
      </c>
      <c r="AB231" s="8">
        <v>0</v>
      </c>
      <c r="AC231" s="8">
        <v>2429713</v>
      </c>
      <c r="AD231" s="8">
        <v>0</v>
      </c>
      <c r="AE231" s="9">
        <v>0</v>
      </c>
      <c r="AF231" s="9">
        <v>0</v>
      </c>
      <c r="AG231" s="9">
        <v>0</v>
      </c>
      <c r="AH231" s="9">
        <v>69.77</v>
      </c>
      <c r="AI231" s="9">
        <v>0</v>
      </c>
      <c r="AJ231" s="9">
        <v>30.22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468</v>
      </c>
      <c r="G232" s="53" t="s">
        <v>479</v>
      </c>
      <c r="H232" s="8">
        <v>22436893.58</v>
      </c>
      <c r="I232" s="8">
        <v>5900000</v>
      </c>
      <c r="J232" s="8">
        <v>0</v>
      </c>
      <c r="K232" s="8">
        <v>0</v>
      </c>
      <c r="L232" s="8">
        <v>10382143.35</v>
      </c>
      <c r="M232" s="8">
        <v>0</v>
      </c>
      <c r="N232" s="8">
        <v>6154750.23</v>
      </c>
      <c r="O232" s="8">
        <v>0</v>
      </c>
      <c r="P232" s="9">
        <v>26.29</v>
      </c>
      <c r="Q232" s="9">
        <v>0</v>
      </c>
      <c r="R232" s="9">
        <v>0</v>
      </c>
      <c r="S232" s="9">
        <v>46.27</v>
      </c>
      <c r="T232" s="9">
        <v>0</v>
      </c>
      <c r="U232" s="9">
        <v>27.43</v>
      </c>
      <c r="V232" s="9">
        <v>0</v>
      </c>
      <c r="W232" s="8">
        <v>22436893.58</v>
      </c>
      <c r="X232" s="8">
        <v>5900000</v>
      </c>
      <c r="Y232" s="8">
        <v>0</v>
      </c>
      <c r="Z232" s="8">
        <v>0</v>
      </c>
      <c r="AA232" s="8">
        <v>10382143.35</v>
      </c>
      <c r="AB232" s="8">
        <v>0</v>
      </c>
      <c r="AC232" s="8">
        <v>6154750.23</v>
      </c>
      <c r="AD232" s="8">
        <v>0</v>
      </c>
      <c r="AE232" s="9">
        <v>26.29</v>
      </c>
      <c r="AF232" s="9">
        <v>0</v>
      </c>
      <c r="AG232" s="9">
        <v>0</v>
      </c>
      <c r="AH232" s="9">
        <v>46.27</v>
      </c>
      <c r="AI232" s="9">
        <v>0</v>
      </c>
      <c r="AJ232" s="9">
        <v>27.43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468</v>
      </c>
      <c r="G233" s="53" t="s">
        <v>480</v>
      </c>
      <c r="H233" s="8">
        <v>14317204.76</v>
      </c>
      <c r="I233" s="8">
        <v>0</v>
      </c>
      <c r="J233" s="8">
        <v>0</v>
      </c>
      <c r="K233" s="8">
        <v>0</v>
      </c>
      <c r="L233" s="8">
        <v>12807718</v>
      </c>
      <c r="M233" s="8">
        <v>0</v>
      </c>
      <c r="N233" s="8">
        <v>1509486.76</v>
      </c>
      <c r="O233" s="8">
        <v>0</v>
      </c>
      <c r="P233" s="9">
        <v>0</v>
      </c>
      <c r="Q233" s="9">
        <v>0</v>
      </c>
      <c r="R233" s="9">
        <v>0</v>
      </c>
      <c r="S233" s="9">
        <v>89.45</v>
      </c>
      <c r="T233" s="9">
        <v>0</v>
      </c>
      <c r="U233" s="9">
        <v>10.54</v>
      </c>
      <c r="V233" s="9">
        <v>0</v>
      </c>
      <c r="W233" s="8">
        <v>15041321.32</v>
      </c>
      <c r="X233" s="8">
        <v>0</v>
      </c>
      <c r="Y233" s="8">
        <v>0</v>
      </c>
      <c r="Z233" s="8">
        <v>0</v>
      </c>
      <c r="AA233" s="8">
        <v>12828998.24</v>
      </c>
      <c r="AB233" s="8">
        <v>0</v>
      </c>
      <c r="AC233" s="8">
        <v>2212323.08</v>
      </c>
      <c r="AD233" s="8">
        <v>0</v>
      </c>
      <c r="AE233" s="9">
        <v>0</v>
      </c>
      <c r="AF233" s="9">
        <v>0</v>
      </c>
      <c r="AG233" s="9">
        <v>0</v>
      </c>
      <c r="AH233" s="9">
        <v>85.29</v>
      </c>
      <c r="AI233" s="9">
        <v>0</v>
      </c>
      <c r="AJ233" s="9">
        <v>14.7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468</v>
      </c>
      <c r="G234" s="53" t="s">
        <v>481</v>
      </c>
      <c r="H234" s="8">
        <v>4571180.93</v>
      </c>
      <c r="I234" s="8">
        <v>0</v>
      </c>
      <c r="J234" s="8">
        <v>0</v>
      </c>
      <c r="K234" s="8">
        <v>0</v>
      </c>
      <c r="L234" s="8">
        <v>2552652.7</v>
      </c>
      <c r="M234" s="8">
        <v>0</v>
      </c>
      <c r="N234" s="8">
        <v>2018528.23</v>
      </c>
      <c r="O234" s="8">
        <v>0</v>
      </c>
      <c r="P234" s="9">
        <v>0</v>
      </c>
      <c r="Q234" s="9">
        <v>0</v>
      </c>
      <c r="R234" s="9">
        <v>0</v>
      </c>
      <c r="S234" s="9">
        <v>55.84</v>
      </c>
      <c r="T234" s="9">
        <v>0</v>
      </c>
      <c r="U234" s="9">
        <v>44.15</v>
      </c>
      <c r="V234" s="9">
        <v>0</v>
      </c>
      <c r="W234" s="8">
        <v>6887902.57</v>
      </c>
      <c r="X234" s="8">
        <v>0</v>
      </c>
      <c r="Y234" s="8">
        <v>0</v>
      </c>
      <c r="Z234" s="8">
        <v>0</v>
      </c>
      <c r="AA234" s="8">
        <v>2552652.7</v>
      </c>
      <c r="AB234" s="8">
        <v>0</v>
      </c>
      <c r="AC234" s="8">
        <v>4335249.87</v>
      </c>
      <c r="AD234" s="8">
        <v>0</v>
      </c>
      <c r="AE234" s="9">
        <v>0</v>
      </c>
      <c r="AF234" s="9">
        <v>0</v>
      </c>
      <c r="AG234" s="9">
        <v>0</v>
      </c>
      <c r="AH234" s="9">
        <v>37.05</v>
      </c>
      <c r="AI234" s="9">
        <v>0</v>
      </c>
      <c r="AJ234" s="9">
        <v>62.94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468</v>
      </c>
      <c r="G235" s="53" t="s">
        <v>482</v>
      </c>
      <c r="H235" s="8">
        <v>19861105.54</v>
      </c>
      <c r="I235" s="8">
        <v>0</v>
      </c>
      <c r="J235" s="8">
        <v>2000000</v>
      </c>
      <c r="K235" s="8">
        <v>6152190.54</v>
      </c>
      <c r="L235" s="8">
        <v>7227792</v>
      </c>
      <c r="M235" s="8">
        <v>0</v>
      </c>
      <c r="N235" s="8">
        <v>4481123</v>
      </c>
      <c r="O235" s="8">
        <v>0</v>
      </c>
      <c r="P235" s="9">
        <v>0</v>
      </c>
      <c r="Q235" s="9">
        <v>10.06</v>
      </c>
      <c r="R235" s="9">
        <v>30.97</v>
      </c>
      <c r="S235" s="9">
        <v>36.39</v>
      </c>
      <c r="T235" s="9">
        <v>0</v>
      </c>
      <c r="U235" s="9">
        <v>22.56</v>
      </c>
      <c r="V235" s="9">
        <v>0</v>
      </c>
      <c r="W235" s="8">
        <v>28240402.71</v>
      </c>
      <c r="X235" s="8">
        <v>0</v>
      </c>
      <c r="Y235" s="8">
        <v>2000000</v>
      </c>
      <c r="Z235" s="8">
        <v>13240402.71</v>
      </c>
      <c r="AA235" s="8">
        <v>8518877</v>
      </c>
      <c r="AB235" s="8">
        <v>0</v>
      </c>
      <c r="AC235" s="8">
        <v>4481123</v>
      </c>
      <c r="AD235" s="8">
        <v>0</v>
      </c>
      <c r="AE235" s="9">
        <v>0</v>
      </c>
      <c r="AF235" s="9">
        <v>7.08</v>
      </c>
      <c r="AG235" s="9">
        <v>46.88</v>
      </c>
      <c r="AH235" s="9">
        <v>30.16</v>
      </c>
      <c r="AI235" s="9">
        <v>0</v>
      </c>
      <c r="AJ235" s="9">
        <v>15.86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468</v>
      </c>
      <c r="G236" s="53" t="s">
        <v>483</v>
      </c>
      <c r="H236" s="8">
        <v>18874537.33</v>
      </c>
      <c r="I236" s="8">
        <v>0</v>
      </c>
      <c r="J236" s="8">
        <v>0</v>
      </c>
      <c r="K236" s="8">
        <v>0</v>
      </c>
      <c r="L236" s="8">
        <v>13874159</v>
      </c>
      <c r="M236" s="8">
        <v>0</v>
      </c>
      <c r="N236" s="8">
        <v>5000378.33</v>
      </c>
      <c r="O236" s="8">
        <v>0</v>
      </c>
      <c r="P236" s="9">
        <v>0</v>
      </c>
      <c r="Q236" s="9">
        <v>0</v>
      </c>
      <c r="R236" s="9">
        <v>0</v>
      </c>
      <c r="S236" s="9">
        <v>73.5</v>
      </c>
      <c r="T236" s="9">
        <v>0</v>
      </c>
      <c r="U236" s="9">
        <v>26.49</v>
      </c>
      <c r="V236" s="9">
        <v>0</v>
      </c>
      <c r="W236" s="8">
        <v>22114156.16</v>
      </c>
      <c r="X236" s="8">
        <v>0</v>
      </c>
      <c r="Y236" s="8">
        <v>0</v>
      </c>
      <c r="Z236" s="8">
        <v>0</v>
      </c>
      <c r="AA236" s="8">
        <v>14327755.82</v>
      </c>
      <c r="AB236" s="8">
        <v>0</v>
      </c>
      <c r="AC236" s="8">
        <v>7786400.34</v>
      </c>
      <c r="AD236" s="8">
        <v>0</v>
      </c>
      <c r="AE236" s="9">
        <v>0</v>
      </c>
      <c r="AF236" s="9">
        <v>0</v>
      </c>
      <c r="AG236" s="9">
        <v>0</v>
      </c>
      <c r="AH236" s="9">
        <v>64.78</v>
      </c>
      <c r="AI236" s="9">
        <v>0</v>
      </c>
      <c r="AJ236" s="9">
        <v>35.21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468</v>
      </c>
      <c r="G237" s="53" t="s">
        <v>484</v>
      </c>
      <c r="H237" s="8">
        <v>23789448.38</v>
      </c>
      <c r="I237" s="8">
        <v>1500000</v>
      </c>
      <c r="J237" s="8">
        <v>0</v>
      </c>
      <c r="K237" s="8">
        <v>0</v>
      </c>
      <c r="L237" s="8">
        <v>15563640.38</v>
      </c>
      <c r="M237" s="8">
        <v>0</v>
      </c>
      <c r="N237" s="8">
        <v>6725808</v>
      </c>
      <c r="O237" s="8">
        <v>0</v>
      </c>
      <c r="P237" s="9">
        <v>6.3</v>
      </c>
      <c r="Q237" s="9">
        <v>0</v>
      </c>
      <c r="R237" s="9">
        <v>0</v>
      </c>
      <c r="S237" s="9">
        <v>65.42</v>
      </c>
      <c r="T237" s="9">
        <v>0</v>
      </c>
      <c r="U237" s="9">
        <v>28.27</v>
      </c>
      <c r="V237" s="9">
        <v>0</v>
      </c>
      <c r="W237" s="8">
        <v>23789444.02</v>
      </c>
      <c r="X237" s="8">
        <v>1500000</v>
      </c>
      <c r="Y237" s="8">
        <v>0</v>
      </c>
      <c r="Z237" s="8">
        <v>0</v>
      </c>
      <c r="AA237" s="8">
        <v>15563636.31</v>
      </c>
      <c r="AB237" s="8">
        <v>0</v>
      </c>
      <c r="AC237" s="8">
        <v>6725807.71</v>
      </c>
      <c r="AD237" s="8">
        <v>0</v>
      </c>
      <c r="AE237" s="9">
        <v>6.3</v>
      </c>
      <c r="AF237" s="9">
        <v>0</v>
      </c>
      <c r="AG237" s="9">
        <v>0</v>
      </c>
      <c r="AH237" s="9">
        <v>65.42</v>
      </c>
      <c r="AI237" s="9">
        <v>0</v>
      </c>
      <c r="AJ237" s="9">
        <v>28.27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468</v>
      </c>
      <c r="G238" s="53" t="s">
        <v>485</v>
      </c>
      <c r="H238" s="8">
        <v>5489079.91</v>
      </c>
      <c r="I238" s="8">
        <v>0</v>
      </c>
      <c r="J238" s="8">
        <v>0</v>
      </c>
      <c r="K238" s="8">
        <v>0</v>
      </c>
      <c r="L238" s="8">
        <v>5460206.01</v>
      </c>
      <c r="M238" s="8">
        <v>0</v>
      </c>
      <c r="N238" s="8">
        <v>28873.9</v>
      </c>
      <c r="O238" s="8">
        <v>0</v>
      </c>
      <c r="P238" s="9">
        <v>0</v>
      </c>
      <c r="Q238" s="9">
        <v>0</v>
      </c>
      <c r="R238" s="9">
        <v>0</v>
      </c>
      <c r="S238" s="9">
        <v>99.47</v>
      </c>
      <c r="T238" s="9">
        <v>0</v>
      </c>
      <c r="U238" s="9">
        <v>0.52</v>
      </c>
      <c r="V238" s="9">
        <v>0</v>
      </c>
      <c r="W238" s="8">
        <v>24255883.54</v>
      </c>
      <c r="X238" s="8">
        <v>0</v>
      </c>
      <c r="Y238" s="8">
        <v>0</v>
      </c>
      <c r="Z238" s="8">
        <v>6656101.87</v>
      </c>
      <c r="AA238" s="8">
        <v>7149171.46</v>
      </c>
      <c r="AB238" s="8">
        <v>0</v>
      </c>
      <c r="AC238" s="8">
        <v>10450610.21</v>
      </c>
      <c r="AD238" s="8">
        <v>0</v>
      </c>
      <c r="AE238" s="9">
        <v>0</v>
      </c>
      <c r="AF238" s="9">
        <v>0</v>
      </c>
      <c r="AG238" s="9">
        <v>27.44</v>
      </c>
      <c r="AH238" s="9">
        <v>29.47</v>
      </c>
      <c r="AI238" s="9">
        <v>0</v>
      </c>
      <c r="AJ238" s="9">
        <v>43.08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468</v>
      </c>
      <c r="G239" s="53" t="s">
        <v>486</v>
      </c>
      <c r="H239" s="8">
        <v>8302090.31</v>
      </c>
      <c r="I239" s="8">
        <v>0</v>
      </c>
      <c r="J239" s="8">
        <v>0</v>
      </c>
      <c r="K239" s="8">
        <v>0</v>
      </c>
      <c r="L239" s="8">
        <v>3193876.02</v>
      </c>
      <c r="M239" s="8">
        <v>0</v>
      </c>
      <c r="N239" s="8">
        <v>5108214.29</v>
      </c>
      <c r="O239" s="8">
        <v>0</v>
      </c>
      <c r="P239" s="9">
        <v>0</v>
      </c>
      <c r="Q239" s="9">
        <v>0</v>
      </c>
      <c r="R239" s="9">
        <v>0</v>
      </c>
      <c r="S239" s="9">
        <v>38.47</v>
      </c>
      <c r="T239" s="9">
        <v>0</v>
      </c>
      <c r="U239" s="9">
        <v>61.52</v>
      </c>
      <c r="V239" s="9">
        <v>0</v>
      </c>
      <c r="W239" s="8">
        <v>15274958.5</v>
      </c>
      <c r="X239" s="8">
        <v>0</v>
      </c>
      <c r="Y239" s="8">
        <v>0</v>
      </c>
      <c r="Z239" s="8">
        <v>0</v>
      </c>
      <c r="AA239" s="8">
        <v>10166744.21</v>
      </c>
      <c r="AB239" s="8">
        <v>0</v>
      </c>
      <c r="AC239" s="8">
        <v>5108214.29</v>
      </c>
      <c r="AD239" s="8">
        <v>0</v>
      </c>
      <c r="AE239" s="9">
        <v>0</v>
      </c>
      <c r="AF239" s="9">
        <v>0</v>
      </c>
      <c r="AG239" s="9">
        <v>0</v>
      </c>
      <c r="AH239" s="9">
        <v>66.55</v>
      </c>
      <c r="AI239" s="9">
        <v>0</v>
      </c>
      <c r="AJ239" s="9">
        <v>33.44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468</v>
      </c>
      <c r="G240" s="53" t="s">
        <v>487</v>
      </c>
      <c r="H240" s="8">
        <v>1375405.32</v>
      </c>
      <c r="I240" s="8">
        <v>0</v>
      </c>
      <c r="J240" s="8">
        <v>0</v>
      </c>
      <c r="K240" s="8">
        <v>0</v>
      </c>
      <c r="L240" s="8">
        <v>1375405.32</v>
      </c>
      <c r="M240" s="8">
        <v>0</v>
      </c>
      <c r="N240" s="8">
        <v>0</v>
      </c>
      <c r="O240" s="8">
        <v>0</v>
      </c>
      <c r="P240" s="9">
        <v>0</v>
      </c>
      <c r="Q240" s="9">
        <v>0</v>
      </c>
      <c r="R240" s="9">
        <v>0</v>
      </c>
      <c r="S240" s="9">
        <v>100</v>
      </c>
      <c r="T240" s="9">
        <v>0</v>
      </c>
      <c r="U240" s="9">
        <v>0</v>
      </c>
      <c r="V240" s="9">
        <v>0</v>
      </c>
      <c r="W240" s="8">
        <v>1375405.32</v>
      </c>
      <c r="X240" s="8">
        <v>0</v>
      </c>
      <c r="Y240" s="8">
        <v>0</v>
      </c>
      <c r="Z240" s="8">
        <v>0</v>
      </c>
      <c r="AA240" s="8">
        <v>1375405.32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0</v>
      </c>
      <c r="AH240" s="9">
        <v>100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468</v>
      </c>
      <c r="G241" s="53" t="s">
        <v>488</v>
      </c>
      <c r="H241" s="8">
        <v>29146406.52</v>
      </c>
      <c r="I241" s="8">
        <v>4000000</v>
      </c>
      <c r="J241" s="8">
        <v>180000</v>
      </c>
      <c r="K241" s="8">
        <v>5250488.52</v>
      </c>
      <c r="L241" s="8">
        <v>11215918</v>
      </c>
      <c r="M241" s="8">
        <v>0</v>
      </c>
      <c r="N241" s="8">
        <v>8500000</v>
      </c>
      <c r="O241" s="8">
        <v>0</v>
      </c>
      <c r="P241" s="9">
        <v>13.72</v>
      </c>
      <c r="Q241" s="9">
        <v>0.61</v>
      </c>
      <c r="R241" s="9">
        <v>18.01</v>
      </c>
      <c r="S241" s="9">
        <v>38.48</v>
      </c>
      <c r="T241" s="9">
        <v>0</v>
      </c>
      <c r="U241" s="9">
        <v>29.16</v>
      </c>
      <c r="V241" s="9">
        <v>0</v>
      </c>
      <c r="W241" s="8">
        <v>31286682.72</v>
      </c>
      <c r="X241" s="8">
        <v>4000000</v>
      </c>
      <c r="Y241" s="8">
        <v>282000</v>
      </c>
      <c r="Z241" s="8">
        <v>7288764.72</v>
      </c>
      <c r="AA241" s="8">
        <v>11215918</v>
      </c>
      <c r="AB241" s="8">
        <v>0</v>
      </c>
      <c r="AC241" s="8">
        <v>8500000</v>
      </c>
      <c r="AD241" s="8">
        <v>0</v>
      </c>
      <c r="AE241" s="9">
        <v>12.78</v>
      </c>
      <c r="AF241" s="9">
        <v>0.9</v>
      </c>
      <c r="AG241" s="9">
        <v>23.29</v>
      </c>
      <c r="AH241" s="9">
        <v>35.84</v>
      </c>
      <c r="AI241" s="9">
        <v>0</v>
      </c>
      <c r="AJ241" s="9">
        <v>27.16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489</v>
      </c>
      <c r="G242" s="53" t="s">
        <v>490</v>
      </c>
      <c r="H242" s="8">
        <v>34155210.36</v>
      </c>
      <c r="I242" s="8">
        <v>0</v>
      </c>
      <c r="J242" s="8">
        <v>5400000</v>
      </c>
      <c r="K242" s="8">
        <v>0</v>
      </c>
      <c r="L242" s="8">
        <v>28755210.36</v>
      </c>
      <c r="M242" s="8">
        <v>0</v>
      </c>
      <c r="N242" s="8">
        <v>0</v>
      </c>
      <c r="O242" s="8">
        <v>0</v>
      </c>
      <c r="P242" s="9">
        <v>0</v>
      </c>
      <c r="Q242" s="9">
        <v>15.81</v>
      </c>
      <c r="R242" s="9">
        <v>0</v>
      </c>
      <c r="S242" s="9">
        <v>84.18</v>
      </c>
      <c r="T242" s="9">
        <v>0</v>
      </c>
      <c r="U242" s="9">
        <v>0</v>
      </c>
      <c r="V242" s="9">
        <v>0</v>
      </c>
      <c r="W242" s="8">
        <v>264797574.67</v>
      </c>
      <c r="X242" s="8">
        <v>0</v>
      </c>
      <c r="Y242" s="8">
        <v>6701143</v>
      </c>
      <c r="Z242" s="8">
        <v>0</v>
      </c>
      <c r="AA242" s="8">
        <v>41606356.49</v>
      </c>
      <c r="AB242" s="8">
        <v>0</v>
      </c>
      <c r="AC242" s="8">
        <v>216490075.18</v>
      </c>
      <c r="AD242" s="8">
        <v>0</v>
      </c>
      <c r="AE242" s="9">
        <v>0</v>
      </c>
      <c r="AF242" s="9">
        <v>2.53</v>
      </c>
      <c r="AG242" s="9">
        <v>0</v>
      </c>
      <c r="AH242" s="9">
        <v>15.71</v>
      </c>
      <c r="AI242" s="9">
        <v>0</v>
      </c>
      <c r="AJ242" s="9">
        <v>81.75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7" t="s">
        <v>491</v>
      </c>
      <c r="G243" s="53" t="s">
        <v>492</v>
      </c>
      <c r="H243" s="8">
        <v>266500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266500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328153.18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328153.18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7" t="s">
        <v>491</v>
      </c>
      <c r="G244" s="53" t="s">
        <v>493</v>
      </c>
      <c r="H244" s="8">
        <v>1500000</v>
      </c>
      <c r="I244" s="8">
        <v>0</v>
      </c>
      <c r="J244" s="8">
        <v>0</v>
      </c>
      <c r="K244" s="8">
        <v>1500000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9">
        <v>0</v>
      </c>
      <c r="R244" s="9">
        <v>100</v>
      </c>
      <c r="S244" s="9">
        <v>0</v>
      </c>
      <c r="T244" s="9">
        <v>0</v>
      </c>
      <c r="U244" s="9">
        <v>0</v>
      </c>
      <c r="V244" s="9">
        <v>0</v>
      </c>
      <c r="W244" s="8">
        <v>5635088.58</v>
      </c>
      <c r="X244" s="8">
        <v>0</v>
      </c>
      <c r="Y244" s="8">
        <v>0</v>
      </c>
      <c r="Z244" s="8">
        <v>4026808.58</v>
      </c>
      <c r="AA244" s="8">
        <v>0</v>
      </c>
      <c r="AB244" s="8">
        <v>0</v>
      </c>
      <c r="AC244" s="8">
        <v>1608280</v>
      </c>
      <c r="AD244" s="8">
        <v>0</v>
      </c>
      <c r="AE244" s="9">
        <v>0</v>
      </c>
      <c r="AF244" s="9">
        <v>0</v>
      </c>
      <c r="AG244" s="9">
        <v>71.45</v>
      </c>
      <c r="AH244" s="9">
        <v>0</v>
      </c>
      <c r="AI244" s="9">
        <v>0</v>
      </c>
      <c r="AJ244" s="9">
        <v>28.54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7" t="s">
        <v>491</v>
      </c>
      <c r="G245" s="53" t="s">
        <v>494</v>
      </c>
      <c r="H245" s="8">
        <v>711243</v>
      </c>
      <c r="I245" s="8">
        <v>0</v>
      </c>
      <c r="J245" s="8">
        <v>0</v>
      </c>
      <c r="K245" s="8">
        <v>711243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711243.53</v>
      </c>
      <c r="X245" s="8">
        <v>0</v>
      </c>
      <c r="Y245" s="8">
        <v>0</v>
      </c>
      <c r="Z245" s="8">
        <v>711243.53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7" t="s">
        <v>491</v>
      </c>
      <c r="G246" s="53" t="s">
        <v>494</v>
      </c>
      <c r="H246" s="8">
        <v>4965.74</v>
      </c>
      <c r="I246" s="8">
        <v>0</v>
      </c>
      <c r="J246" s="8">
        <v>0</v>
      </c>
      <c r="K246" s="8">
        <v>4965.74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4965.74</v>
      </c>
      <c r="X246" s="8">
        <v>0</v>
      </c>
      <c r="Y246" s="8">
        <v>0</v>
      </c>
      <c r="Z246" s="8">
        <v>4965.74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7" t="s">
        <v>491</v>
      </c>
      <c r="G247" s="53" t="s">
        <v>495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65377.55</v>
      </c>
      <c r="X247" s="8">
        <v>0</v>
      </c>
      <c r="Y247" s="8">
        <v>0</v>
      </c>
      <c r="Z247" s="8">
        <v>65377.55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7</v>
      </c>
      <c r="C248" s="34">
        <v>1</v>
      </c>
      <c r="D248" s="35" t="s">
        <v>491</v>
      </c>
      <c r="E248" s="36">
        <v>31</v>
      </c>
      <c r="F248" s="7" t="s">
        <v>491</v>
      </c>
      <c r="G248" s="53" t="s">
        <v>496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9"/>
      <c r="AF248" s="9"/>
      <c r="AG248" s="9"/>
      <c r="AH248" s="9"/>
      <c r="AI248" s="9"/>
      <c r="AJ248" s="9"/>
      <c r="AK248" s="9"/>
    </row>
    <row r="249" spans="1:37" ht="24">
      <c r="A249" s="34">
        <v>6</v>
      </c>
      <c r="B249" s="34">
        <v>15</v>
      </c>
      <c r="C249" s="34">
        <v>0</v>
      </c>
      <c r="D249" s="35" t="s">
        <v>491</v>
      </c>
      <c r="E249" s="36">
        <v>220</v>
      </c>
      <c r="F249" s="7" t="s">
        <v>491</v>
      </c>
      <c r="G249" s="53" t="s">
        <v>499</v>
      </c>
      <c r="H249" s="8">
        <v>230456.58</v>
      </c>
      <c r="I249" s="8">
        <v>0</v>
      </c>
      <c r="J249" s="8">
        <v>0</v>
      </c>
      <c r="K249" s="8">
        <v>230456.58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230456.58</v>
      </c>
      <c r="X249" s="8">
        <v>0</v>
      </c>
      <c r="Y249" s="8">
        <v>0</v>
      </c>
      <c r="Z249" s="8">
        <v>230456.58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491</v>
      </c>
      <c r="E250" s="36">
        <v>140</v>
      </c>
      <c r="F250" s="7" t="s">
        <v>491</v>
      </c>
      <c r="G250" s="53" t="s">
        <v>497</v>
      </c>
      <c r="H250" s="8">
        <v>19665.56</v>
      </c>
      <c r="I250" s="8">
        <v>0</v>
      </c>
      <c r="J250" s="8">
        <v>0</v>
      </c>
      <c r="K250" s="8">
        <v>19665.56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19665.56</v>
      </c>
      <c r="X250" s="8">
        <v>0</v>
      </c>
      <c r="Y250" s="8">
        <v>0</v>
      </c>
      <c r="Z250" s="8">
        <v>19665.56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8</v>
      </c>
      <c r="C251" s="34">
        <v>1</v>
      </c>
      <c r="D251" s="35" t="s">
        <v>491</v>
      </c>
      <c r="E251" s="36">
        <v>265</v>
      </c>
      <c r="F251" s="7" t="s">
        <v>491</v>
      </c>
      <c r="G251" s="53" t="s">
        <v>498</v>
      </c>
      <c r="H251" s="8">
        <v>6549244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6549244</v>
      </c>
      <c r="O251" s="8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100</v>
      </c>
      <c r="V251" s="9">
        <v>0</v>
      </c>
      <c r="W251" s="8">
        <v>7508960.86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7508960.86</v>
      </c>
      <c r="AD251" s="8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100</v>
      </c>
      <c r="AK251" s="9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46" sqref="I46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4 kwartału 2022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172</v>
      </c>
      <c r="I4" s="151"/>
      <c r="J4" s="151"/>
      <c r="K4" s="151"/>
      <c r="L4" s="151" t="s">
        <v>173</v>
      </c>
      <c r="M4" s="151"/>
      <c r="N4" s="151"/>
      <c r="O4" s="151" t="s">
        <v>174</v>
      </c>
      <c r="P4" s="151"/>
      <c r="Q4" s="151"/>
      <c r="R4" s="151"/>
      <c r="S4" s="151" t="s">
        <v>23</v>
      </c>
      <c r="T4" s="151"/>
      <c r="U4" s="151"/>
    </row>
    <row r="5" spans="1:21" ht="12.75">
      <c r="A5" s="150"/>
      <c r="B5" s="150"/>
      <c r="C5" s="150"/>
      <c r="D5" s="150"/>
      <c r="E5" s="150"/>
      <c r="F5" s="150"/>
      <c r="G5" s="150"/>
      <c r="H5" s="154" t="s">
        <v>24</v>
      </c>
      <c r="I5" s="152" t="s">
        <v>15</v>
      </c>
      <c r="J5" s="152"/>
      <c r="K5" s="152"/>
      <c r="L5" s="151"/>
      <c r="M5" s="151"/>
      <c r="N5" s="151"/>
      <c r="O5" s="154" t="s">
        <v>24</v>
      </c>
      <c r="P5" s="152" t="s">
        <v>15</v>
      </c>
      <c r="Q5" s="152"/>
      <c r="R5" s="152"/>
      <c r="S5" s="151"/>
      <c r="T5" s="151"/>
      <c r="U5" s="151"/>
    </row>
    <row r="6" spans="1:21" ht="91.5" customHeight="1">
      <c r="A6" s="150"/>
      <c r="B6" s="150"/>
      <c r="C6" s="150"/>
      <c r="D6" s="150"/>
      <c r="E6" s="150"/>
      <c r="F6" s="150"/>
      <c r="G6" s="150"/>
      <c r="H6" s="154"/>
      <c r="I6" s="40" t="s">
        <v>202</v>
      </c>
      <c r="J6" s="40" t="s">
        <v>175</v>
      </c>
      <c r="K6" s="95" t="s">
        <v>176</v>
      </c>
      <c r="L6" s="57" t="s">
        <v>203</v>
      </c>
      <c r="M6" s="57" t="s">
        <v>204</v>
      </c>
      <c r="N6" s="97" t="s">
        <v>176</v>
      </c>
      <c r="O6" s="154"/>
      <c r="P6" s="40" t="s">
        <v>202</v>
      </c>
      <c r="Q6" s="40" t="s">
        <v>175</v>
      </c>
      <c r="R6" s="95" t="s">
        <v>176</v>
      </c>
      <c r="S6" s="57" t="s">
        <v>203</v>
      </c>
      <c r="T6" s="57" t="s">
        <v>204</v>
      </c>
      <c r="U6" s="97" t="s">
        <v>176</v>
      </c>
    </row>
    <row r="7" spans="1:21" ht="15.75">
      <c r="A7" s="150"/>
      <c r="B7" s="150"/>
      <c r="C7" s="150"/>
      <c r="D7" s="150"/>
      <c r="E7" s="150"/>
      <c r="F7" s="150"/>
      <c r="G7" s="150"/>
      <c r="H7" s="155" t="s">
        <v>10</v>
      </c>
      <c r="I7" s="155"/>
      <c r="J7" s="155"/>
      <c r="K7" s="155"/>
      <c r="L7" s="156" t="s">
        <v>11</v>
      </c>
      <c r="M7" s="156"/>
      <c r="N7" s="156"/>
      <c r="O7" s="155" t="s">
        <v>10</v>
      </c>
      <c r="P7" s="155"/>
      <c r="Q7" s="155"/>
      <c r="R7" s="155"/>
      <c r="S7" s="153" t="s">
        <v>11</v>
      </c>
      <c r="T7" s="153"/>
      <c r="U7" s="153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268</v>
      </c>
      <c r="G9" s="53" t="s">
        <v>269</v>
      </c>
      <c r="H9" s="8">
        <v>2940274</v>
      </c>
      <c r="I9" s="8">
        <v>2940274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2940274</v>
      </c>
      <c r="P9" s="8">
        <v>2940274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268</v>
      </c>
      <c r="G10" s="53" t="s">
        <v>270</v>
      </c>
      <c r="H10" s="8">
        <v>2390000</v>
      </c>
      <c r="I10" s="8">
        <v>2260000</v>
      </c>
      <c r="J10" s="8">
        <v>130000</v>
      </c>
      <c r="K10" s="8">
        <v>0</v>
      </c>
      <c r="L10" s="9">
        <v>94.56</v>
      </c>
      <c r="M10" s="9">
        <v>5.43</v>
      </c>
      <c r="N10" s="9">
        <v>0</v>
      </c>
      <c r="O10" s="8">
        <v>2383500</v>
      </c>
      <c r="P10" s="8">
        <v>2260000</v>
      </c>
      <c r="Q10" s="8">
        <v>123500</v>
      </c>
      <c r="R10" s="8">
        <v>0</v>
      </c>
      <c r="S10" s="9">
        <v>94.81</v>
      </c>
      <c r="T10" s="9">
        <v>5.18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268</v>
      </c>
      <c r="G11" s="53" t="s">
        <v>271</v>
      </c>
      <c r="H11" s="8">
        <v>9128141.76</v>
      </c>
      <c r="I11" s="8">
        <v>5000000</v>
      </c>
      <c r="J11" s="8">
        <v>800000</v>
      </c>
      <c r="K11" s="8">
        <v>3328141.76</v>
      </c>
      <c r="L11" s="9">
        <v>54.77</v>
      </c>
      <c r="M11" s="9">
        <v>8.76</v>
      </c>
      <c r="N11" s="9">
        <v>36.46</v>
      </c>
      <c r="O11" s="8">
        <v>5800000</v>
      </c>
      <c r="P11" s="8">
        <v>5000000</v>
      </c>
      <c r="Q11" s="8">
        <v>800000</v>
      </c>
      <c r="R11" s="8">
        <v>0</v>
      </c>
      <c r="S11" s="9">
        <v>86.2</v>
      </c>
      <c r="T11" s="9">
        <v>13.79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268</v>
      </c>
      <c r="G12" s="53" t="s">
        <v>272</v>
      </c>
      <c r="H12" s="8">
        <v>2875776</v>
      </c>
      <c r="I12" s="8">
        <v>2875776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2875776</v>
      </c>
      <c r="P12" s="8">
        <v>2875776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268</v>
      </c>
      <c r="G13" s="53" t="s">
        <v>273</v>
      </c>
      <c r="H13" s="8">
        <v>8714032</v>
      </c>
      <c r="I13" s="8">
        <v>8714032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8711365.32</v>
      </c>
      <c r="P13" s="8">
        <v>8711365.32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268</v>
      </c>
      <c r="G14" s="53" t="s">
        <v>274</v>
      </c>
      <c r="H14" s="8">
        <v>4799200</v>
      </c>
      <c r="I14" s="8">
        <v>4799200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4799200</v>
      </c>
      <c r="P14" s="8">
        <v>4799200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268</v>
      </c>
      <c r="G15" s="53" t="s">
        <v>275</v>
      </c>
      <c r="H15" s="8">
        <v>3526452</v>
      </c>
      <c r="I15" s="8">
        <v>3526452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3526452</v>
      </c>
      <c r="P15" s="8">
        <v>3526452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268</v>
      </c>
      <c r="G16" s="53" t="s">
        <v>276</v>
      </c>
      <c r="H16" s="8">
        <v>1920000</v>
      </c>
      <c r="I16" s="8">
        <v>1920000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1920000</v>
      </c>
      <c r="P16" s="8">
        <v>1920000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268</v>
      </c>
      <c r="G17" s="53" t="s">
        <v>277</v>
      </c>
      <c r="H17" s="8">
        <v>8000000</v>
      </c>
      <c r="I17" s="8">
        <v>1000000</v>
      </c>
      <c r="J17" s="8">
        <v>0</v>
      </c>
      <c r="K17" s="8">
        <v>7000000</v>
      </c>
      <c r="L17" s="9">
        <v>12.5</v>
      </c>
      <c r="M17" s="9">
        <v>0</v>
      </c>
      <c r="N17" s="9">
        <v>87.5</v>
      </c>
      <c r="O17" s="8">
        <v>8000000</v>
      </c>
      <c r="P17" s="8">
        <v>1000000</v>
      </c>
      <c r="Q17" s="8">
        <v>0</v>
      </c>
      <c r="R17" s="8">
        <v>7000000</v>
      </c>
      <c r="S17" s="9">
        <v>12.5</v>
      </c>
      <c r="T17" s="9">
        <v>0</v>
      </c>
      <c r="U17" s="9">
        <v>87.5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268</v>
      </c>
      <c r="G18" s="53" t="s">
        <v>278</v>
      </c>
      <c r="H18" s="8">
        <v>2016000</v>
      </c>
      <c r="I18" s="8">
        <v>2016000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2016000</v>
      </c>
      <c r="P18" s="8">
        <v>2016000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268</v>
      </c>
      <c r="G19" s="53" t="s">
        <v>279</v>
      </c>
      <c r="H19" s="8">
        <v>830000</v>
      </c>
      <c r="I19" s="8">
        <v>830000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830000</v>
      </c>
      <c r="P19" s="8">
        <v>830000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268</v>
      </c>
      <c r="G20" s="53" t="s">
        <v>280</v>
      </c>
      <c r="H20" s="8">
        <v>320000</v>
      </c>
      <c r="I20" s="8">
        <v>320000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320000</v>
      </c>
      <c r="P20" s="8">
        <v>320000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268</v>
      </c>
      <c r="G21" s="53" t="s">
        <v>281</v>
      </c>
      <c r="H21" s="8">
        <v>9435551.78</v>
      </c>
      <c r="I21" s="8">
        <v>3200000</v>
      </c>
      <c r="J21" s="8">
        <v>0</v>
      </c>
      <c r="K21" s="8">
        <v>6235551.78</v>
      </c>
      <c r="L21" s="9">
        <v>33.91</v>
      </c>
      <c r="M21" s="9">
        <v>0</v>
      </c>
      <c r="N21" s="9">
        <v>66.08</v>
      </c>
      <c r="O21" s="8">
        <v>3200000</v>
      </c>
      <c r="P21" s="8">
        <v>3200000</v>
      </c>
      <c r="Q21" s="8">
        <v>0</v>
      </c>
      <c r="R21" s="8">
        <v>0</v>
      </c>
      <c r="S21" s="9">
        <v>100</v>
      </c>
      <c r="T21" s="9">
        <v>0</v>
      </c>
      <c r="U21" s="9">
        <v>0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268</v>
      </c>
      <c r="G22" s="53" t="s">
        <v>282</v>
      </c>
      <c r="H22" s="8">
        <v>496000</v>
      </c>
      <c r="I22" s="8">
        <v>496000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458500</v>
      </c>
      <c r="P22" s="8">
        <v>458500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268</v>
      </c>
      <c r="G23" s="53" t="s">
        <v>283</v>
      </c>
      <c r="H23" s="8">
        <v>1319369.56</v>
      </c>
      <c r="I23" s="8">
        <v>1319369.56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1319369.56</v>
      </c>
      <c r="P23" s="8">
        <v>1319369.56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268</v>
      </c>
      <c r="G24" s="53" t="s">
        <v>284</v>
      </c>
      <c r="H24" s="8">
        <v>1899925.7</v>
      </c>
      <c r="I24" s="8">
        <v>1899925.7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1899925.7</v>
      </c>
      <c r="P24" s="8">
        <v>1899925.7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268</v>
      </c>
      <c r="G25" s="53" t="s">
        <v>285</v>
      </c>
      <c r="H25" s="8">
        <v>4351868.23</v>
      </c>
      <c r="I25" s="8">
        <v>1500000</v>
      </c>
      <c r="J25" s="8">
        <v>0</v>
      </c>
      <c r="K25" s="8">
        <v>2851868.23</v>
      </c>
      <c r="L25" s="9">
        <v>34.46</v>
      </c>
      <c r="M25" s="9">
        <v>0</v>
      </c>
      <c r="N25" s="9">
        <v>65.53</v>
      </c>
      <c r="O25" s="8">
        <v>3851868.23</v>
      </c>
      <c r="P25" s="8">
        <v>1000000</v>
      </c>
      <c r="Q25" s="8">
        <v>0</v>
      </c>
      <c r="R25" s="8">
        <v>2851868.23</v>
      </c>
      <c r="S25" s="9">
        <v>25.96</v>
      </c>
      <c r="T25" s="9">
        <v>0</v>
      </c>
      <c r="U25" s="9">
        <v>74.03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268</v>
      </c>
      <c r="G26" s="53" t="s">
        <v>286</v>
      </c>
      <c r="H26" s="8">
        <v>1300000</v>
      </c>
      <c r="I26" s="8">
        <v>1300000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1300000</v>
      </c>
      <c r="P26" s="8">
        <v>1300000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268</v>
      </c>
      <c r="G27" s="53" t="s">
        <v>286</v>
      </c>
      <c r="H27" s="8">
        <v>948677.21</v>
      </c>
      <c r="I27" s="8">
        <v>840000</v>
      </c>
      <c r="J27" s="8">
        <v>108677.21</v>
      </c>
      <c r="K27" s="8">
        <v>0</v>
      </c>
      <c r="L27" s="9">
        <v>88.54</v>
      </c>
      <c r="M27" s="9">
        <v>11.45</v>
      </c>
      <c r="N27" s="9">
        <v>0</v>
      </c>
      <c r="O27" s="8">
        <v>948677.21</v>
      </c>
      <c r="P27" s="8">
        <v>840000</v>
      </c>
      <c r="Q27" s="8">
        <v>108677.21</v>
      </c>
      <c r="R27" s="8">
        <v>0</v>
      </c>
      <c r="S27" s="9">
        <v>88.54</v>
      </c>
      <c r="T27" s="9">
        <v>11.45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268</v>
      </c>
      <c r="G28" s="53" t="s">
        <v>287</v>
      </c>
      <c r="H28" s="8">
        <v>50000</v>
      </c>
      <c r="I28" s="8">
        <v>0</v>
      </c>
      <c r="J28" s="8">
        <v>50000</v>
      </c>
      <c r="K28" s="8">
        <v>0</v>
      </c>
      <c r="L28" s="9">
        <v>0</v>
      </c>
      <c r="M28" s="9">
        <v>100</v>
      </c>
      <c r="N28" s="9">
        <v>0</v>
      </c>
      <c r="O28" s="8">
        <v>33084</v>
      </c>
      <c r="P28" s="8">
        <v>0</v>
      </c>
      <c r="Q28" s="8">
        <v>33084</v>
      </c>
      <c r="R28" s="8">
        <v>0</v>
      </c>
      <c r="S28" s="9">
        <v>0</v>
      </c>
      <c r="T28" s="9">
        <v>100</v>
      </c>
      <c r="U28" s="9">
        <v>0</v>
      </c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268</v>
      </c>
      <c r="G29" s="53" t="s">
        <v>288</v>
      </c>
      <c r="H29" s="8">
        <v>52000</v>
      </c>
      <c r="I29" s="8">
        <v>52000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52000</v>
      </c>
      <c r="P29" s="8">
        <v>52000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268</v>
      </c>
      <c r="G30" s="53" t="s">
        <v>289</v>
      </c>
      <c r="H30" s="8">
        <v>4287204</v>
      </c>
      <c r="I30" s="8">
        <v>448000</v>
      </c>
      <c r="J30" s="8">
        <v>0</v>
      </c>
      <c r="K30" s="8">
        <v>3839204</v>
      </c>
      <c r="L30" s="9">
        <v>10.44</v>
      </c>
      <c r="M30" s="9">
        <v>0</v>
      </c>
      <c r="N30" s="9">
        <v>89.55</v>
      </c>
      <c r="O30" s="8">
        <v>448000</v>
      </c>
      <c r="P30" s="8">
        <v>448000</v>
      </c>
      <c r="Q30" s="8">
        <v>0</v>
      </c>
      <c r="R30" s="8">
        <v>0</v>
      </c>
      <c r="S30" s="9">
        <v>100</v>
      </c>
      <c r="T30" s="9">
        <v>0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268</v>
      </c>
      <c r="G31" s="53" t="s">
        <v>290</v>
      </c>
      <c r="H31" s="8">
        <v>1132497.98</v>
      </c>
      <c r="I31" s="8">
        <v>1132497.98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1132497.98</v>
      </c>
      <c r="P31" s="8">
        <v>1132497.98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268</v>
      </c>
      <c r="G32" s="53" t="s">
        <v>291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441500.1</v>
      </c>
      <c r="P32" s="8">
        <v>441500.1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268</v>
      </c>
      <c r="G33" s="53" t="s">
        <v>292</v>
      </c>
      <c r="H33" s="8">
        <v>491600</v>
      </c>
      <c r="I33" s="8">
        <v>291600</v>
      </c>
      <c r="J33" s="8">
        <v>200000</v>
      </c>
      <c r="K33" s="8">
        <v>0</v>
      </c>
      <c r="L33" s="9">
        <v>59.31</v>
      </c>
      <c r="M33" s="9">
        <v>40.68</v>
      </c>
      <c r="N33" s="9">
        <v>0</v>
      </c>
      <c r="O33" s="8">
        <v>416809</v>
      </c>
      <c r="P33" s="8">
        <v>291600</v>
      </c>
      <c r="Q33" s="8">
        <v>125209</v>
      </c>
      <c r="R33" s="8">
        <v>0</v>
      </c>
      <c r="S33" s="9">
        <v>69.96</v>
      </c>
      <c r="T33" s="9">
        <v>30.03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268</v>
      </c>
      <c r="G34" s="53" t="s">
        <v>269</v>
      </c>
      <c r="H34" s="8">
        <v>800000</v>
      </c>
      <c r="I34" s="8">
        <v>800000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800000</v>
      </c>
      <c r="P34" s="8">
        <v>800000</v>
      </c>
      <c r="Q34" s="8">
        <v>0</v>
      </c>
      <c r="R34" s="8">
        <v>0</v>
      </c>
      <c r="S34" s="9">
        <v>100</v>
      </c>
      <c r="T34" s="9">
        <v>0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268</v>
      </c>
      <c r="G35" s="53" t="s">
        <v>293</v>
      </c>
      <c r="H35" s="8">
        <v>4458535.07</v>
      </c>
      <c r="I35" s="8">
        <v>2267398.42</v>
      </c>
      <c r="J35" s="8">
        <v>0</v>
      </c>
      <c r="K35" s="8">
        <v>2191136.65</v>
      </c>
      <c r="L35" s="9">
        <v>50.85</v>
      </c>
      <c r="M35" s="9">
        <v>0</v>
      </c>
      <c r="N35" s="9">
        <v>49.14</v>
      </c>
      <c r="O35" s="8">
        <v>2267398.42</v>
      </c>
      <c r="P35" s="8">
        <v>2267398.42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268</v>
      </c>
      <c r="G36" s="53" t="s">
        <v>294</v>
      </c>
      <c r="H36" s="8">
        <v>4220999.17</v>
      </c>
      <c r="I36" s="8">
        <v>907300</v>
      </c>
      <c r="J36" s="8">
        <v>500000</v>
      </c>
      <c r="K36" s="8">
        <v>2813699.17</v>
      </c>
      <c r="L36" s="9">
        <v>21.49</v>
      </c>
      <c r="M36" s="9">
        <v>11.84</v>
      </c>
      <c r="N36" s="9">
        <v>66.65</v>
      </c>
      <c r="O36" s="8">
        <v>3720999.17</v>
      </c>
      <c r="P36" s="8">
        <v>907300</v>
      </c>
      <c r="Q36" s="8">
        <v>0</v>
      </c>
      <c r="R36" s="8">
        <v>2813699.17</v>
      </c>
      <c r="S36" s="9">
        <v>24.38</v>
      </c>
      <c r="T36" s="9">
        <v>0</v>
      </c>
      <c r="U36" s="9">
        <v>75.61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268</v>
      </c>
      <c r="G37" s="53" t="s">
        <v>295</v>
      </c>
      <c r="H37" s="8">
        <v>3434218.57</v>
      </c>
      <c r="I37" s="8">
        <v>545800</v>
      </c>
      <c r="J37" s="8">
        <v>0</v>
      </c>
      <c r="K37" s="8">
        <v>2888418.57</v>
      </c>
      <c r="L37" s="9">
        <v>15.89</v>
      </c>
      <c r="M37" s="9">
        <v>0</v>
      </c>
      <c r="N37" s="9">
        <v>84.1</v>
      </c>
      <c r="O37" s="8">
        <v>477600</v>
      </c>
      <c r="P37" s="8">
        <v>477600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268</v>
      </c>
      <c r="G38" s="53" t="s">
        <v>296</v>
      </c>
      <c r="H38" s="8">
        <v>223529.41</v>
      </c>
      <c r="I38" s="8">
        <v>123529.41</v>
      </c>
      <c r="J38" s="8">
        <v>100000</v>
      </c>
      <c r="K38" s="8">
        <v>0</v>
      </c>
      <c r="L38" s="9">
        <v>55.26</v>
      </c>
      <c r="M38" s="9">
        <v>44.73</v>
      </c>
      <c r="N38" s="9">
        <v>0</v>
      </c>
      <c r="O38" s="8">
        <v>223529.41</v>
      </c>
      <c r="P38" s="8">
        <v>123529.41</v>
      </c>
      <c r="Q38" s="8">
        <v>100000</v>
      </c>
      <c r="R38" s="8">
        <v>0</v>
      </c>
      <c r="S38" s="9">
        <v>55.26</v>
      </c>
      <c r="T38" s="9">
        <v>44.73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268</v>
      </c>
      <c r="G39" s="53" t="s">
        <v>297</v>
      </c>
      <c r="H39" s="8">
        <v>4930000</v>
      </c>
      <c r="I39" s="8">
        <v>630000</v>
      </c>
      <c r="J39" s="8">
        <v>0</v>
      </c>
      <c r="K39" s="8">
        <v>4300000</v>
      </c>
      <c r="L39" s="9">
        <v>12.77</v>
      </c>
      <c r="M39" s="9">
        <v>0</v>
      </c>
      <c r="N39" s="9">
        <v>87.22</v>
      </c>
      <c r="O39" s="8">
        <v>630000</v>
      </c>
      <c r="P39" s="8">
        <v>630000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268</v>
      </c>
      <c r="G40" s="53" t="s">
        <v>298</v>
      </c>
      <c r="H40" s="8">
        <v>556100</v>
      </c>
      <c r="I40" s="8">
        <v>556100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556100</v>
      </c>
      <c r="P40" s="8">
        <v>556100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268</v>
      </c>
      <c r="G41" s="53" t="s">
        <v>299</v>
      </c>
      <c r="H41" s="8">
        <v>1418028</v>
      </c>
      <c r="I41" s="8">
        <v>1278028</v>
      </c>
      <c r="J41" s="8">
        <v>140000</v>
      </c>
      <c r="K41" s="8">
        <v>0</v>
      </c>
      <c r="L41" s="9">
        <v>90.12</v>
      </c>
      <c r="M41" s="9">
        <v>9.87</v>
      </c>
      <c r="N41" s="9">
        <v>0</v>
      </c>
      <c r="O41" s="8">
        <v>1418028</v>
      </c>
      <c r="P41" s="8">
        <v>1278028</v>
      </c>
      <c r="Q41" s="8">
        <v>140000</v>
      </c>
      <c r="R41" s="8">
        <v>0</v>
      </c>
      <c r="S41" s="9">
        <v>90.12</v>
      </c>
      <c r="T41" s="9">
        <v>9.87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268</v>
      </c>
      <c r="G42" s="53" t="s">
        <v>300</v>
      </c>
      <c r="H42" s="8">
        <v>2050000</v>
      </c>
      <c r="I42" s="8">
        <v>850000</v>
      </c>
      <c r="J42" s="8">
        <v>0</v>
      </c>
      <c r="K42" s="8">
        <v>1200000</v>
      </c>
      <c r="L42" s="9">
        <v>41.46</v>
      </c>
      <c r="M42" s="9">
        <v>0</v>
      </c>
      <c r="N42" s="9">
        <v>58.53</v>
      </c>
      <c r="O42" s="8">
        <v>2050000</v>
      </c>
      <c r="P42" s="8">
        <v>850000</v>
      </c>
      <c r="Q42" s="8">
        <v>0</v>
      </c>
      <c r="R42" s="8">
        <v>1200000</v>
      </c>
      <c r="S42" s="9">
        <v>41.46</v>
      </c>
      <c r="T42" s="9">
        <v>0</v>
      </c>
      <c r="U42" s="9">
        <v>58.53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268</v>
      </c>
      <c r="G43" s="53" t="s">
        <v>301</v>
      </c>
      <c r="H43" s="8">
        <v>778908</v>
      </c>
      <c r="I43" s="8">
        <v>778908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778908</v>
      </c>
      <c r="P43" s="8">
        <v>778908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268</v>
      </c>
      <c r="G44" s="53" t="s">
        <v>302</v>
      </c>
      <c r="H44" s="8">
        <v>757512.8</v>
      </c>
      <c r="I44" s="8">
        <v>757512.8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757512.8</v>
      </c>
      <c r="P44" s="8">
        <v>757512.8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268</v>
      </c>
      <c r="G45" s="53" t="s">
        <v>303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1300000</v>
      </c>
      <c r="P45" s="8">
        <v>1300000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268</v>
      </c>
      <c r="G46" s="53" t="s">
        <v>304</v>
      </c>
      <c r="H46" s="8">
        <v>840000</v>
      </c>
      <c r="I46" s="8">
        <v>840000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840000</v>
      </c>
      <c r="P46" s="8">
        <v>840000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268</v>
      </c>
      <c r="G47" s="53" t="s">
        <v>305</v>
      </c>
      <c r="H47" s="8">
        <v>422160</v>
      </c>
      <c r="I47" s="8">
        <v>302160</v>
      </c>
      <c r="J47" s="8">
        <v>120000</v>
      </c>
      <c r="K47" s="8">
        <v>0</v>
      </c>
      <c r="L47" s="9">
        <v>71.57</v>
      </c>
      <c r="M47" s="9">
        <v>28.42</v>
      </c>
      <c r="N47" s="9">
        <v>0</v>
      </c>
      <c r="O47" s="8">
        <v>342160</v>
      </c>
      <c r="P47" s="8">
        <v>302160</v>
      </c>
      <c r="Q47" s="8">
        <v>40000</v>
      </c>
      <c r="R47" s="8">
        <v>0</v>
      </c>
      <c r="S47" s="9">
        <v>88.3</v>
      </c>
      <c r="T47" s="9">
        <v>11.69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268</v>
      </c>
      <c r="G48" s="53" t="s">
        <v>306</v>
      </c>
      <c r="H48" s="8">
        <v>598000</v>
      </c>
      <c r="I48" s="8">
        <v>398000</v>
      </c>
      <c r="J48" s="8">
        <v>200000</v>
      </c>
      <c r="K48" s="8">
        <v>0</v>
      </c>
      <c r="L48" s="9">
        <v>66.55</v>
      </c>
      <c r="M48" s="9">
        <v>33.44</v>
      </c>
      <c r="N48" s="9">
        <v>0</v>
      </c>
      <c r="O48" s="8">
        <v>598000</v>
      </c>
      <c r="P48" s="8">
        <v>398000</v>
      </c>
      <c r="Q48" s="8">
        <v>200000</v>
      </c>
      <c r="R48" s="8">
        <v>0</v>
      </c>
      <c r="S48" s="9">
        <v>66.55</v>
      </c>
      <c r="T48" s="9">
        <v>33.44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268</v>
      </c>
      <c r="G49" s="53" t="s">
        <v>307</v>
      </c>
      <c r="H49" s="8">
        <v>620529</v>
      </c>
      <c r="I49" s="8">
        <v>620529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620529</v>
      </c>
      <c r="P49" s="8">
        <v>620529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268</v>
      </c>
      <c r="G50" s="53" t="s">
        <v>308</v>
      </c>
      <c r="H50" s="8">
        <v>488436</v>
      </c>
      <c r="I50" s="8">
        <v>488436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517385.27</v>
      </c>
      <c r="P50" s="8">
        <v>488436</v>
      </c>
      <c r="Q50" s="8">
        <v>28949.27</v>
      </c>
      <c r="R50" s="8">
        <v>0</v>
      </c>
      <c r="S50" s="9">
        <v>94.4</v>
      </c>
      <c r="T50" s="9">
        <v>5.59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268</v>
      </c>
      <c r="G51" s="53" t="s">
        <v>309</v>
      </c>
      <c r="H51" s="8">
        <v>1300000</v>
      </c>
      <c r="I51" s="8">
        <v>1300000</v>
      </c>
      <c r="J51" s="8">
        <v>0</v>
      </c>
      <c r="K51" s="8">
        <v>0</v>
      </c>
      <c r="L51" s="9">
        <v>100</v>
      </c>
      <c r="M51" s="9">
        <v>0</v>
      </c>
      <c r="N51" s="9">
        <v>0</v>
      </c>
      <c r="O51" s="8">
        <v>1300000</v>
      </c>
      <c r="P51" s="8">
        <v>1300000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268</v>
      </c>
      <c r="G52" s="53" t="s">
        <v>310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268</v>
      </c>
      <c r="G53" s="53" t="s">
        <v>311</v>
      </c>
      <c r="H53" s="8">
        <v>3157236</v>
      </c>
      <c r="I53" s="8">
        <v>3018000</v>
      </c>
      <c r="J53" s="8">
        <v>139236</v>
      </c>
      <c r="K53" s="8">
        <v>0</v>
      </c>
      <c r="L53" s="9">
        <v>95.58</v>
      </c>
      <c r="M53" s="9">
        <v>4.41</v>
      </c>
      <c r="N53" s="9">
        <v>0</v>
      </c>
      <c r="O53" s="8">
        <v>3157236</v>
      </c>
      <c r="P53" s="8">
        <v>3018000</v>
      </c>
      <c r="Q53" s="8">
        <v>139236</v>
      </c>
      <c r="R53" s="8">
        <v>0</v>
      </c>
      <c r="S53" s="9">
        <v>95.58</v>
      </c>
      <c r="T53" s="9">
        <v>4.41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268</v>
      </c>
      <c r="G54" s="53" t="s">
        <v>312</v>
      </c>
      <c r="H54" s="8">
        <v>11631672.99</v>
      </c>
      <c r="I54" s="8">
        <v>1402832.38</v>
      </c>
      <c r="J54" s="8">
        <v>0</v>
      </c>
      <c r="K54" s="8">
        <v>10228840.61</v>
      </c>
      <c r="L54" s="9">
        <v>12.06</v>
      </c>
      <c r="M54" s="9">
        <v>0</v>
      </c>
      <c r="N54" s="9">
        <v>87.93</v>
      </c>
      <c r="O54" s="8">
        <v>11631672.99</v>
      </c>
      <c r="P54" s="8">
        <v>1402832.38</v>
      </c>
      <c r="Q54" s="8">
        <v>0</v>
      </c>
      <c r="R54" s="8">
        <v>10228840.61</v>
      </c>
      <c r="S54" s="9">
        <v>12.06</v>
      </c>
      <c r="T54" s="9">
        <v>0</v>
      </c>
      <c r="U54" s="9">
        <v>87.93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268</v>
      </c>
      <c r="G55" s="53" t="s">
        <v>313</v>
      </c>
      <c r="H55" s="8">
        <v>393296</v>
      </c>
      <c r="I55" s="8">
        <v>393296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393296</v>
      </c>
      <c r="P55" s="8">
        <v>393296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268</v>
      </c>
      <c r="G56" s="53" t="s">
        <v>314</v>
      </c>
      <c r="H56" s="8">
        <v>250000</v>
      </c>
      <c r="I56" s="8">
        <v>250000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250000</v>
      </c>
      <c r="P56" s="8">
        <v>250000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268</v>
      </c>
      <c r="G57" s="53" t="s">
        <v>315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464000</v>
      </c>
      <c r="P57" s="8">
        <v>464000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268</v>
      </c>
      <c r="G58" s="53" t="s">
        <v>316</v>
      </c>
      <c r="H58" s="8">
        <v>3294005</v>
      </c>
      <c r="I58" s="8">
        <v>433193</v>
      </c>
      <c r="J58" s="8">
        <v>160880</v>
      </c>
      <c r="K58" s="8">
        <v>2699932</v>
      </c>
      <c r="L58" s="9">
        <v>13.15</v>
      </c>
      <c r="M58" s="9">
        <v>4.88</v>
      </c>
      <c r="N58" s="9">
        <v>81.96</v>
      </c>
      <c r="O58" s="8">
        <v>3293996</v>
      </c>
      <c r="P58" s="8">
        <v>433184</v>
      </c>
      <c r="Q58" s="8">
        <v>160880</v>
      </c>
      <c r="R58" s="8">
        <v>2699932</v>
      </c>
      <c r="S58" s="9">
        <v>13.15</v>
      </c>
      <c r="T58" s="9">
        <v>4.88</v>
      </c>
      <c r="U58" s="9">
        <v>81.96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268</v>
      </c>
      <c r="G59" s="53" t="s">
        <v>317</v>
      </c>
      <c r="H59" s="8">
        <v>428195.55</v>
      </c>
      <c r="I59" s="8">
        <v>375000</v>
      </c>
      <c r="J59" s="8">
        <v>53195.55</v>
      </c>
      <c r="K59" s="8">
        <v>0</v>
      </c>
      <c r="L59" s="9">
        <v>87.57</v>
      </c>
      <c r="M59" s="9">
        <v>12.42</v>
      </c>
      <c r="N59" s="9">
        <v>0</v>
      </c>
      <c r="O59" s="8">
        <v>427750.55</v>
      </c>
      <c r="P59" s="8">
        <v>375000</v>
      </c>
      <c r="Q59" s="8">
        <v>52750.55</v>
      </c>
      <c r="R59" s="8">
        <v>0</v>
      </c>
      <c r="S59" s="9">
        <v>87.66</v>
      </c>
      <c r="T59" s="9">
        <v>12.33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268</v>
      </c>
      <c r="G60" s="53" t="s">
        <v>318</v>
      </c>
      <c r="H60" s="8">
        <v>692000</v>
      </c>
      <c r="I60" s="8">
        <v>692000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692000</v>
      </c>
      <c r="P60" s="8">
        <v>692000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268</v>
      </c>
      <c r="G61" s="53" t="s">
        <v>271</v>
      </c>
      <c r="H61" s="8">
        <v>1659900</v>
      </c>
      <c r="I61" s="8">
        <v>1659900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1659900</v>
      </c>
      <c r="P61" s="8">
        <v>1659900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268</v>
      </c>
      <c r="G62" s="53" t="s">
        <v>319</v>
      </c>
      <c r="H62" s="8">
        <v>1778416.2</v>
      </c>
      <c r="I62" s="8">
        <v>1008261.32</v>
      </c>
      <c r="J62" s="8">
        <v>0</v>
      </c>
      <c r="K62" s="8">
        <v>770154.88</v>
      </c>
      <c r="L62" s="9">
        <v>56.69</v>
      </c>
      <c r="M62" s="9">
        <v>0</v>
      </c>
      <c r="N62" s="9">
        <v>43.3</v>
      </c>
      <c r="O62" s="8">
        <v>1008261.32</v>
      </c>
      <c r="P62" s="8">
        <v>1008261.32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268</v>
      </c>
      <c r="G63" s="53" t="s">
        <v>320</v>
      </c>
      <c r="H63" s="8">
        <v>1525740</v>
      </c>
      <c r="I63" s="8">
        <v>1493920</v>
      </c>
      <c r="J63" s="8">
        <v>31820</v>
      </c>
      <c r="K63" s="8">
        <v>0</v>
      </c>
      <c r="L63" s="9">
        <v>97.91</v>
      </c>
      <c r="M63" s="9">
        <v>2.08</v>
      </c>
      <c r="N63" s="9">
        <v>0</v>
      </c>
      <c r="O63" s="8">
        <v>1525740</v>
      </c>
      <c r="P63" s="8">
        <v>1493920</v>
      </c>
      <c r="Q63" s="8">
        <v>31820</v>
      </c>
      <c r="R63" s="8">
        <v>0</v>
      </c>
      <c r="S63" s="9">
        <v>97.91</v>
      </c>
      <c r="T63" s="9">
        <v>2.08</v>
      </c>
      <c r="U63" s="9">
        <v>0</v>
      </c>
    </row>
    <row r="64" spans="1:21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268</v>
      </c>
      <c r="G64" s="53" t="s">
        <v>321</v>
      </c>
      <c r="H64" s="8">
        <v>8053267</v>
      </c>
      <c r="I64" s="8">
        <v>663340</v>
      </c>
      <c r="J64" s="8">
        <v>0</v>
      </c>
      <c r="K64" s="8">
        <v>7389927</v>
      </c>
      <c r="L64" s="9">
        <v>8.23</v>
      </c>
      <c r="M64" s="9">
        <v>0</v>
      </c>
      <c r="N64" s="9">
        <v>91.76</v>
      </c>
      <c r="O64" s="8">
        <v>663340</v>
      </c>
      <c r="P64" s="8">
        <v>663340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268</v>
      </c>
      <c r="G65" s="53" t="s">
        <v>322</v>
      </c>
      <c r="H65" s="8">
        <v>3102127.57</v>
      </c>
      <c r="I65" s="8">
        <v>0</v>
      </c>
      <c r="J65" s="8">
        <v>0</v>
      </c>
      <c r="K65" s="8">
        <v>3102127.57</v>
      </c>
      <c r="L65" s="9">
        <v>0</v>
      </c>
      <c r="M65" s="9">
        <v>0</v>
      </c>
      <c r="N65" s="9">
        <v>100</v>
      </c>
      <c r="O65" s="8">
        <v>2888418.57</v>
      </c>
      <c r="P65" s="8">
        <v>0</v>
      </c>
      <c r="Q65" s="8">
        <v>0</v>
      </c>
      <c r="R65" s="8">
        <v>2888418.57</v>
      </c>
      <c r="S65" s="9">
        <v>0</v>
      </c>
      <c r="T65" s="9">
        <v>0</v>
      </c>
      <c r="U65" s="9">
        <v>100</v>
      </c>
    </row>
    <row r="66" spans="1:21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268</v>
      </c>
      <c r="G66" s="53" t="s">
        <v>323</v>
      </c>
      <c r="H66" s="8">
        <v>1271000</v>
      </c>
      <c r="I66" s="8">
        <v>1271000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1271000</v>
      </c>
      <c r="P66" s="8">
        <v>1271000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268</v>
      </c>
      <c r="G67" s="53" t="s">
        <v>324</v>
      </c>
      <c r="H67" s="8">
        <v>6067236.37</v>
      </c>
      <c r="I67" s="8">
        <v>3350000</v>
      </c>
      <c r="J67" s="8">
        <v>0</v>
      </c>
      <c r="K67" s="8">
        <v>2717236.37</v>
      </c>
      <c r="L67" s="9">
        <v>55.21</v>
      </c>
      <c r="M67" s="9">
        <v>0</v>
      </c>
      <c r="N67" s="9">
        <v>44.78</v>
      </c>
      <c r="O67" s="8">
        <v>3317914.12</v>
      </c>
      <c r="P67" s="8">
        <v>3317914.12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268</v>
      </c>
      <c r="G68" s="53" t="s">
        <v>325</v>
      </c>
      <c r="H68" s="8">
        <v>200000</v>
      </c>
      <c r="I68" s="8">
        <v>200000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200000</v>
      </c>
      <c r="P68" s="8">
        <v>200000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268</v>
      </c>
      <c r="G69" s="53" t="s">
        <v>326</v>
      </c>
      <c r="H69" s="8">
        <v>650000</v>
      </c>
      <c r="I69" s="8">
        <v>650000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650000</v>
      </c>
      <c r="P69" s="8">
        <v>650000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268</v>
      </c>
      <c r="G70" s="53" t="s">
        <v>327</v>
      </c>
      <c r="H70" s="8">
        <v>6172034.68</v>
      </c>
      <c r="I70" s="8">
        <v>835000</v>
      </c>
      <c r="J70" s="8">
        <v>0</v>
      </c>
      <c r="K70" s="8">
        <v>5337034.68</v>
      </c>
      <c r="L70" s="9">
        <v>13.52</v>
      </c>
      <c r="M70" s="9">
        <v>0</v>
      </c>
      <c r="N70" s="9">
        <v>86.47</v>
      </c>
      <c r="O70" s="8">
        <v>6172034.68</v>
      </c>
      <c r="P70" s="8">
        <v>835000</v>
      </c>
      <c r="Q70" s="8">
        <v>0</v>
      </c>
      <c r="R70" s="8">
        <v>5337034.68</v>
      </c>
      <c r="S70" s="9">
        <v>13.52</v>
      </c>
      <c r="T70" s="9">
        <v>0</v>
      </c>
      <c r="U70" s="9">
        <v>86.47</v>
      </c>
    </row>
    <row r="71" spans="1:21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268</v>
      </c>
      <c r="G71" s="53" t="s">
        <v>328</v>
      </c>
      <c r="H71" s="8">
        <v>1322421.8</v>
      </c>
      <c r="I71" s="8">
        <v>1322421.8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1322421.8</v>
      </c>
      <c r="P71" s="8">
        <v>1322421.8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268</v>
      </c>
      <c r="G72" s="53" t="s">
        <v>329</v>
      </c>
      <c r="H72" s="8">
        <v>400000</v>
      </c>
      <c r="I72" s="8">
        <v>400000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400000</v>
      </c>
      <c r="P72" s="8">
        <v>400000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268</v>
      </c>
      <c r="G73" s="53" t="s">
        <v>330</v>
      </c>
      <c r="H73" s="8">
        <v>5233000</v>
      </c>
      <c r="I73" s="8">
        <v>543000</v>
      </c>
      <c r="J73" s="8">
        <v>0</v>
      </c>
      <c r="K73" s="8">
        <v>4690000</v>
      </c>
      <c r="L73" s="9">
        <v>10.37</v>
      </c>
      <c r="M73" s="9">
        <v>0</v>
      </c>
      <c r="N73" s="9">
        <v>89.62</v>
      </c>
      <c r="O73" s="8">
        <v>5233000</v>
      </c>
      <c r="P73" s="8">
        <v>543000</v>
      </c>
      <c r="Q73" s="8">
        <v>0</v>
      </c>
      <c r="R73" s="8">
        <v>4690000</v>
      </c>
      <c r="S73" s="9">
        <v>10.37</v>
      </c>
      <c r="T73" s="9">
        <v>0</v>
      </c>
      <c r="U73" s="9">
        <v>89.62</v>
      </c>
    </row>
    <row r="74" spans="1:21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268</v>
      </c>
      <c r="G74" s="53" t="s">
        <v>331</v>
      </c>
      <c r="H74" s="8">
        <v>684572</v>
      </c>
      <c r="I74" s="8">
        <v>684572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684572</v>
      </c>
      <c r="P74" s="8">
        <v>684572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268</v>
      </c>
      <c r="G75" s="53" t="s">
        <v>332</v>
      </c>
      <c r="H75" s="8">
        <v>3383175.57</v>
      </c>
      <c r="I75" s="8">
        <v>2274000</v>
      </c>
      <c r="J75" s="8">
        <v>0</v>
      </c>
      <c r="K75" s="8">
        <v>1109175.57</v>
      </c>
      <c r="L75" s="9">
        <v>67.21</v>
      </c>
      <c r="M75" s="9">
        <v>0</v>
      </c>
      <c r="N75" s="9">
        <v>32.78</v>
      </c>
      <c r="O75" s="8">
        <v>2274000</v>
      </c>
      <c r="P75" s="8">
        <v>2274000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268</v>
      </c>
      <c r="G76" s="53" t="s">
        <v>333</v>
      </c>
      <c r="H76" s="8">
        <v>2453880</v>
      </c>
      <c r="I76" s="8">
        <v>2296440</v>
      </c>
      <c r="J76" s="8">
        <v>157440</v>
      </c>
      <c r="K76" s="8">
        <v>0</v>
      </c>
      <c r="L76" s="9">
        <v>93.58</v>
      </c>
      <c r="M76" s="9">
        <v>6.41</v>
      </c>
      <c r="N76" s="9">
        <v>0</v>
      </c>
      <c r="O76" s="8">
        <v>2453880</v>
      </c>
      <c r="P76" s="8">
        <v>2296440</v>
      </c>
      <c r="Q76" s="8">
        <v>157440</v>
      </c>
      <c r="R76" s="8">
        <v>0</v>
      </c>
      <c r="S76" s="9">
        <v>93.58</v>
      </c>
      <c r="T76" s="9">
        <v>6.41</v>
      </c>
      <c r="U76" s="9">
        <v>0</v>
      </c>
    </row>
    <row r="77" spans="1:21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268</v>
      </c>
      <c r="G77" s="53" t="s">
        <v>334</v>
      </c>
      <c r="H77" s="8">
        <v>358648</v>
      </c>
      <c r="I77" s="8">
        <v>358648</v>
      </c>
      <c r="J77" s="8">
        <v>0</v>
      </c>
      <c r="K77" s="8">
        <v>0</v>
      </c>
      <c r="L77" s="9">
        <v>100</v>
      </c>
      <c r="M77" s="9">
        <v>0</v>
      </c>
      <c r="N77" s="9">
        <v>0</v>
      </c>
      <c r="O77" s="8">
        <v>358648</v>
      </c>
      <c r="P77" s="8">
        <v>358648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268</v>
      </c>
      <c r="G78" s="53" t="s">
        <v>335</v>
      </c>
      <c r="H78" s="8">
        <v>1212541.68</v>
      </c>
      <c r="I78" s="8">
        <v>1192541.68</v>
      </c>
      <c r="J78" s="8">
        <v>20000</v>
      </c>
      <c r="K78" s="8">
        <v>0</v>
      </c>
      <c r="L78" s="9">
        <v>98.35</v>
      </c>
      <c r="M78" s="9">
        <v>1.64</v>
      </c>
      <c r="N78" s="9">
        <v>0</v>
      </c>
      <c r="O78" s="8">
        <v>1212541.68</v>
      </c>
      <c r="P78" s="8">
        <v>1192541.68</v>
      </c>
      <c r="Q78" s="8">
        <v>20000</v>
      </c>
      <c r="R78" s="8">
        <v>0</v>
      </c>
      <c r="S78" s="9">
        <v>98.35</v>
      </c>
      <c r="T78" s="9">
        <v>1.64</v>
      </c>
      <c r="U78" s="9">
        <v>0</v>
      </c>
    </row>
    <row r="79" spans="1:21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268</v>
      </c>
      <c r="G79" s="53" t="s">
        <v>272</v>
      </c>
      <c r="H79" s="8">
        <v>1538616</v>
      </c>
      <c r="I79" s="8">
        <v>1538616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1538616</v>
      </c>
      <c r="P79" s="8">
        <v>1538616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268</v>
      </c>
      <c r="G80" s="53" t="s">
        <v>336</v>
      </c>
      <c r="H80" s="8">
        <v>450000</v>
      </c>
      <c r="I80" s="8">
        <v>450000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450000</v>
      </c>
      <c r="P80" s="8">
        <v>450000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268</v>
      </c>
      <c r="G81" s="53" t="s">
        <v>273</v>
      </c>
      <c r="H81" s="8">
        <v>786000</v>
      </c>
      <c r="I81" s="8">
        <v>786000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786000</v>
      </c>
      <c r="P81" s="8">
        <v>786000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268</v>
      </c>
      <c r="G82" s="53" t="s">
        <v>337</v>
      </c>
      <c r="H82" s="8">
        <v>527675</v>
      </c>
      <c r="I82" s="8">
        <v>527675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527675</v>
      </c>
      <c r="P82" s="8">
        <v>527675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268</v>
      </c>
      <c r="G83" s="53" t="s">
        <v>338</v>
      </c>
      <c r="H83" s="8">
        <v>99900</v>
      </c>
      <c r="I83" s="8">
        <v>0</v>
      </c>
      <c r="J83" s="8">
        <v>99900</v>
      </c>
      <c r="K83" s="8">
        <v>0</v>
      </c>
      <c r="L83" s="9">
        <v>0</v>
      </c>
      <c r="M83" s="9">
        <v>100</v>
      </c>
      <c r="N83" s="9">
        <v>0</v>
      </c>
      <c r="O83" s="8">
        <v>99900</v>
      </c>
      <c r="P83" s="8">
        <v>0</v>
      </c>
      <c r="Q83" s="8">
        <v>99900</v>
      </c>
      <c r="R83" s="8">
        <v>0</v>
      </c>
      <c r="S83" s="9">
        <v>0</v>
      </c>
      <c r="T83" s="9">
        <v>100</v>
      </c>
      <c r="U83" s="9">
        <v>0</v>
      </c>
    </row>
    <row r="84" spans="1:21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268</v>
      </c>
      <c r="G84" s="53" t="s">
        <v>339</v>
      </c>
      <c r="H84" s="8">
        <v>1356500</v>
      </c>
      <c r="I84" s="8">
        <v>1356500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1356500</v>
      </c>
      <c r="P84" s="8">
        <v>1356500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268</v>
      </c>
      <c r="G85" s="53" t="s">
        <v>340</v>
      </c>
      <c r="H85" s="8">
        <v>82164</v>
      </c>
      <c r="I85" s="8">
        <v>0</v>
      </c>
      <c r="J85" s="8">
        <v>82164</v>
      </c>
      <c r="K85" s="8">
        <v>0</v>
      </c>
      <c r="L85" s="9">
        <v>0</v>
      </c>
      <c r="M85" s="9">
        <v>100</v>
      </c>
      <c r="N85" s="9">
        <v>0</v>
      </c>
      <c r="O85" s="8">
        <v>82164</v>
      </c>
      <c r="P85" s="8">
        <v>0</v>
      </c>
      <c r="Q85" s="8">
        <v>82164</v>
      </c>
      <c r="R85" s="8">
        <v>0</v>
      </c>
      <c r="S85" s="9">
        <v>0</v>
      </c>
      <c r="T85" s="9">
        <v>100</v>
      </c>
      <c r="U85" s="9">
        <v>0</v>
      </c>
    </row>
    <row r="86" spans="1:21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268</v>
      </c>
      <c r="G86" s="53" t="s">
        <v>341</v>
      </c>
      <c r="H86" s="8">
        <v>1300000</v>
      </c>
      <c r="I86" s="8">
        <v>1300000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1300000</v>
      </c>
      <c r="P86" s="8">
        <v>1300000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268</v>
      </c>
      <c r="G87" s="53" t="s">
        <v>342</v>
      </c>
      <c r="H87" s="8">
        <v>600000</v>
      </c>
      <c r="I87" s="8">
        <v>600000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600000</v>
      </c>
      <c r="P87" s="8">
        <v>600000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268</v>
      </c>
      <c r="G88" s="53" t="s">
        <v>343</v>
      </c>
      <c r="H88" s="8">
        <v>450000</v>
      </c>
      <c r="I88" s="8">
        <v>450000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410896</v>
      </c>
      <c r="P88" s="8">
        <v>410896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268</v>
      </c>
      <c r="G89" s="53" t="s">
        <v>274</v>
      </c>
      <c r="H89" s="8">
        <v>2106194.44</v>
      </c>
      <c r="I89" s="8">
        <v>2106194.44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2106194.44</v>
      </c>
      <c r="P89" s="8">
        <v>2106194.44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268</v>
      </c>
      <c r="G90" s="53" t="s">
        <v>344</v>
      </c>
      <c r="H90" s="8">
        <v>2115849</v>
      </c>
      <c r="I90" s="8">
        <v>1836031</v>
      </c>
      <c r="J90" s="8">
        <v>279818</v>
      </c>
      <c r="K90" s="8">
        <v>0</v>
      </c>
      <c r="L90" s="9">
        <v>86.77</v>
      </c>
      <c r="M90" s="9">
        <v>13.22</v>
      </c>
      <c r="N90" s="9">
        <v>0</v>
      </c>
      <c r="O90" s="8">
        <v>2115849</v>
      </c>
      <c r="P90" s="8">
        <v>1836031</v>
      </c>
      <c r="Q90" s="8">
        <v>279818</v>
      </c>
      <c r="R90" s="8">
        <v>0</v>
      </c>
      <c r="S90" s="9">
        <v>86.77</v>
      </c>
      <c r="T90" s="9">
        <v>13.22</v>
      </c>
      <c r="U90" s="9">
        <v>0</v>
      </c>
    </row>
    <row r="91" spans="1:21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268</v>
      </c>
      <c r="G91" s="53" t="s">
        <v>345</v>
      </c>
      <c r="H91" s="8">
        <v>767600</v>
      </c>
      <c r="I91" s="8">
        <v>767600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767600</v>
      </c>
      <c r="P91" s="8">
        <v>767600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268</v>
      </c>
      <c r="G92" s="53" t="s">
        <v>346</v>
      </c>
      <c r="H92" s="8">
        <v>380000</v>
      </c>
      <c r="I92" s="8">
        <v>380000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380000</v>
      </c>
      <c r="P92" s="8">
        <v>380000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268</v>
      </c>
      <c r="G93" s="53" t="s">
        <v>347</v>
      </c>
      <c r="H93" s="8">
        <v>838500</v>
      </c>
      <c r="I93" s="8">
        <v>838500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838500</v>
      </c>
      <c r="P93" s="8">
        <v>838500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268</v>
      </c>
      <c r="G94" s="53" t="s">
        <v>348</v>
      </c>
      <c r="H94" s="8">
        <v>298533.72</v>
      </c>
      <c r="I94" s="8">
        <v>298533.72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298533.72</v>
      </c>
      <c r="P94" s="8">
        <v>298533.72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268</v>
      </c>
      <c r="G95" s="53" t="s">
        <v>349</v>
      </c>
      <c r="H95" s="8">
        <v>640000</v>
      </c>
      <c r="I95" s="8">
        <v>640000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640000</v>
      </c>
      <c r="P95" s="8">
        <v>640000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268</v>
      </c>
      <c r="G96" s="53" t="s">
        <v>275</v>
      </c>
      <c r="H96" s="8">
        <v>0</v>
      </c>
      <c r="I96" s="8">
        <v>0</v>
      </c>
      <c r="J96" s="8">
        <v>0</v>
      </c>
      <c r="K96" s="8">
        <v>0</v>
      </c>
      <c r="L96" s="9"/>
      <c r="M96" s="9"/>
      <c r="N96" s="9"/>
      <c r="O96" s="8">
        <v>0</v>
      </c>
      <c r="P96" s="8">
        <v>0</v>
      </c>
      <c r="Q96" s="8">
        <v>0</v>
      </c>
      <c r="R96" s="8">
        <v>0</v>
      </c>
      <c r="S96" s="9"/>
      <c r="T96" s="9"/>
      <c r="U96" s="9"/>
    </row>
    <row r="97" spans="1:21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268</v>
      </c>
      <c r="G97" s="53" t="s">
        <v>350</v>
      </c>
      <c r="H97" s="8">
        <v>2654000</v>
      </c>
      <c r="I97" s="8">
        <v>654000</v>
      </c>
      <c r="J97" s="8">
        <v>0</v>
      </c>
      <c r="K97" s="8">
        <v>2000000</v>
      </c>
      <c r="L97" s="9">
        <v>24.64</v>
      </c>
      <c r="M97" s="9">
        <v>0</v>
      </c>
      <c r="N97" s="9">
        <v>75.35</v>
      </c>
      <c r="O97" s="8">
        <v>2654000</v>
      </c>
      <c r="P97" s="8">
        <v>654000</v>
      </c>
      <c r="Q97" s="8">
        <v>0</v>
      </c>
      <c r="R97" s="8">
        <v>2000000</v>
      </c>
      <c r="S97" s="9">
        <v>24.64</v>
      </c>
      <c r="T97" s="9">
        <v>0</v>
      </c>
      <c r="U97" s="9">
        <v>75.35</v>
      </c>
    </row>
    <row r="98" spans="1:21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268</v>
      </c>
      <c r="G98" s="53" t="s">
        <v>351</v>
      </c>
      <c r="H98" s="8">
        <v>1586891.28</v>
      </c>
      <c r="I98" s="8">
        <v>1200000</v>
      </c>
      <c r="J98" s="8">
        <v>386891.28</v>
      </c>
      <c r="K98" s="8">
        <v>0</v>
      </c>
      <c r="L98" s="9">
        <v>75.61</v>
      </c>
      <c r="M98" s="9">
        <v>24.38</v>
      </c>
      <c r="N98" s="9">
        <v>0</v>
      </c>
      <c r="O98" s="8">
        <v>1577646.46</v>
      </c>
      <c r="P98" s="8">
        <v>1200000</v>
      </c>
      <c r="Q98" s="8">
        <v>377646.46</v>
      </c>
      <c r="R98" s="8">
        <v>0</v>
      </c>
      <c r="S98" s="9">
        <v>76.06</v>
      </c>
      <c r="T98" s="9">
        <v>23.93</v>
      </c>
      <c r="U98" s="9">
        <v>0</v>
      </c>
    </row>
    <row r="99" spans="1:21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268</v>
      </c>
      <c r="G99" s="53" t="s">
        <v>352</v>
      </c>
      <c r="H99" s="8">
        <v>8586728.57</v>
      </c>
      <c r="I99" s="8">
        <v>615000</v>
      </c>
      <c r="J99" s="8">
        <v>0</v>
      </c>
      <c r="K99" s="8">
        <v>7971728.57</v>
      </c>
      <c r="L99" s="9">
        <v>7.16</v>
      </c>
      <c r="M99" s="9">
        <v>0</v>
      </c>
      <c r="N99" s="9">
        <v>92.83</v>
      </c>
      <c r="O99" s="8">
        <v>6789339.08</v>
      </c>
      <c r="P99" s="8">
        <v>615000</v>
      </c>
      <c r="Q99" s="8">
        <v>0</v>
      </c>
      <c r="R99" s="8">
        <v>6174339.08</v>
      </c>
      <c r="S99" s="9">
        <v>9.05</v>
      </c>
      <c r="T99" s="9">
        <v>0</v>
      </c>
      <c r="U99" s="9">
        <v>90.94</v>
      </c>
    </row>
    <row r="100" spans="1:21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268</v>
      </c>
      <c r="G100" s="53" t="s">
        <v>353</v>
      </c>
      <c r="H100" s="8">
        <v>6146580</v>
      </c>
      <c r="I100" s="8">
        <v>1500000</v>
      </c>
      <c r="J100" s="8">
        <v>0</v>
      </c>
      <c r="K100" s="8">
        <v>4646580</v>
      </c>
      <c r="L100" s="9">
        <v>24.4</v>
      </c>
      <c r="M100" s="9">
        <v>0</v>
      </c>
      <c r="N100" s="9">
        <v>75.59</v>
      </c>
      <c r="O100" s="8">
        <v>6146580</v>
      </c>
      <c r="P100" s="8">
        <v>1500000</v>
      </c>
      <c r="Q100" s="8">
        <v>0</v>
      </c>
      <c r="R100" s="8">
        <v>4646580</v>
      </c>
      <c r="S100" s="9">
        <v>24.4</v>
      </c>
      <c r="T100" s="9">
        <v>0</v>
      </c>
      <c r="U100" s="9">
        <v>75.59</v>
      </c>
    </row>
    <row r="101" spans="1:21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268</v>
      </c>
      <c r="G101" s="53" t="s">
        <v>276</v>
      </c>
      <c r="H101" s="8">
        <v>2225040</v>
      </c>
      <c r="I101" s="8">
        <v>2225040</v>
      </c>
      <c r="J101" s="8">
        <v>0</v>
      </c>
      <c r="K101" s="8">
        <v>0</v>
      </c>
      <c r="L101" s="9">
        <v>100</v>
      </c>
      <c r="M101" s="9">
        <v>0</v>
      </c>
      <c r="N101" s="9">
        <v>0</v>
      </c>
      <c r="O101" s="8">
        <v>2225040</v>
      </c>
      <c r="P101" s="8">
        <v>2225040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268</v>
      </c>
      <c r="G102" s="53" t="s">
        <v>354</v>
      </c>
      <c r="H102" s="8">
        <v>470000.12</v>
      </c>
      <c r="I102" s="8">
        <v>420000.12</v>
      </c>
      <c r="J102" s="8">
        <v>50000</v>
      </c>
      <c r="K102" s="8">
        <v>0</v>
      </c>
      <c r="L102" s="9">
        <v>89.36</v>
      </c>
      <c r="M102" s="9">
        <v>10.63</v>
      </c>
      <c r="N102" s="9">
        <v>0</v>
      </c>
      <c r="O102" s="8">
        <v>470000.12</v>
      </c>
      <c r="P102" s="8">
        <v>420000.12</v>
      </c>
      <c r="Q102" s="8">
        <v>50000</v>
      </c>
      <c r="R102" s="8">
        <v>0</v>
      </c>
      <c r="S102" s="9">
        <v>89.36</v>
      </c>
      <c r="T102" s="9">
        <v>10.63</v>
      </c>
      <c r="U102" s="9">
        <v>0</v>
      </c>
    </row>
    <row r="103" spans="1:21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268</v>
      </c>
      <c r="G103" s="53" t="s">
        <v>355</v>
      </c>
      <c r="H103" s="8">
        <v>18675000</v>
      </c>
      <c r="I103" s="8">
        <v>17175000</v>
      </c>
      <c r="J103" s="8">
        <v>1500000</v>
      </c>
      <c r="K103" s="8">
        <v>0</v>
      </c>
      <c r="L103" s="9">
        <v>91.96</v>
      </c>
      <c r="M103" s="9">
        <v>8.03</v>
      </c>
      <c r="N103" s="9">
        <v>0</v>
      </c>
      <c r="O103" s="8">
        <v>18480000</v>
      </c>
      <c r="P103" s="8">
        <v>17175000</v>
      </c>
      <c r="Q103" s="8">
        <v>1305000</v>
      </c>
      <c r="R103" s="8">
        <v>0</v>
      </c>
      <c r="S103" s="9">
        <v>92.93</v>
      </c>
      <c r="T103" s="9">
        <v>7.06</v>
      </c>
      <c r="U103" s="9">
        <v>0</v>
      </c>
    </row>
    <row r="104" spans="1:21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268</v>
      </c>
      <c r="G104" s="53" t="s">
        <v>356</v>
      </c>
      <c r="H104" s="8">
        <v>2475684</v>
      </c>
      <c r="I104" s="8">
        <v>2475684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2475684</v>
      </c>
      <c r="P104" s="8">
        <v>2475684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268</v>
      </c>
      <c r="G105" s="53" t="s">
        <v>357</v>
      </c>
      <c r="H105" s="8">
        <v>1466000</v>
      </c>
      <c r="I105" s="8">
        <v>1466000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1466000</v>
      </c>
      <c r="P105" s="8">
        <v>1466000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268</v>
      </c>
      <c r="G106" s="53" t="s">
        <v>358</v>
      </c>
      <c r="H106" s="8">
        <v>530000</v>
      </c>
      <c r="I106" s="8">
        <v>530000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530000</v>
      </c>
      <c r="P106" s="8">
        <v>530000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268</v>
      </c>
      <c r="G107" s="53" t="s">
        <v>359</v>
      </c>
      <c r="H107" s="8">
        <v>2100000</v>
      </c>
      <c r="I107" s="8">
        <v>2100000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2100000</v>
      </c>
      <c r="P107" s="8">
        <v>2100000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268</v>
      </c>
      <c r="G108" s="53" t="s">
        <v>360</v>
      </c>
      <c r="H108" s="8">
        <v>3980590.4</v>
      </c>
      <c r="I108" s="8">
        <v>3980590.4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3980590.4</v>
      </c>
      <c r="P108" s="8">
        <v>3980590.4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268</v>
      </c>
      <c r="G109" s="53" t="s">
        <v>361</v>
      </c>
      <c r="H109" s="8">
        <v>600000</v>
      </c>
      <c r="I109" s="8">
        <v>0</v>
      </c>
      <c r="J109" s="8">
        <v>0</v>
      </c>
      <c r="K109" s="8">
        <v>600000</v>
      </c>
      <c r="L109" s="9">
        <v>0</v>
      </c>
      <c r="M109" s="9">
        <v>0</v>
      </c>
      <c r="N109" s="9">
        <v>100</v>
      </c>
      <c r="O109" s="8">
        <v>600000</v>
      </c>
      <c r="P109" s="8">
        <v>0</v>
      </c>
      <c r="Q109" s="8">
        <v>0</v>
      </c>
      <c r="R109" s="8">
        <v>600000</v>
      </c>
      <c r="S109" s="9">
        <v>0</v>
      </c>
      <c r="T109" s="9">
        <v>0</v>
      </c>
      <c r="U109" s="9">
        <v>100</v>
      </c>
    </row>
    <row r="110" spans="1:21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268</v>
      </c>
      <c r="G110" s="53" t="s">
        <v>362</v>
      </c>
      <c r="H110" s="8">
        <v>2350000</v>
      </c>
      <c r="I110" s="8">
        <v>1200000</v>
      </c>
      <c r="J110" s="8">
        <v>0</v>
      </c>
      <c r="K110" s="8">
        <v>1150000</v>
      </c>
      <c r="L110" s="9">
        <v>51.06</v>
      </c>
      <c r="M110" s="9">
        <v>0</v>
      </c>
      <c r="N110" s="9">
        <v>48.93</v>
      </c>
      <c r="O110" s="8">
        <v>1198619</v>
      </c>
      <c r="P110" s="8">
        <v>1198619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268</v>
      </c>
      <c r="G111" s="53" t="s">
        <v>363</v>
      </c>
      <c r="H111" s="8">
        <v>387823.26</v>
      </c>
      <c r="I111" s="8">
        <v>310000</v>
      </c>
      <c r="J111" s="8">
        <v>0</v>
      </c>
      <c r="K111" s="8">
        <v>77823.26</v>
      </c>
      <c r="L111" s="9">
        <v>79.93</v>
      </c>
      <c r="M111" s="9">
        <v>0</v>
      </c>
      <c r="N111" s="9">
        <v>20.06</v>
      </c>
      <c r="O111" s="8">
        <v>387823.26</v>
      </c>
      <c r="P111" s="8">
        <v>310000</v>
      </c>
      <c r="Q111" s="8">
        <v>0</v>
      </c>
      <c r="R111" s="8">
        <v>77823.26</v>
      </c>
      <c r="S111" s="9">
        <v>79.93</v>
      </c>
      <c r="T111" s="9">
        <v>0</v>
      </c>
      <c r="U111" s="9">
        <v>20.06</v>
      </c>
    </row>
    <row r="112" spans="1:21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268</v>
      </c>
      <c r="G112" s="53" t="s">
        <v>364</v>
      </c>
      <c r="H112" s="8">
        <v>1943652</v>
      </c>
      <c r="I112" s="8">
        <v>1943652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1943652</v>
      </c>
      <c r="P112" s="8">
        <v>1943652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268</v>
      </c>
      <c r="G113" s="53" t="s">
        <v>365</v>
      </c>
      <c r="H113" s="8">
        <v>3068661.57</v>
      </c>
      <c r="I113" s="8">
        <v>1355698</v>
      </c>
      <c r="J113" s="8">
        <v>50000</v>
      </c>
      <c r="K113" s="8">
        <v>1662963.57</v>
      </c>
      <c r="L113" s="9">
        <v>44.17</v>
      </c>
      <c r="M113" s="9">
        <v>1.62</v>
      </c>
      <c r="N113" s="9">
        <v>54.19</v>
      </c>
      <c r="O113" s="8">
        <v>4405698</v>
      </c>
      <c r="P113" s="8">
        <v>1355698</v>
      </c>
      <c r="Q113" s="8">
        <v>50000</v>
      </c>
      <c r="R113" s="8">
        <v>3000000</v>
      </c>
      <c r="S113" s="9">
        <v>30.77</v>
      </c>
      <c r="T113" s="9">
        <v>1.13</v>
      </c>
      <c r="U113" s="9">
        <v>68.09</v>
      </c>
    </row>
    <row r="114" spans="1:21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268</v>
      </c>
      <c r="G114" s="53" t="s">
        <v>366</v>
      </c>
      <c r="H114" s="8">
        <v>0</v>
      </c>
      <c r="I114" s="8">
        <v>0</v>
      </c>
      <c r="J114" s="8">
        <v>0</v>
      </c>
      <c r="K114" s="8">
        <v>0</v>
      </c>
      <c r="L114" s="9"/>
      <c r="M114" s="9"/>
      <c r="N114" s="9"/>
      <c r="O114" s="8">
        <v>0</v>
      </c>
      <c r="P114" s="8">
        <v>0</v>
      </c>
      <c r="Q114" s="8">
        <v>0</v>
      </c>
      <c r="R114" s="8">
        <v>0</v>
      </c>
      <c r="S114" s="9"/>
      <c r="T114" s="9"/>
      <c r="U114" s="9"/>
    </row>
    <row r="115" spans="1:21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268</v>
      </c>
      <c r="G115" s="53" t="s">
        <v>367</v>
      </c>
      <c r="H115" s="8">
        <v>7471875</v>
      </c>
      <c r="I115" s="8">
        <v>1360375</v>
      </c>
      <c r="J115" s="8">
        <v>411500</v>
      </c>
      <c r="K115" s="8">
        <v>5700000</v>
      </c>
      <c r="L115" s="9">
        <v>18.2</v>
      </c>
      <c r="M115" s="9">
        <v>5.5</v>
      </c>
      <c r="N115" s="9">
        <v>76.28</v>
      </c>
      <c r="O115" s="8">
        <v>7289016</v>
      </c>
      <c r="P115" s="8">
        <v>1360375</v>
      </c>
      <c r="Q115" s="8">
        <v>228641</v>
      </c>
      <c r="R115" s="8">
        <v>5700000</v>
      </c>
      <c r="S115" s="9">
        <v>18.66</v>
      </c>
      <c r="T115" s="9">
        <v>3.13</v>
      </c>
      <c r="U115" s="9">
        <v>78.19</v>
      </c>
    </row>
    <row r="116" spans="1:21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268</v>
      </c>
      <c r="G116" s="53" t="s">
        <v>368</v>
      </c>
      <c r="H116" s="8">
        <v>1900000</v>
      </c>
      <c r="I116" s="8">
        <v>1900000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1720000</v>
      </c>
      <c r="P116" s="8">
        <v>1720000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268</v>
      </c>
      <c r="G117" s="53" t="s">
        <v>277</v>
      </c>
      <c r="H117" s="8">
        <v>0</v>
      </c>
      <c r="I117" s="8">
        <v>0</v>
      </c>
      <c r="J117" s="8">
        <v>0</v>
      </c>
      <c r="K117" s="8">
        <v>0</v>
      </c>
      <c r="L117" s="9"/>
      <c r="M117" s="9"/>
      <c r="N117" s="9"/>
      <c r="O117" s="8">
        <v>0</v>
      </c>
      <c r="P117" s="8">
        <v>0</v>
      </c>
      <c r="Q117" s="8">
        <v>0</v>
      </c>
      <c r="R117" s="8">
        <v>0</v>
      </c>
      <c r="S117" s="9"/>
      <c r="T117" s="9"/>
      <c r="U117" s="9"/>
    </row>
    <row r="118" spans="1:21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268</v>
      </c>
      <c r="G118" s="53" t="s">
        <v>369</v>
      </c>
      <c r="H118" s="8">
        <v>600000</v>
      </c>
      <c r="I118" s="8">
        <v>600000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600000</v>
      </c>
      <c r="P118" s="8">
        <v>600000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268</v>
      </c>
      <c r="G119" s="53" t="s">
        <v>370</v>
      </c>
      <c r="H119" s="8">
        <v>479824</v>
      </c>
      <c r="I119" s="8">
        <v>400000</v>
      </c>
      <c r="J119" s="8">
        <v>79824</v>
      </c>
      <c r="K119" s="8">
        <v>0</v>
      </c>
      <c r="L119" s="9">
        <v>83.36</v>
      </c>
      <c r="M119" s="9">
        <v>16.63</v>
      </c>
      <c r="N119" s="9">
        <v>0</v>
      </c>
      <c r="O119" s="8">
        <v>479824</v>
      </c>
      <c r="P119" s="8">
        <v>400000</v>
      </c>
      <c r="Q119" s="8">
        <v>79824</v>
      </c>
      <c r="R119" s="8">
        <v>0</v>
      </c>
      <c r="S119" s="9">
        <v>83.36</v>
      </c>
      <c r="T119" s="9">
        <v>16.63</v>
      </c>
      <c r="U119" s="9">
        <v>0</v>
      </c>
    </row>
    <row r="120" spans="1:21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268</v>
      </c>
      <c r="G120" s="53" t="s">
        <v>278</v>
      </c>
      <c r="H120" s="8">
        <v>1350000</v>
      </c>
      <c r="I120" s="8">
        <v>1350000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1350000</v>
      </c>
      <c r="P120" s="8">
        <v>1350000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268</v>
      </c>
      <c r="G121" s="53" t="s">
        <v>279</v>
      </c>
      <c r="H121" s="8">
        <v>954175.27</v>
      </c>
      <c r="I121" s="8">
        <v>954175.27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965175.27</v>
      </c>
      <c r="P121" s="8">
        <v>965175.27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268</v>
      </c>
      <c r="G122" s="53" t="s">
        <v>371</v>
      </c>
      <c r="H122" s="8">
        <v>1325000</v>
      </c>
      <c r="I122" s="8">
        <v>325000</v>
      </c>
      <c r="J122" s="8">
        <v>0</v>
      </c>
      <c r="K122" s="8">
        <v>1000000</v>
      </c>
      <c r="L122" s="9">
        <v>24.52</v>
      </c>
      <c r="M122" s="9">
        <v>0</v>
      </c>
      <c r="N122" s="9">
        <v>75.47</v>
      </c>
      <c r="O122" s="8">
        <v>1325000</v>
      </c>
      <c r="P122" s="8">
        <v>325000</v>
      </c>
      <c r="Q122" s="8">
        <v>0</v>
      </c>
      <c r="R122" s="8">
        <v>1000000</v>
      </c>
      <c r="S122" s="9">
        <v>24.52</v>
      </c>
      <c r="T122" s="9">
        <v>0</v>
      </c>
      <c r="U122" s="9">
        <v>75.47</v>
      </c>
    </row>
    <row r="123" spans="1:21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268</v>
      </c>
      <c r="G123" s="53" t="s">
        <v>372</v>
      </c>
      <c r="H123" s="8">
        <v>1700000</v>
      </c>
      <c r="I123" s="8">
        <v>0</v>
      </c>
      <c r="J123" s="8">
        <v>0</v>
      </c>
      <c r="K123" s="8">
        <v>1700000</v>
      </c>
      <c r="L123" s="9">
        <v>0</v>
      </c>
      <c r="M123" s="9">
        <v>0</v>
      </c>
      <c r="N123" s="9">
        <v>100</v>
      </c>
      <c r="O123" s="8">
        <v>1700000</v>
      </c>
      <c r="P123" s="8">
        <v>0</v>
      </c>
      <c r="Q123" s="8">
        <v>0</v>
      </c>
      <c r="R123" s="8">
        <v>1700000</v>
      </c>
      <c r="S123" s="9">
        <v>0</v>
      </c>
      <c r="T123" s="9">
        <v>0</v>
      </c>
      <c r="U123" s="9">
        <v>100</v>
      </c>
    </row>
    <row r="124" spans="1:21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268</v>
      </c>
      <c r="G124" s="53" t="s">
        <v>373</v>
      </c>
      <c r="H124" s="8">
        <v>920000</v>
      </c>
      <c r="I124" s="8">
        <v>920000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920000</v>
      </c>
      <c r="P124" s="8">
        <v>920000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268</v>
      </c>
      <c r="G125" s="53" t="s">
        <v>374</v>
      </c>
      <c r="H125" s="8">
        <v>698000</v>
      </c>
      <c r="I125" s="8">
        <v>698000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698000</v>
      </c>
      <c r="P125" s="8">
        <v>698000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268</v>
      </c>
      <c r="G126" s="53" t="s">
        <v>375</v>
      </c>
      <c r="H126" s="8">
        <v>63810</v>
      </c>
      <c r="I126" s="8">
        <v>0</v>
      </c>
      <c r="J126" s="8">
        <v>63810</v>
      </c>
      <c r="K126" s="8">
        <v>0</v>
      </c>
      <c r="L126" s="9">
        <v>0</v>
      </c>
      <c r="M126" s="9">
        <v>100</v>
      </c>
      <c r="N126" s="9">
        <v>0</v>
      </c>
      <c r="O126" s="8">
        <v>63810</v>
      </c>
      <c r="P126" s="8">
        <v>0</v>
      </c>
      <c r="Q126" s="8">
        <v>63810</v>
      </c>
      <c r="R126" s="8">
        <v>0</v>
      </c>
      <c r="S126" s="9">
        <v>0</v>
      </c>
      <c r="T126" s="9">
        <v>100</v>
      </c>
      <c r="U126" s="9">
        <v>0</v>
      </c>
    </row>
    <row r="127" spans="1:21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268</v>
      </c>
      <c r="G127" s="53" t="s">
        <v>376</v>
      </c>
      <c r="H127" s="8">
        <v>686106.6</v>
      </c>
      <c r="I127" s="8">
        <v>686106.6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686106.6</v>
      </c>
      <c r="P127" s="8">
        <v>686106.6</v>
      </c>
      <c r="Q127" s="8">
        <v>0</v>
      </c>
      <c r="R127" s="8">
        <v>0</v>
      </c>
      <c r="S127" s="9">
        <v>100</v>
      </c>
      <c r="T127" s="9">
        <v>0</v>
      </c>
      <c r="U127" s="9">
        <v>0</v>
      </c>
    </row>
    <row r="128" spans="1:21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268</v>
      </c>
      <c r="G128" s="53" t="s">
        <v>377</v>
      </c>
      <c r="H128" s="8">
        <v>0</v>
      </c>
      <c r="I128" s="8">
        <v>0</v>
      </c>
      <c r="J128" s="8">
        <v>0</v>
      </c>
      <c r="K128" s="8">
        <v>0</v>
      </c>
      <c r="L128" s="9"/>
      <c r="M128" s="9"/>
      <c r="N128" s="9"/>
      <c r="O128" s="8">
        <v>0</v>
      </c>
      <c r="P128" s="8">
        <v>0</v>
      </c>
      <c r="Q128" s="8">
        <v>0</v>
      </c>
      <c r="R128" s="8">
        <v>0</v>
      </c>
      <c r="S128" s="9"/>
      <c r="T128" s="9"/>
      <c r="U128" s="9"/>
    </row>
    <row r="129" spans="1:21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268</v>
      </c>
      <c r="G129" s="53" t="s">
        <v>378</v>
      </c>
      <c r="H129" s="8">
        <v>685000</v>
      </c>
      <c r="I129" s="8">
        <v>685000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685000</v>
      </c>
      <c r="P129" s="8">
        <v>685000</v>
      </c>
      <c r="Q129" s="8">
        <v>0</v>
      </c>
      <c r="R129" s="8">
        <v>0</v>
      </c>
      <c r="S129" s="9">
        <v>100</v>
      </c>
      <c r="T129" s="9">
        <v>0</v>
      </c>
      <c r="U129" s="9">
        <v>0</v>
      </c>
    </row>
    <row r="130" spans="1:21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268</v>
      </c>
      <c r="G130" s="53" t="s">
        <v>379</v>
      </c>
      <c r="H130" s="8">
        <v>50170</v>
      </c>
      <c r="I130" s="8">
        <v>0</v>
      </c>
      <c r="J130" s="8">
        <v>50170</v>
      </c>
      <c r="K130" s="8">
        <v>0</v>
      </c>
      <c r="L130" s="9">
        <v>0</v>
      </c>
      <c r="M130" s="9">
        <v>100</v>
      </c>
      <c r="N130" s="9">
        <v>0</v>
      </c>
      <c r="O130" s="8">
        <v>50170</v>
      </c>
      <c r="P130" s="8">
        <v>0</v>
      </c>
      <c r="Q130" s="8">
        <v>50170</v>
      </c>
      <c r="R130" s="8">
        <v>0</v>
      </c>
      <c r="S130" s="9">
        <v>0</v>
      </c>
      <c r="T130" s="9">
        <v>100</v>
      </c>
      <c r="U130" s="9">
        <v>0</v>
      </c>
    </row>
    <row r="131" spans="1:21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268</v>
      </c>
      <c r="G131" s="53" t="s">
        <v>380</v>
      </c>
      <c r="H131" s="8">
        <v>1338714</v>
      </c>
      <c r="I131" s="8">
        <v>1180000</v>
      </c>
      <c r="J131" s="8">
        <v>158714</v>
      </c>
      <c r="K131" s="8">
        <v>0</v>
      </c>
      <c r="L131" s="9">
        <v>88.14</v>
      </c>
      <c r="M131" s="9">
        <v>11.85</v>
      </c>
      <c r="N131" s="9">
        <v>0</v>
      </c>
      <c r="O131" s="8">
        <v>1338714</v>
      </c>
      <c r="P131" s="8">
        <v>1180000</v>
      </c>
      <c r="Q131" s="8">
        <v>158714</v>
      </c>
      <c r="R131" s="8">
        <v>0</v>
      </c>
      <c r="S131" s="9">
        <v>88.14</v>
      </c>
      <c r="T131" s="9">
        <v>11.85</v>
      </c>
      <c r="U131" s="9">
        <v>0</v>
      </c>
    </row>
    <row r="132" spans="1:21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268</v>
      </c>
      <c r="G132" s="53" t="s">
        <v>381</v>
      </c>
      <c r="H132" s="8">
        <v>4710991</v>
      </c>
      <c r="I132" s="8">
        <v>4710991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4710991</v>
      </c>
      <c r="P132" s="8">
        <v>4710991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268</v>
      </c>
      <c r="G133" s="53" t="s">
        <v>382</v>
      </c>
      <c r="H133" s="8">
        <v>400000</v>
      </c>
      <c r="I133" s="8">
        <v>400000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400000</v>
      </c>
      <c r="P133" s="8">
        <v>400000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268</v>
      </c>
      <c r="G134" s="53" t="s">
        <v>383</v>
      </c>
      <c r="H134" s="8">
        <v>494112</v>
      </c>
      <c r="I134" s="8">
        <v>494112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494112</v>
      </c>
      <c r="P134" s="8">
        <v>494112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268</v>
      </c>
      <c r="G135" s="53" t="s">
        <v>384</v>
      </c>
      <c r="H135" s="8">
        <v>1649010.41</v>
      </c>
      <c r="I135" s="8">
        <v>1649010.41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1649010.41</v>
      </c>
      <c r="P135" s="8">
        <v>1649010.41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268</v>
      </c>
      <c r="G136" s="53" t="s">
        <v>385</v>
      </c>
      <c r="H136" s="8">
        <v>0</v>
      </c>
      <c r="I136" s="8">
        <v>0</v>
      </c>
      <c r="J136" s="8">
        <v>0</v>
      </c>
      <c r="K136" s="8">
        <v>0</v>
      </c>
      <c r="L136" s="9"/>
      <c r="M136" s="9"/>
      <c r="N136" s="9"/>
      <c r="O136" s="8">
        <v>0</v>
      </c>
      <c r="P136" s="8">
        <v>0</v>
      </c>
      <c r="Q136" s="8">
        <v>0</v>
      </c>
      <c r="R136" s="8">
        <v>0</v>
      </c>
      <c r="S136" s="9"/>
      <c r="T136" s="9"/>
      <c r="U136" s="9"/>
    </row>
    <row r="137" spans="1:21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268</v>
      </c>
      <c r="G137" s="53" t="s">
        <v>386</v>
      </c>
      <c r="H137" s="8">
        <v>625000</v>
      </c>
      <c r="I137" s="8">
        <v>625000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625000</v>
      </c>
      <c r="P137" s="8">
        <v>625000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268</v>
      </c>
      <c r="G138" s="53" t="s">
        <v>387</v>
      </c>
      <c r="H138" s="8">
        <v>1376250</v>
      </c>
      <c r="I138" s="8">
        <v>1376250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1376250</v>
      </c>
      <c r="P138" s="8">
        <v>1376250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268</v>
      </c>
      <c r="G139" s="53" t="s">
        <v>388</v>
      </c>
      <c r="H139" s="8">
        <v>0</v>
      </c>
      <c r="I139" s="8">
        <v>0</v>
      </c>
      <c r="J139" s="8">
        <v>0</v>
      </c>
      <c r="K139" s="8">
        <v>0</v>
      </c>
      <c r="L139" s="9"/>
      <c r="M139" s="9"/>
      <c r="N139" s="9"/>
      <c r="O139" s="8">
        <v>0</v>
      </c>
      <c r="P139" s="8">
        <v>0</v>
      </c>
      <c r="Q139" s="8">
        <v>0</v>
      </c>
      <c r="R139" s="8">
        <v>0</v>
      </c>
      <c r="S139" s="9"/>
      <c r="T139" s="9"/>
      <c r="U139" s="9"/>
    </row>
    <row r="140" spans="1:21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268</v>
      </c>
      <c r="G140" s="53" t="s">
        <v>389</v>
      </c>
      <c r="H140" s="8">
        <v>5084226</v>
      </c>
      <c r="I140" s="8">
        <v>1684226</v>
      </c>
      <c r="J140" s="8">
        <v>0</v>
      </c>
      <c r="K140" s="8">
        <v>3400000</v>
      </c>
      <c r="L140" s="9">
        <v>33.12</v>
      </c>
      <c r="M140" s="9">
        <v>0</v>
      </c>
      <c r="N140" s="9">
        <v>66.87</v>
      </c>
      <c r="O140" s="8">
        <v>5084226</v>
      </c>
      <c r="P140" s="8">
        <v>1684226</v>
      </c>
      <c r="Q140" s="8">
        <v>0</v>
      </c>
      <c r="R140" s="8">
        <v>3400000</v>
      </c>
      <c r="S140" s="9">
        <v>33.12</v>
      </c>
      <c r="T140" s="9">
        <v>0</v>
      </c>
      <c r="U140" s="9">
        <v>66.87</v>
      </c>
    </row>
    <row r="141" spans="1:21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268</v>
      </c>
      <c r="G141" s="53" t="s">
        <v>390</v>
      </c>
      <c r="H141" s="8">
        <v>1352548</v>
      </c>
      <c r="I141" s="8">
        <v>1203901</v>
      </c>
      <c r="J141" s="8">
        <v>148647</v>
      </c>
      <c r="K141" s="8">
        <v>0</v>
      </c>
      <c r="L141" s="9">
        <v>89</v>
      </c>
      <c r="M141" s="9">
        <v>10.99</v>
      </c>
      <c r="N141" s="9">
        <v>0</v>
      </c>
      <c r="O141" s="8">
        <v>1352548</v>
      </c>
      <c r="P141" s="8">
        <v>1203901</v>
      </c>
      <c r="Q141" s="8">
        <v>148647</v>
      </c>
      <c r="R141" s="8">
        <v>0</v>
      </c>
      <c r="S141" s="9">
        <v>89</v>
      </c>
      <c r="T141" s="9">
        <v>10.99</v>
      </c>
      <c r="U141" s="9">
        <v>0</v>
      </c>
    </row>
    <row r="142" spans="1:21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268</v>
      </c>
      <c r="G142" s="53" t="s">
        <v>280</v>
      </c>
      <c r="H142" s="8">
        <v>825008</v>
      </c>
      <c r="I142" s="8">
        <v>825008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825008</v>
      </c>
      <c r="P142" s="8">
        <v>825008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268</v>
      </c>
      <c r="G143" s="53" t="s">
        <v>391</v>
      </c>
      <c r="H143" s="8">
        <v>1970000</v>
      </c>
      <c r="I143" s="8">
        <v>1550000</v>
      </c>
      <c r="J143" s="8">
        <v>20000</v>
      </c>
      <c r="K143" s="8">
        <v>400000</v>
      </c>
      <c r="L143" s="9">
        <v>78.68</v>
      </c>
      <c r="M143" s="9">
        <v>1.01</v>
      </c>
      <c r="N143" s="9">
        <v>20.3</v>
      </c>
      <c r="O143" s="8">
        <v>1670000</v>
      </c>
      <c r="P143" s="8">
        <v>1250000</v>
      </c>
      <c r="Q143" s="8">
        <v>20000</v>
      </c>
      <c r="R143" s="8">
        <v>400000</v>
      </c>
      <c r="S143" s="9">
        <v>74.85</v>
      </c>
      <c r="T143" s="9">
        <v>1.19</v>
      </c>
      <c r="U143" s="9">
        <v>23.95</v>
      </c>
    </row>
    <row r="144" spans="1:21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268</v>
      </c>
      <c r="G144" s="53" t="s">
        <v>392</v>
      </c>
      <c r="H144" s="8">
        <v>733000</v>
      </c>
      <c r="I144" s="8">
        <v>733000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733000</v>
      </c>
      <c r="P144" s="8">
        <v>733000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268</v>
      </c>
      <c r="G145" s="53" t="s">
        <v>393</v>
      </c>
      <c r="H145" s="8">
        <v>1500000</v>
      </c>
      <c r="I145" s="8">
        <v>1500000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1500000</v>
      </c>
      <c r="P145" s="8">
        <v>1500000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268</v>
      </c>
      <c r="G146" s="53" t="s">
        <v>394</v>
      </c>
      <c r="H146" s="8">
        <v>7265640.83</v>
      </c>
      <c r="I146" s="8">
        <v>921432.26</v>
      </c>
      <c r="J146" s="8">
        <v>0</v>
      </c>
      <c r="K146" s="8">
        <v>6344208.57</v>
      </c>
      <c r="L146" s="9">
        <v>12.68</v>
      </c>
      <c r="M146" s="9">
        <v>0</v>
      </c>
      <c r="N146" s="9">
        <v>87.31</v>
      </c>
      <c r="O146" s="8">
        <v>7265640.75</v>
      </c>
      <c r="P146" s="8">
        <v>921432.18</v>
      </c>
      <c r="Q146" s="8">
        <v>0</v>
      </c>
      <c r="R146" s="8">
        <v>6344208.57</v>
      </c>
      <c r="S146" s="9">
        <v>12.68</v>
      </c>
      <c r="T146" s="9">
        <v>0</v>
      </c>
      <c r="U146" s="9">
        <v>87.31</v>
      </c>
    </row>
    <row r="147" spans="1:21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268</v>
      </c>
      <c r="G147" s="53" t="s">
        <v>395</v>
      </c>
      <c r="H147" s="8">
        <v>786150.59</v>
      </c>
      <c r="I147" s="8">
        <v>786150.59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786150.59</v>
      </c>
      <c r="P147" s="8">
        <v>786150.59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268</v>
      </c>
      <c r="G148" s="53" t="s">
        <v>396</v>
      </c>
      <c r="H148" s="8">
        <v>1217121.11</v>
      </c>
      <c r="I148" s="8">
        <v>138922</v>
      </c>
      <c r="J148" s="8">
        <v>0</v>
      </c>
      <c r="K148" s="8">
        <v>1078199.11</v>
      </c>
      <c r="L148" s="9">
        <v>11.41</v>
      </c>
      <c r="M148" s="9">
        <v>0</v>
      </c>
      <c r="N148" s="9">
        <v>88.58</v>
      </c>
      <c r="O148" s="8">
        <v>138922</v>
      </c>
      <c r="P148" s="8">
        <v>138922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268</v>
      </c>
      <c r="G149" s="53" t="s">
        <v>282</v>
      </c>
      <c r="H149" s="8">
        <v>2000000</v>
      </c>
      <c r="I149" s="8">
        <v>0</v>
      </c>
      <c r="J149" s="8">
        <v>0</v>
      </c>
      <c r="K149" s="8">
        <v>2000000</v>
      </c>
      <c r="L149" s="9">
        <v>0</v>
      </c>
      <c r="M149" s="9">
        <v>0</v>
      </c>
      <c r="N149" s="9">
        <v>100</v>
      </c>
      <c r="O149" s="8">
        <v>2000000</v>
      </c>
      <c r="P149" s="8">
        <v>0</v>
      </c>
      <c r="Q149" s="8">
        <v>0</v>
      </c>
      <c r="R149" s="8">
        <v>2000000</v>
      </c>
      <c r="S149" s="9">
        <v>0</v>
      </c>
      <c r="T149" s="9">
        <v>0</v>
      </c>
      <c r="U149" s="9">
        <v>100</v>
      </c>
    </row>
    <row r="150" spans="1:21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268</v>
      </c>
      <c r="G150" s="53" t="s">
        <v>397</v>
      </c>
      <c r="H150" s="8">
        <v>2262860.08</v>
      </c>
      <c r="I150" s="8">
        <v>510952</v>
      </c>
      <c r="J150" s="8">
        <v>0</v>
      </c>
      <c r="K150" s="8">
        <v>1751908.08</v>
      </c>
      <c r="L150" s="9">
        <v>22.57</v>
      </c>
      <c r="M150" s="9">
        <v>0</v>
      </c>
      <c r="N150" s="9">
        <v>77.42</v>
      </c>
      <c r="O150" s="8">
        <v>510952</v>
      </c>
      <c r="P150" s="8">
        <v>510952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268</v>
      </c>
      <c r="G151" s="53" t="s">
        <v>283</v>
      </c>
      <c r="H151" s="8">
        <v>927000</v>
      </c>
      <c r="I151" s="8">
        <v>927000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927000</v>
      </c>
      <c r="P151" s="8">
        <v>927000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268</v>
      </c>
      <c r="G152" s="53" t="s">
        <v>398</v>
      </c>
      <c r="H152" s="8">
        <v>1600000</v>
      </c>
      <c r="I152" s="8">
        <v>1600000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1600000</v>
      </c>
      <c r="P152" s="8">
        <v>1600000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268</v>
      </c>
      <c r="G153" s="53" t="s">
        <v>399</v>
      </c>
      <c r="H153" s="8">
        <v>1100000</v>
      </c>
      <c r="I153" s="8">
        <v>1100000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1100000</v>
      </c>
      <c r="P153" s="8">
        <v>1100000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268</v>
      </c>
      <c r="G154" s="53" t="s">
        <v>400</v>
      </c>
      <c r="H154" s="8">
        <v>526557</v>
      </c>
      <c r="I154" s="8">
        <v>526557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526557</v>
      </c>
      <c r="P154" s="8">
        <v>526557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268</v>
      </c>
      <c r="G155" s="53" t="s">
        <v>401</v>
      </c>
      <c r="H155" s="8">
        <v>500000</v>
      </c>
      <c r="I155" s="8">
        <v>500000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500000</v>
      </c>
      <c r="P155" s="8">
        <v>500000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268</v>
      </c>
      <c r="G156" s="53" t="s">
        <v>402</v>
      </c>
      <c r="H156" s="8">
        <v>3219046.1</v>
      </c>
      <c r="I156" s="8">
        <v>334000</v>
      </c>
      <c r="J156" s="8">
        <v>100000</v>
      </c>
      <c r="K156" s="8">
        <v>2785046.1</v>
      </c>
      <c r="L156" s="9">
        <v>10.37</v>
      </c>
      <c r="M156" s="9">
        <v>3.1</v>
      </c>
      <c r="N156" s="9">
        <v>86.51</v>
      </c>
      <c r="O156" s="8">
        <v>3515975</v>
      </c>
      <c r="P156" s="8">
        <v>334000</v>
      </c>
      <c r="Q156" s="8">
        <v>100000</v>
      </c>
      <c r="R156" s="8">
        <v>3081975</v>
      </c>
      <c r="S156" s="9">
        <v>9.49</v>
      </c>
      <c r="T156" s="9">
        <v>2.84</v>
      </c>
      <c r="U156" s="9">
        <v>87.65</v>
      </c>
    </row>
    <row r="157" spans="1:21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268</v>
      </c>
      <c r="G157" s="53" t="s">
        <v>403</v>
      </c>
      <c r="H157" s="8">
        <v>535600</v>
      </c>
      <c r="I157" s="8">
        <v>535600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535600</v>
      </c>
      <c r="P157" s="8">
        <v>535600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268</v>
      </c>
      <c r="G158" s="53" t="s">
        <v>404</v>
      </c>
      <c r="H158" s="8">
        <v>123580</v>
      </c>
      <c r="I158" s="8">
        <v>123580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123580</v>
      </c>
      <c r="P158" s="8">
        <v>123580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268</v>
      </c>
      <c r="G159" s="53" t="s">
        <v>405</v>
      </c>
      <c r="H159" s="8">
        <v>600000</v>
      </c>
      <c r="I159" s="8">
        <v>600000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599990</v>
      </c>
      <c r="P159" s="8">
        <v>599990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268</v>
      </c>
      <c r="G160" s="53" t="s">
        <v>406</v>
      </c>
      <c r="H160" s="8">
        <v>1313792.07</v>
      </c>
      <c r="I160" s="8">
        <v>1036104.07</v>
      </c>
      <c r="J160" s="8">
        <v>277688</v>
      </c>
      <c r="K160" s="8">
        <v>0</v>
      </c>
      <c r="L160" s="9">
        <v>78.86</v>
      </c>
      <c r="M160" s="9">
        <v>21.13</v>
      </c>
      <c r="N160" s="9">
        <v>0</v>
      </c>
      <c r="O160" s="8">
        <v>1313792.07</v>
      </c>
      <c r="P160" s="8">
        <v>1036104.07</v>
      </c>
      <c r="Q160" s="8">
        <v>277688</v>
      </c>
      <c r="R160" s="8">
        <v>0</v>
      </c>
      <c r="S160" s="9">
        <v>78.86</v>
      </c>
      <c r="T160" s="9">
        <v>21.13</v>
      </c>
      <c r="U160" s="9">
        <v>0</v>
      </c>
    </row>
    <row r="161" spans="1:21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268</v>
      </c>
      <c r="G161" s="53" t="s">
        <v>407</v>
      </c>
      <c r="H161" s="8">
        <v>2888418.57</v>
      </c>
      <c r="I161" s="8">
        <v>0</v>
      </c>
      <c r="J161" s="8">
        <v>0</v>
      </c>
      <c r="K161" s="8">
        <v>2888418.57</v>
      </c>
      <c r="L161" s="9">
        <v>0</v>
      </c>
      <c r="M161" s="9">
        <v>0</v>
      </c>
      <c r="N161" s="9">
        <v>100</v>
      </c>
      <c r="O161" s="8">
        <v>2888418.57</v>
      </c>
      <c r="P161" s="8">
        <v>0</v>
      </c>
      <c r="Q161" s="8">
        <v>0</v>
      </c>
      <c r="R161" s="8">
        <v>2888418.57</v>
      </c>
      <c r="S161" s="9">
        <v>0</v>
      </c>
      <c r="T161" s="9">
        <v>0</v>
      </c>
      <c r="U161" s="9">
        <v>100</v>
      </c>
    </row>
    <row r="162" spans="1:21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268</v>
      </c>
      <c r="G162" s="53" t="s">
        <v>408</v>
      </c>
      <c r="H162" s="8">
        <v>1687534.38</v>
      </c>
      <c r="I162" s="8">
        <v>1280000</v>
      </c>
      <c r="J162" s="8">
        <v>407534.38</v>
      </c>
      <c r="K162" s="8">
        <v>0</v>
      </c>
      <c r="L162" s="9">
        <v>75.85</v>
      </c>
      <c r="M162" s="9">
        <v>24.14</v>
      </c>
      <c r="N162" s="9">
        <v>0</v>
      </c>
      <c r="O162" s="8">
        <v>1687534.38</v>
      </c>
      <c r="P162" s="8">
        <v>1280000</v>
      </c>
      <c r="Q162" s="8">
        <v>407534.38</v>
      </c>
      <c r="R162" s="8">
        <v>0</v>
      </c>
      <c r="S162" s="9">
        <v>75.85</v>
      </c>
      <c r="T162" s="9">
        <v>24.14</v>
      </c>
      <c r="U162" s="9">
        <v>0</v>
      </c>
    </row>
    <row r="163" spans="1:21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268</v>
      </c>
      <c r="G163" s="53" t="s">
        <v>409</v>
      </c>
      <c r="H163" s="8">
        <v>1556670</v>
      </c>
      <c r="I163" s="8">
        <v>1246615</v>
      </c>
      <c r="J163" s="8">
        <v>310055</v>
      </c>
      <c r="K163" s="8">
        <v>0</v>
      </c>
      <c r="L163" s="9">
        <v>80.08</v>
      </c>
      <c r="M163" s="9">
        <v>19.91</v>
      </c>
      <c r="N163" s="9">
        <v>0</v>
      </c>
      <c r="O163" s="8">
        <v>1504569.85</v>
      </c>
      <c r="P163" s="8">
        <v>1246615</v>
      </c>
      <c r="Q163" s="8">
        <v>257954.85</v>
      </c>
      <c r="R163" s="8">
        <v>0</v>
      </c>
      <c r="S163" s="9">
        <v>82.85</v>
      </c>
      <c r="T163" s="9">
        <v>17.14</v>
      </c>
      <c r="U163" s="9">
        <v>0</v>
      </c>
    </row>
    <row r="164" spans="1:21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268</v>
      </c>
      <c r="G164" s="53" t="s">
        <v>410</v>
      </c>
      <c r="H164" s="8">
        <v>825067</v>
      </c>
      <c r="I164" s="8">
        <v>825067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625066.6</v>
      </c>
      <c r="P164" s="8">
        <v>625066.6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268</v>
      </c>
      <c r="G165" s="53" t="s">
        <v>411</v>
      </c>
      <c r="H165" s="8">
        <v>2026890.72</v>
      </c>
      <c r="I165" s="8">
        <v>2026890.72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2026890.72</v>
      </c>
      <c r="P165" s="8">
        <v>2026890.72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268</v>
      </c>
      <c r="G166" s="53" t="s">
        <v>412</v>
      </c>
      <c r="H166" s="8">
        <v>1647612.5</v>
      </c>
      <c r="I166" s="8">
        <v>1647612.5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1647612.5</v>
      </c>
      <c r="P166" s="8">
        <v>1647612.5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268</v>
      </c>
      <c r="G167" s="53" t="s">
        <v>413</v>
      </c>
      <c r="H167" s="8">
        <v>8379106.36</v>
      </c>
      <c r="I167" s="8">
        <v>650000</v>
      </c>
      <c r="J167" s="8">
        <v>0</v>
      </c>
      <c r="K167" s="8">
        <v>7729106.36</v>
      </c>
      <c r="L167" s="9">
        <v>7.75</v>
      </c>
      <c r="M167" s="9">
        <v>0</v>
      </c>
      <c r="N167" s="9">
        <v>92.24</v>
      </c>
      <c r="O167" s="8">
        <v>4060067</v>
      </c>
      <c r="P167" s="8">
        <v>650000</v>
      </c>
      <c r="Q167" s="8">
        <v>0</v>
      </c>
      <c r="R167" s="8">
        <v>3410067</v>
      </c>
      <c r="S167" s="9">
        <v>16</v>
      </c>
      <c r="T167" s="9">
        <v>0</v>
      </c>
      <c r="U167" s="9">
        <v>83.99</v>
      </c>
    </row>
    <row r="168" spans="1:21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268</v>
      </c>
      <c r="G168" s="53" t="s">
        <v>414</v>
      </c>
      <c r="H168" s="8">
        <v>4419922.25</v>
      </c>
      <c r="I168" s="8">
        <v>578000</v>
      </c>
      <c r="J168" s="8">
        <v>50000</v>
      </c>
      <c r="K168" s="8">
        <v>3791922.25</v>
      </c>
      <c r="L168" s="9">
        <v>13.07</v>
      </c>
      <c r="M168" s="9">
        <v>1.13</v>
      </c>
      <c r="N168" s="9">
        <v>85.79</v>
      </c>
      <c r="O168" s="8">
        <v>601997</v>
      </c>
      <c r="P168" s="8">
        <v>578000</v>
      </c>
      <c r="Q168" s="8">
        <v>23997</v>
      </c>
      <c r="R168" s="8">
        <v>0</v>
      </c>
      <c r="S168" s="9">
        <v>96.01</v>
      </c>
      <c r="T168" s="9">
        <v>3.98</v>
      </c>
      <c r="U168" s="9">
        <v>0</v>
      </c>
    </row>
    <row r="169" spans="1:21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268</v>
      </c>
      <c r="G169" s="53" t="s">
        <v>415</v>
      </c>
      <c r="H169" s="8">
        <v>3187964</v>
      </c>
      <c r="I169" s="8">
        <v>2587964</v>
      </c>
      <c r="J169" s="8">
        <v>0</v>
      </c>
      <c r="K169" s="8">
        <v>600000</v>
      </c>
      <c r="L169" s="9">
        <v>81.17</v>
      </c>
      <c r="M169" s="9">
        <v>0</v>
      </c>
      <c r="N169" s="9">
        <v>18.82</v>
      </c>
      <c r="O169" s="8">
        <v>3537964</v>
      </c>
      <c r="P169" s="8">
        <v>2587964</v>
      </c>
      <c r="Q169" s="8">
        <v>350000</v>
      </c>
      <c r="R169" s="8">
        <v>600000</v>
      </c>
      <c r="S169" s="9">
        <v>73.14</v>
      </c>
      <c r="T169" s="9">
        <v>9.89</v>
      </c>
      <c r="U169" s="9">
        <v>16.95</v>
      </c>
    </row>
    <row r="170" spans="1:21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268</v>
      </c>
      <c r="G170" s="53" t="s">
        <v>284</v>
      </c>
      <c r="H170" s="8">
        <v>1254320</v>
      </c>
      <c r="I170" s="8">
        <v>1254320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1254320</v>
      </c>
      <c r="P170" s="8">
        <v>1254320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268</v>
      </c>
      <c r="G171" s="53" t="s">
        <v>416</v>
      </c>
      <c r="H171" s="8">
        <v>0</v>
      </c>
      <c r="I171" s="8">
        <v>0</v>
      </c>
      <c r="J171" s="8">
        <v>0</v>
      </c>
      <c r="K171" s="8">
        <v>0</v>
      </c>
      <c r="L171" s="9"/>
      <c r="M171" s="9"/>
      <c r="N171" s="9"/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268</v>
      </c>
      <c r="G172" s="53" t="s">
        <v>417</v>
      </c>
      <c r="H172" s="8">
        <v>8626519</v>
      </c>
      <c r="I172" s="8">
        <v>996400</v>
      </c>
      <c r="J172" s="8">
        <v>200000</v>
      </c>
      <c r="K172" s="8">
        <v>7430119</v>
      </c>
      <c r="L172" s="9">
        <v>11.55</v>
      </c>
      <c r="M172" s="9">
        <v>2.31</v>
      </c>
      <c r="N172" s="9">
        <v>86.13</v>
      </c>
      <c r="O172" s="8">
        <v>8081117.37</v>
      </c>
      <c r="P172" s="8">
        <v>696400</v>
      </c>
      <c r="Q172" s="8">
        <v>81930</v>
      </c>
      <c r="R172" s="8">
        <v>7302787.37</v>
      </c>
      <c r="S172" s="9">
        <v>8.61</v>
      </c>
      <c r="T172" s="9">
        <v>1.01</v>
      </c>
      <c r="U172" s="9">
        <v>90.36</v>
      </c>
    </row>
    <row r="173" spans="1:21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268</v>
      </c>
      <c r="G173" s="53" t="s">
        <v>418</v>
      </c>
      <c r="H173" s="8">
        <v>929442.86</v>
      </c>
      <c r="I173" s="8">
        <v>929442.86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929442.86</v>
      </c>
      <c r="P173" s="8">
        <v>929442.86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268</v>
      </c>
      <c r="G174" s="53" t="s">
        <v>419</v>
      </c>
      <c r="H174" s="8">
        <v>990000</v>
      </c>
      <c r="I174" s="8">
        <v>990000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990000</v>
      </c>
      <c r="P174" s="8">
        <v>990000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268</v>
      </c>
      <c r="G175" s="53" t="s">
        <v>420</v>
      </c>
      <c r="H175" s="8">
        <v>400000</v>
      </c>
      <c r="I175" s="8">
        <v>400000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400000</v>
      </c>
      <c r="P175" s="8">
        <v>400000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268</v>
      </c>
      <c r="G176" s="53" t="s">
        <v>421</v>
      </c>
      <c r="H176" s="8">
        <v>3328350</v>
      </c>
      <c r="I176" s="8">
        <v>3328350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3328350</v>
      </c>
      <c r="P176" s="8">
        <v>3328350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268</v>
      </c>
      <c r="G177" s="53" t="s">
        <v>422</v>
      </c>
      <c r="H177" s="8">
        <v>2862900</v>
      </c>
      <c r="I177" s="8">
        <v>2862900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2862900</v>
      </c>
      <c r="P177" s="8">
        <v>2862900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268</v>
      </c>
      <c r="G178" s="53" t="s">
        <v>423</v>
      </c>
      <c r="H178" s="8">
        <v>306000</v>
      </c>
      <c r="I178" s="8">
        <v>306000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306000</v>
      </c>
      <c r="P178" s="8">
        <v>306000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268</v>
      </c>
      <c r="G179" s="53" t="s">
        <v>424</v>
      </c>
      <c r="H179" s="8">
        <v>3180000</v>
      </c>
      <c r="I179" s="8">
        <v>480000</v>
      </c>
      <c r="J179" s="8">
        <v>100000</v>
      </c>
      <c r="K179" s="8">
        <v>2600000</v>
      </c>
      <c r="L179" s="9">
        <v>15.09</v>
      </c>
      <c r="M179" s="9">
        <v>3.14</v>
      </c>
      <c r="N179" s="9">
        <v>81.76</v>
      </c>
      <c r="O179" s="8">
        <v>580000</v>
      </c>
      <c r="P179" s="8">
        <v>480000</v>
      </c>
      <c r="Q179" s="8">
        <v>100000</v>
      </c>
      <c r="R179" s="8">
        <v>0</v>
      </c>
      <c r="S179" s="9">
        <v>82.75</v>
      </c>
      <c r="T179" s="9">
        <v>17.24</v>
      </c>
      <c r="U179" s="9">
        <v>0</v>
      </c>
    </row>
    <row r="180" spans="1:21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268</v>
      </c>
      <c r="G180" s="53" t="s">
        <v>425</v>
      </c>
      <c r="H180" s="8">
        <v>4200000</v>
      </c>
      <c r="I180" s="8">
        <v>0</v>
      </c>
      <c r="J180" s="8">
        <v>0</v>
      </c>
      <c r="K180" s="8">
        <v>4200000</v>
      </c>
      <c r="L180" s="9">
        <v>0</v>
      </c>
      <c r="M180" s="9">
        <v>0</v>
      </c>
      <c r="N180" s="9">
        <v>100</v>
      </c>
      <c r="O180" s="8">
        <v>4200000</v>
      </c>
      <c r="P180" s="8">
        <v>0</v>
      </c>
      <c r="Q180" s="8">
        <v>0</v>
      </c>
      <c r="R180" s="8">
        <v>4200000</v>
      </c>
      <c r="S180" s="9">
        <v>0</v>
      </c>
      <c r="T180" s="9">
        <v>0</v>
      </c>
      <c r="U180" s="9">
        <v>100</v>
      </c>
    </row>
    <row r="181" spans="1:21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268</v>
      </c>
      <c r="G181" s="53" t="s">
        <v>426</v>
      </c>
      <c r="H181" s="8">
        <v>2032326</v>
      </c>
      <c r="I181" s="8">
        <v>1112326</v>
      </c>
      <c r="J181" s="8">
        <v>40000</v>
      </c>
      <c r="K181" s="8">
        <v>880000</v>
      </c>
      <c r="L181" s="9">
        <v>54.73</v>
      </c>
      <c r="M181" s="9">
        <v>1.96</v>
      </c>
      <c r="N181" s="9">
        <v>43.3</v>
      </c>
      <c r="O181" s="8">
        <v>2030126</v>
      </c>
      <c r="P181" s="8">
        <v>1112326</v>
      </c>
      <c r="Q181" s="8">
        <v>37800</v>
      </c>
      <c r="R181" s="8">
        <v>880000</v>
      </c>
      <c r="S181" s="9">
        <v>54.79</v>
      </c>
      <c r="T181" s="9">
        <v>1.86</v>
      </c>
      <c r="U181" s="9">
        <v>43.34</v>
      </c>
    </row>
    <row r="182" spans="1:21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268</v>
      </c>
      <c r="G182" s="53" t="s">
        <v>427</v>
      </c>
      <c r="H182" s="8">
        <v>1098000</v>
      </c>
      <c r="I182" s="8">
        <v>1098000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2176675</v>
      </c>
      <c r="P182" s="8">
        <v>1098000</v>
      </c>
      <c r="Q182" s="8">
        <v>0</v>
      </c>
      <c r="R182" s="8">
        <v>1078675</v>
      </c>
      <c r="S182" s="9">
        <v>50.44</v>
      </c>
      <c r="T182" s="9">
        <v>0</v>
      </c>
      <c r="U182" s="9">
        <v>49.55</v>
      </c>
    </row>
    <row r="183" spans="1:21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268</v>
      </c>
      <c r="G183" s="53" t="s">
        <v>428</v>
      </c>
      <c r="H183" s="8">
        <v>23691437.33</v>
      </c>
      <c r="I183" s="8">
        <v>6333000</v>
      </c>
      <c r="J183" s="8">
        <v>0</v>
      </c>
      <c r="K183" s="8">
        <v>17358437.33</v>
      </c>
      <c r="L183" s="9">
        <v>26.73</v>
      </c>
      <c r="M183" s="9">
        <v>0</v>
      </c>
      <c r="N183" s="9">
        <v>73.26</v>
      </c>
      <c r="O183" s="8">
        <v>6333000</v>
      </c>
      <c r="P183" s="8">
        <v>6333000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268</v>
      </c>
      <c r="G184" s="53" t="s">
        <v>429</v>
      </c>
      <c r="H184" s="8">
        <v>510007.82</v>
      </c>
      <c r="I184" s="8">
        <v>510007.82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510007.82</v>
      </c>
      <c r="P184" s="8">
        <v>510007.82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268</v>
      </c>
      <c r="G185" s="53" t="s">
        <v>430</v>
      </c>
      <c r="H185" s="8">
        <v>890000</v>
      </c>
      <c r="I185" s="8">
        <v>890000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890000</v>
      </c>
      <c r="P185" s="8">
        <v>890000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268</v>
      </c>
      <c r="G186" s="53" t="s">
        <v>431</v>
      </c>
      <c r="H186" s="8">
        <v>3000000</v>
      </c>
      <c r="I186" s="8">
        <v>1000000</v>
      </c>
      <c r="J186" s="8">
        <v>0</v>
      </c>
      <c r="K186" s="8">
        <v>2000000</v>
      </c>
      <c r="L186" s="9">
        <v>33.33</v>
      </c>
      <c r="M186" s="9">
        <v>0</v>
      </c>
      <c r="N186" s="9">
        <v>66.66</v>
      </c>
      <c r="O186" s="8">
        <v>3000000</v>
      </c>
      <c r="P186" s="8">
        <v>1000000</v>
      </c>
      <c r="Q186" s="8">
        <v>0</v>
      </c>
      <c r="R186" s="8">
        <v>2000000</v>
      </c>
      <c r="S186" s="9">
        <v>33.33</v>
      </c>
      <c r="T186" s="9">
        <v>0</v>
      </c>
      <c r="U186" s="9">
        <v>66.66</v>
      </c>
    </row>
    <row r="187" spans="1:21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268</v>
      </c>
      <c r="G187" s="53" t="s">
        <v>432</v>
      </c>
      <c r="H187" s="8">
        <v>2560000</v>
      </c>
      <c r="I187" s="8">
        <v>2410000</v>
      </c>
      <c r="J187" s="8">
        <v>150000</v>
      </c>
      <c r="K187" s="8">
        <v>0</v>
      </c>
      <c r="L187" s="9">
        <v>94.14</v>
      </c>
      <c r="M187" s="9">
        <v>5.85</v>
      </c>
      <c r="N187" s="9">
        <v>0</v>
      </c>
      <c r="O187" s="8">
        <v>2496087.66</v>
      </c>
      <c r="P187" s="8">
        <v>2376666.66</v>
      </c>
      <c r="Q187" s="8">
        <v>119421</v>
      </c>
      <c r="R187" s="8">
        <v>0</v>
      </c>
      <c r="S187" s="9">
        <v>95.21</v>
      </c>
      <c r="T187" s="9">
        <v>4.78</v>
      </c>
      <c r="U187" s="9">
        <v>0</v>
      </c>
    </row>
    <row r="188" spans="1:21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268</v>
      </c>
      <c r="G188" s="53" t="s">
        <v>433</v>
      </c>
      <c r="H188" s="8">
        <v>1200000</v>
      </c>
      <c r="I188" s="8">
        <v>1200000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1200000</v>
      </c>
      <c r="P188" s="8">
        <v>1200000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268</v>
      </c>
      <c r="G189" s="53" t="s">
        <v>434</v>
      </c>
      <c r="H189" s="8">
        <v>3070133</v>
      </c>
      <c r="I189" s="8">
        <v>2063232</v>
      </c>
      <c r="J189" s="8">
        <v>1006901</v>
      </c>
      <c r="K189" s="8">
        <v>0</v>
      </c>
      <c r="L189" s="9">
        <v>67.2</v>
      </c>
      <c r="M189" s="9">
        <v>32.79</v>
      </c>
      <c r="N189" s="9">
        <v>0</v>
      </c>
      <c r="O189" s="8">
        <v>3070132.4</v>
      </c>
      <c r="P189" s="8">
        <v>2063232</v>
      </c>
      <c r="Q189" s="8">
        <v>1006900.4</v>
      </c>
      <c r="R189" s="8">
        <v>0</v>
      </c>
      <c r="S189" s="9">
        <v>67.2</v>
      </c>
      <c r="T189" s="9">
        <v>32.79</v>
      </c>
      <c r="U189" s="9">
        <v>0</v>
      </c>
    </row>
    <row r="190" spans="1:21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268</v>
      </c>
      <c r="G190" s="53" t="s">
        <v>435</v>
      </c>
      <c r="H190" s="8">
        <v>1001000</v>
      </c>
      <c r="I190" s="8">
        <v>1001000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1001000</v>
      </c>
      <c r="P190" s="8">
        <v>1001000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268</v>
      </c>
      <c r="G191" s="53" t="s">
        <v>436</v>
      </c>
      <c r="H191" s="8">
        <v>3581138.27</v>
      </c>
      <c r="I191" s="8">
        <v>1031407</v>
      </c>
      <c r="J191" s="8">
        <v>0</v>
      </c>
      <c r="K191" s="8">
        <v>2549731.27</v>
      </c>
      <c r="L191" s="9">
        <v>28.8</v>
      </c>
      <c r="M191" s="9">
        <v>0</v>
      </c>
      <c r="N191" s="9">
        <v>71.19</v>
      </c>
      <c r="O191" s="8">
        <v>3581138.27</v>
      </c>
      <c r="P191" s="8">
        <v>1031407</v>
      </c>
      <c r="Q191" s="8">
        <v>0</v>
      </c>
      <c r="R191" s="8">
        <v>2549731.27</v>
      </c>
      <c r="S191" s="9">
        <v>28.8</v>
      </c>
      <c r="T191" s="9">
        <v>0</v>
      </c>
      <c r="U191" s="9">
        <v>71.19</v>
      </c>
    </row>
    <row r="192" spans="1:21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268</v>
      </c>
      <c r="G192" s="53" t="s">
        <v>437</v>
      </c>
      <c r="H192" s="8">
        <v>1550000</v>
      </c>
      <c r="I192" s="8">
        <v>1550000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1550000</v>
      </c>
      <c r="P192" s="8">
        <v>1550000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268</v>
      </c>
      <c r="G193" s="53" t="s">
        <v>438</v>
      </c>
      <c r="H193" s="8">
        <v>1450000</v>
      </c>
      <c r="I193" s="8">
        <v>1450000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1450000</v>
      </c>
      <c r="P193" s="8">
        <v>1450000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268</v>
      </c>
      <c r="G194" s="53" t="s">
        <v>439</v>
      </c>
      <c r="H194" s="8">
        <v>1000000</v>
      </c>
      <c r="I194" s="8">
        <v>1000000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1000000</v>
      </c>
      <c r="P194" s="8">
        <v>1000000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268</v>
      </c>
      <c r="G195" s="53" t="s">
        <v>440</v>
      </c>
      <c r="H195" s="8">
        <v>195600</v>
      </c>
      <c r="I195" s="8">
        <v>195600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195600</v>
      </c>
      <c r="P195" s="8">
        <v>195600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268</v>
      </c>
      <c r="G196" s="53" t="s">
        <v>441</v>
      </c>
      <c r="H196" s="8">
        <v>0</v>
      </c>
      <c r="I196" s="8">
        <v>0</v>
      </c>
      <c r="J196" s="8">
        <v>0</v>
      </c>
      <c r="K196" s="8">
        <v>0</v>
      </c>
      <c r="L196" s="9"/>
      <c r="M196" s="9"/>
      <c r="N196" s="9"/>
      <c r="O196" s="8">
        <v>0</v>
      </c>
      <c r="P196" s="8">
        <v>0</v>
      </c>
      <c r="Q196" s="8">
        <v>0</v>
      </c>
      <c r="R196" s="8">
        <v>0</v>
      </c>
      <c r="S196" s="9"/>
      <c r="T196" s="9"/>
      <c r="U196" s="9"/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268</v>
      </c>
      <c r="G197" s="53" t="s">
        <v>442</v>
      </c>
      <c r="H197" s="8">
        <v>4749483</v>
      </c>
      <c r="I197" s="8">
        <v>1720300</v>
      </c>
      <c r="J197" s="8">
        <v>150000</v>
      </c>
      <c r="K197" s="8">
        <v>2879183</v>
      </c>
      <c r="L197" s="9">
        <v>36.22</v>
      </c>
      <c r="M197" s="9">
        <v>3.15</v>
      </c>
      <c r="N197" s="9">
        <v>60.62</v>
      </c>
      <c r="O197" s="8">
        <v>1540300</v>
      </c>
      <c r="P197" s="8">
        <v>1540300</v>
      </c>
      <c r="Q197" s="8">
        <v>0</v>
      </c>
      <c r="R197" s="8">
        <v>0</v>
      </c>
      <c r="S197" s="9">
        <v>100</v>
      </c>
      <c r="T197" s="9">
        <v>0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268</v>
      </c>
      <c r="G198" s="53" t="s">
        <v>443</v>
      </c>
      <c r="H198" s="8">
        <v>2911902.57</v>
      </c>
      <c r="I198" s="8">
        <v>984000</v>
      </c>
      <c r="J198" s="8">
        <v>0</v>
      </c>
      <c r="K198" s="8">
        <v>1927902.57</v>
      </c>
      <c r="L198" s="9">
        <v>33.79</v>
      </c>
      <c r="M198" s="9">
        <v>0</v>
      </c>
      <c r="N198" s="9">
        <v>66.2</v>
      </c>
      <c r="O198" s="8">
        <v>2911902.57</v>
      </c>
      <c r="P198" s="8">
        <v>984000</v>
      </c>
      <c r="Q198" s="8">
        <v>0</v>
      </c>
      <c r="R198" s="8">
        <v>1927902.57</v>
      </c>
      <c r="S198" s="9">
        <v>33.79</v>
      </c>
      <c r="T198" s="9">
        <v>0</v>
      </c>
      <c r="U198" s="9">
        <v>66.2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268</v>
      </c>
      <c r="G199" s="53" t="s">
        <v>444</v>
      </c>
      <c r="H199" s="8">
        <v>1055000</v>
      </c>
      <c r="I199" s="8">
        <v>1000000</v>
      </c>
      <c r="J199" s="8">
        <v>55000</v>
      </c>
      <c r="K199" s="8">
        <v>0</v>
      </c>
      <c r="L199" s="9">
        <v>94.78</v>
      </c>
      <c r="M199" s="9">
        <v>5.21</v>
      </c>
      <c r="N199" s="9">
        <v>0</v>
      </c>
      <c r="O199" s="8">
        <v>1055000</v>
      </c>
      <c r="P199" s="8">
        <v>1000000</v>
      </c>
      <c r="Q199" s="8">
        <v>55000</v>
      </c>
      <c r="R199" s="8">
        <v>0</v>
      </c>
      <c r="S199" s="9">
        <v>94.78</v>
      </c>
      <c r="T199" s="9">
        <v>5.21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268</v>
      </c>
      <c r="G200" s="53" t="s">
        <v>445</v>
      </c>
      <c r="H200" s="8">
        <v>1174948</v>
      </c>
      <c r="I200" s="8">
        <v>1174948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1174948</v>
      </c>
      <c r="P200" s="8">
        <v>1174948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268</v>
      </c>
      <c r="G201" s="53" t="s">
        <v>446</v>
      </c>
      <c r="H201" s="8">
        <v>800000</v>
      </c>
      <c r="I201" s="8">
        <v>800000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800000</v>
      </c>
      <c r="P201" s="8">
        <v>800000</v>
      </c>
      <c r="Q201" s="8">
        <v>0</v>
      </c>
      <c r="R201" s="8">
        <v>0</v>
      </c>
      <c r="S201" s="9">
        <v>100</v>
      </c>
      <c r="T201" s="9">
        <v>0</v>
      </c>
      <c r="U201" s="9">
        <v>0</v>
      </c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268</v>
      </c>
      <c r="G202" s="53" t="s">
        <v>447</v>
      </c>
      <c r="H202" s="8">
        <v>3040201.62</v>
      </c>
      <c r="I202" s="8">
        <v>3040201.62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3040201.62</v>
      </c>
      <c r="P202" s="8">
        <v>3040201.62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268</v>
      </c>
      <c r="G203" s="53" t="s">
        <v>448</v>
      </c>
      <c r="H203" s="8">
        <v>5206420</v>
      </c>
      <c r="I203" s="8">
        <v>861420</v>
      </c>
      <c r="J203" s="8">
        <v>345000</v>
      </c>
      <c r="K203" s="8">
        <v>4000000</v>
      </c>
      <c r="L203" s="9">
        <v>16.54</v>
      </c>
      <c r="M203" s="9">
        <v>6.62</v>
      </c>
      <c r="N203" s="9">
        <v>76.82</v>
      </c>
      <c r="O203" s="8">
        <v>5206420</v>
      </c>
      <c r="P203" s="8">
        <v>861420</v>
      </c>
      <c r="Q203" s="8">
        <v>345000</v>
      </c>
      <c r="R203" s="8">
        <v>4000000</v>
      </c>
      <c r="S203" s="9">
        <v>16.54</v>
      </c>
      <c r="T203" s="9">
        <v>6.62</v>
      </c>
      <c r="U203" s="9">
        <v>76.82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268</v>
      </c>
      <c r="G204" s="53" t="s">
        <v>449</v>
      </c>
      <c r="H204" s="8">
        <v>13621668.14</v>
      </c>
      <c r="I204" s="8">
        <v>0</v>
      </c>
      <c r="J204" s="8">
        <v>220000</v>
      </c>
      <c r="K204" s="8">
        <v>13401668.14</v>
      </c>
      <c r="L204" s="9">
        <v>0</v>
      </c>
      <c r="M204" s="9">
        <v>1.61</v>
      </c>
      <c r="N204" s="9">
        <v>98.38</v>
      </c>
      <c r="O204" s="8">
        <v>220000</v>
      </c>
      <c r="P204" s="8">
        <v>0</v>
      </c>
      <c r="Q204" s="8">
        <v>220000</v>
      </c>
      <c r="R204" s="8">
        <v>0</v>
      </c>
      <c r="S204" s="9">
        <v>0</v>
      </c>
      <c r="T204" s="9">
        <v>100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268</v>
      </c>
      <c r="G205" s="53" t="s">
        <v>450</v>
      </c>
      <c r="H205" s="8">
        <v>1549786.59</v>
      </c>
      <c r="I205" s="8">
        <v>1549786.59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1549786.59</v>
      </c>
      <c r="P205" s="8">
        <v>1549786.59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268</v>
      </c>
      <c r="G206" s="53" t="s">
        <v>451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864240</v>
      </c>
      <c r="P206" s="8">
        <v>864240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268</v>
      </c>
      <c r="G207" s="53" t="s">
        <v>452</v>
      </c>
      <c r="H207" s="8">
        <v>1546250</v>
      </c>
      <c r="I207" s="8">
        <v>1418000</v>
      </c>
      <c r="J207" s="8">
        <v>128250</v>
      </c>
      <c r="K207" s="8">
        <v>0</v>
      </c>
      <c r="L207" s="9">
        <v>91.7</v>
      </c>
      <c r="M207" s="9">
        <v>8.29</v>
      </c>
      <c r="N207" s="9">
        <v>0</v>
      </c>
      <c r="O207" s="8">
        <v>1546250</v>
      </c>
      <c r="P207" s="8">
        <v>1418000</v>
      </c>
      <c r="Q207" s="8">
        <v>128250</v>
      </c>
      <c r="R207" s="8">
        <v>0</v>
      </c>
      <c r="S207" s="9">
        <v>91.7</v>
      </c>
      <c r="T207" s="9">
        <v>8.29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268</v>
      </c>
      <c r="G208" s="53" t="s">
        <v>453</v>
      </c>
      <c r="H208" s="8">
        <v>2880785.24</v>
      </c>
      <c r="I208" s="8">
        <v>2430000</v>
      </c>
      <c r="J208" s="8">
        <v>450785.24</v>
      </c>
      <c r="K208" s="8">
        <v>0</v>
      </c>
      <c r="L208" s="9">
        <v>84.35</v>
      </c>
      <c r="M208" s="9">
        <v>15.64</v>
      </c>
      <c r="N208" s="9">
        <v>0</v>
      </c>
      <c r="O208" s="8">
        <v>2880785.24</v>
      </c>
      <c r="P208" s="8">
        <v>2430000</v>
      </c>
      <c r="Q208" s="8">
        <v>450785.24</v>
      </c>
      <c r="R208" s="8">
        <v>0</v>
      </c>
      <c r="S208" s="9">
        <v>84.35</v>
      </c>
      <c r="T208" s="9">
        <v>15.64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268</v>
      </c>
      <c r="G209" s="53" t="s">
        <v>454</v>
      </c>
      <c r="H209" s="8">
        <v>2107802.2</v>
      </c>
      <c r="I209" s="8">
        <v>1617400</v>
      </c>
      <c r="J209" s="8">
        <v>79079.7</v>
      </c>
      <c r="K209" s="8">
        <v>411322.5</v>
      </c>
      <c r="L209" s="9">
        <v>76.73</v>
      </c>
      <c r="M209" s="9">
        <v>3.75</v>
      </c>
      <c r="N209" s="9">
        <v>19.51</v>
      </c>
      <c r="O209" s="8">
        <v>2107802.2</v>
      </c>
      <c r="P209" s="8">
        <v>1617400</v>
      </c>
      <c r="Q209" s="8">
        <v>79079.7</v>
      </c>
      <c r="R209" s="8">
        <v>411322.5</v>
      </c>
      <c r="S209" s="9">
        <v>76.73</v>
      </c>
      <c r="T209" s="9">
        <v>3.75</v>
      </c>
      <c r="U209" s="9">
        <v>19.51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268</v>
      </c>
      <c r="G210" s="53" t="s">
        <v>455</v>
      </c>
      <c r="H210" s="8">
        <v>900000</v>
      </c>
      <c r="I210" s="8">
        <v>900000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900000</v>
      </c>
      <c r="P210" s="8">
        <v>900000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268</v>
      </c>
      <c r="G211" s="53" t="s">
        <v>456</v>
      </c>
      <c r="H211" s="8">
        <v>12350000</v>
      </c>
      <c r="I211" s="8">
        <v>0</v>
      </c>
      <c r="J211" s="8">
        <v>350000</v>
      </c>
      <c r="K211" s="8">
        <v>12000000</v>
      </c>
      <c r="L211" s="9">
        <v>0</v>
      </c>
      <c r="M211" s="9">
        <v>2.83</v>
      </c>
      <c r="N211" s="9">
        <v>97.16</v>
      </c>
      <c r="O211" s="8">
        <v>12350000</v>
      </c>
      <c r="P211" s="8">
        <v>0</v>
      </c>
      <c r="Q211" s="8">
        <v>350000</v>
      </c>
      <c r="R211" s="8">
        <v>12000000</v>
      </c>
      <c r="S211" s="9">
        <v>0</v>
      </c>
      <c r="T211" s="9">
        <v>2.83</v>
      </c>
      <c r="U211" s="9">
        <v>97.16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268</v>
      </c>
      <c r="G212" s="53" t="s">
        <v>457</v>
      </c>
      <c r="H212" s="8">
        <v>945070</v>
      </c>
      <c r="I212" s="8">
        <v>945070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945070</v>
      </c>
      <c r="P212" s="8">
        <v>945070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268</v>
      </c>
      <c r="G213" s="53" t="s">
        <v>458</v>
      </c>
      <c r="H213" s="8">
        <v>2750000</v>
      </c>
      <c r="I213" s="8">
        <v>2750000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2750000</v>
      </c>
      <c r="P213" s="8">
        <v>2750000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268</v>
      </c>
      <c r="G214" s="53" t="s">
        <v>459</v>
      </c>
      <c r="H214" s="8">
        <v>2009757.12</v>
      </c>
      <c r="I214" s="8">
        <v>1854600.12</v>
      </c>
      <c r="J214" s="8">
        <v>155157</v>
      </c>
      <c r="K214" s="8">
        <v>0</v>
      </c>
      <c r="L214" s="9">
        <v>92.27</v>
      </c>
      <c r="M214" s="9">
        <v>7.72</v>
      </c>
      <c r="N214" s="9">
        <v>0</v>
      </c>
      <c r="O214" s="8">
        <v>2309757.12</v>
      </c>
      <c r="P214" s="8">
        <v>1854600.12</v>
      </c>
      <c r="Q214" s="8">
        <v>455157</v>
      </c>
      <c r="R214" s="8">
        <v>0</v>
      </c>
      <c r="S214" s="9">
        <v>80.29</v>
      </c>
      <c r="T214" s="9">
        <v>19.7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268</v>
      </c>
      <c r="G215" s="53" t="s">
        <v>460</v>
      </c>
      <c r="H215" s="8">
        <v>1144545.44</v>
      </c>
      <c r="I215" s="8">
        <v>1144545.44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1144545.44</v>
      </c>
      <c r="P215" s="8">
        <v>1144545.44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268</v>
      </c>
      <c r="G216" s="53" t="s">
        <v>461</v>
      </c>
      <c r="H216" s="8">
        <v>8175900</v>
      </c>
      <c r="I216" s="8">
        <v>5002600</v>
      </c>
      <c r="J216" s="8">
        <v>0</v>
      </c>
      <c r="K216" s="8">
        <v>3173300</v>
      </c>
      <c r="L216" s="9">
        <v>61.18</v>
      </c>
      <c r="M216" s="9">
        <v>0</v>
      </c>
      <c r="N216" s="9">
        <v>38.81</v>
      </c>
      <c r="O216" s="8">
        <v>8175900</v>
      </c>
      <c r="P216" s="8">
        <v>5002600</v>
      </c>
      <c r="Q216" s="8">
        <v>0</v>
      </c>
      <c r="R216" s="8">
        <v>3173300</v>
      </c>
      <c r="S216" s="9">
        <v>61.18</v>
      </c>
      <c r="T216" s="9">
        <v>0</v>
      </c>
      <c r="U216" s="9">
        <v>38.81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268</v>
      </c>
      <c r="G217" s="53" t="s">
        <v>462</v>
      </c>
      <c r="H217" s="8">
        <v>1651760</v>
      </c>
      <c r="I217" s="8">
        <v>1519760</v>
      </c>
      <c r="J217" s="8">
        <v>132000</v>
      </c>
      <c r="K217" s="8">
        <v>0</v>
      </c>
      <c r="L217" s="9">
        <v>92</v>
      </c>
      <c r="M217" s="9">
        <v>7.99</v>
      </c>
      <c r="N217" s="9">
        <v>0</v>
      </c>
      <c r="O217" s="8">
        <v>1651760</v>
      </c>
      <c r="P217" s="8">
        <v>1519760</v>
      </c>
      <c r="Q217" s="8">
        <v>132000</v>
      </c>
      <c r="R217" s="8">
        <v>0</v>
      </c>
      <c r="S217" s="9">
        <v>92</v>
      </c>
      <c r="T217" s="9">
        <v>7.99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463</v>
      </c>
      <c r="G218" s="53" t="s">
        <v>464</v>
      </c>
      <c r="H218" s="8">
        <v>2000000</v>
      </c>
      <c r="I218" s="8">
        <v>2000000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2000000</v>
      </c>
      <c r="P218" s="8">
        <v>2000000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463</v>
      </c>
      <c r="G219" s="53" t="s">
        <v>465</v>
      </c>
      <c r="H219" s="8">
        <v>10000000</v>
      </c>
      <c r="I219" s="8">
        <v>6000000</v>
      </c>
      <c r="J219" s="8">
        <v>0</v>
      </c>
      <c r="K219" s="8">
        <v>4000000</v>
      </c>
      <c r="L219" s="9">
        <v>60</v>
      </c>
      <c r="M219" s="9">
        <v>0</v>
      </c>
      <c r="N219" s="9">
        <v>40</v>
      </c>
      <c r="O219" s="8">
        <v>10000000</v>
      </c>
      <c r="P219" s="8">
        <v>6000000</v>
      </c>
      <c r="Q219" s="8">
        <v>0</v>
      </c>
      <c r="R219" s="8">
        <v>4000000</v>
      </c>
      <c r="S219" s="9">
        <v>60</v>
      </c>
      <c r="T219" s="9">
        <v>0</v>
      </c>
      <c r="U219" s="9">
        <v>40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463</v>
      </c>
      <c r="G220" s="53" t="s">
        <v>466</v>
      </c>
      <c r="H220" s="8">
        <v>119778708.4</v>
      </c>
      <c r="I220" s="8">
        <v>97297093.09</v>
      </c>
      <c r="J220" s="8">
        <v>0</v>
      </c>
      <c r="K220" s="8">
        <v>22481615.31</v>
      </c>
      <c r="L220" s="9">
        <v>81.23</v>
      </c>
      <c r="M220" s="9">
        <v>0</v>
      </c>
      <c r="N220" s="9">
        <v>18.76</v>
      </c>
      <c r="O220" s="8">
        <v>119518068.65</v>
      </c>
      <c r="P220" s="8">
        <v>97297093.09</v>
      </c>
      <c r="Q220" s="8">
        <v>0</v>
      </c>
      <c r="R220" s="8">
        <v>22220975.56</v>
      </c>
      <c r="S220" s="9">
        <v>81.4</v>
      </c>
      <c r="T220" s="9">
        <v>0</v>
      </c>
      <c r="U220" s="9">
        <v>18.59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463</v>
      </c>
      <c r="G221" s="53" t="s">
        <v>467</v>
      </c>
      <c r="H221" s="8">
        <v>13844624</v>
      </c>
      <c r="I221" s="8">
        <v>13844624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15044624</v>
      </c>
      <c r="P221" s="8">
        <v>13844624</v>
      </c>
      <c r="Q221" s="8">
        <v>1200000</v>
      </c>
      <c r="R221" s="8">
        <v>0</v>
      </c>
      <c r="S221" s="9">
        <v>92.02</v>
      </c>
      <c r="T221" s="9">
        <v>7.97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468</v>
      </c>
      <c r="G222" s="53" t="s">
        <v>469</v>
      </c>
      <c r="H222" s="8">
        <v>4899620</v>
      </c>
      <c r="I222" s="8">
        <v>4899620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4899620</v>
      </c>
      <c r="P222" s="8">
        <v>4899620</v>
      </c>
      <c r="Q222" s="8">
        <v>0</v>
      </c>
      <c r="R222" s="8">
        <v>0</v>
      </c>
      <c r="S222" s="9">
        <v>100</v>
      </c>
      <c r="T222" s="9">
        <v>0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468</v>
      </c>
      <c r="G223" s="53" t="s">
        <v>470</v>
      </c>
      <c r="H223" s="8">
        <v>4384248</v>
      </c>
      <c r="I223" s="8">
        <v>4384248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4384248</v>
      </c>
      <c r="P223" s="8">
        <v>4384248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468</v>
      </c>
      <c r="G224" s="53" t="s">
        <v>471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3836928</v>
      </c>
      <c r="P224" s="8">
        <v>3836928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468</v>
      </c>
      <c r="G225" s="53" t="s">
        <v>472</v>
      </c>
      <c r="H225" s="8">
        <v>1201500</v>
      </c>
      <c r="I225" s="8">
        <v>1201500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1201500</v>
      </c>
      <c r="P225" s="8">
        <v>1201500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468</v>
      </c>
      <c r="G226" s="53" t="s">
        <v>473</v>
      </c>
      <c r="H226" s="8">
        <v>1831098.52</v>
      </c>
      <c r="I226" s="8">
        <v>1431098.52</v>
      </c>
      <c r="J226" s="8">
        <v>400000</v>
      </c>
      <c r="K226" s="8">
        <v>0</v>
      </c>
      <c r="L226" s="9">
        <v>78.15</v>
      </c>
      <c r="M226" s="9">
        <v>21.84</v>
      </c>
      <c r="N226" s="9">
        <v>0</v>
      </c>
      <c r="O226" s="8">
        <v>1831098.52</v>
      </c>
      <c r="P226" s="8">
        <v>1431098.52</v>
      </c>
      <c r="Q226" s="8">
        <v>400000</v>
      </c>
      <c r="R226" s="8">
        <v>0</v>
      </c>
      <c r="S226" s="9">
        <v>78.15</v>
      </c>
      <c r="T226" s="9">
        <v>21.84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468</v>
      </c>
      <c r="G227" s="53" t="s">
        <v>474</v>
      </c>
      <c r="H227" s="8">
        <v>3605638.02</v>
      </c>
      <c r="I227" s="8">
        <v>3605638.02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3605638.02</v>
      </c>
      <c r="P227" s="8">
        <v>3605638.02</v>
      </c>
      <c r="Q227" s="8">
        <v>0</v>
      </c>
      <c r="R227" s="8">
        <v>0</v>
      </c>
      <c r="S227" s="9">
        <v>100</v>
      </c>
      <c r="T227" s="9">
        <v>0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468</v>
      </c>
      <c r="G228" s="53" t="s">
        <v>475</v>
      </c>
      <c r="H228" s="8">
        <v>14102495.92</v>
      </c>
      <c r="I228" s="8">
        <v>2102495.92</v>
      </c>
      <c r="J228" s="8">
        <v>6000000</v>
      </c>
      <c r="K228" s="8">
        <v>6000000</v>
      </c>
      <c r="L228" s="9">
        <v>14.9</v>
      </c>
      <c r="M228" s="9">
        <v>42.54</v>
      </c>
      <c r="N228" s="9">
        <v>42.54</v>
      </c>
      <c r="O228" s="8">
        <v>14102495.92</v>
      </c>
      <c r="P228" s="8">
        <v>2102495.92</v>
      </c>
      <c r="Q228" s="8">
        <v>6000000</v>
      </c>
      <c r="R228" s="8">
        <v>6000000</v>
      </c>
      <c r="S228" s="9">
        <v>14.9</v>
      </c>
      <c r="T228" s="9">
        <v>42.54</v>
      </c>
      <c r="U228" s="9">
        <v>42.54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468</v>
      </c>
      <c r="G229" s="53" t="s">
        <v>476</v>
      </c>
      <c r="H229" s="8">
        <v>14743043.4</v>
      </c>
      <c r="I229" s="8">
        <v>3109744</v>
      </c>
      <c r="J229" s="8">
        <v>11633299.4</v>
      </c>
      <c r="K229" s="8">
        <v>0</v>
      </c>
      <c r="L229" s="9">
        <v>21.09</v>
      </c>
      <c r="M229" s="9">
        <v>78.9</v>
      </c>
      <c r="N229" s="9">
        <v>0</v>
      </c>
      <c r="O229" s="8">
        <v>13950933.57</v>
      </c>
      <c r="P229" s="8">
        <v>3109744</v>
      </c>
      <c r="Q229" s="8">
        <v>10841189.57</v>
      </c>
      <c r="R229" s="8">
        <v>0</v>
      </c>
      <c r="S229" s="9">
        <v>22.29</v>
      </c>
      <c r="T229" s="9">
        <v>77.7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468</v>
      </c>
      <c r="G230" s="53" t="s">
        <v>477</v>
      </c>
      <c r="H230" s="8">
        <v>12607463</v>
      </c>
      <c r="I230" s="8">
        <v>9307463</v>
      </c>
      <c r="J230" s="8">
        <v>3300000</v>
      </c>
      <c r="K230" s="8">
        <v>0</v>
      </c>
      <c r="L230" s="9">
        <v>73.82</v>
      </c>
      <c r="M230" s="9">
        <v>26.17</v>
      </c>
      <c r="N230" s="9">
        <v>0</v>
      </c>
      <c r="O230" s="8">
        <v>11381462.4</v>
      </c>
      <c r="P230" s="8">
        <v>8081462.4</v>
      </c>
      <c r="Q230" s="8">
        <v>3300000</v>
      </c>
      <c r="R230" s="8">
        <v>0</v>
      </c>
      <c r="S230" s="9">
        <v>71</v>
      </c>
      <c r="T230" s="9">
        <v>28.99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468</v>
      </c>
      <c r="G231" s="53" t="s">
        <v>478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693060</v>
      </c>
      <c r="P231" s="8">
        <v>693060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468</v>
      </c>
      <c r="G232" s="53" t="s">
        <v>479</v>
      </c>
      <c r="H232" s="8">
        <v>6432364.28</v>
      </c>
      <c r="I232" s="8">
        <v>6432364.28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6432364.28</v>
      </c>
      <c r="P232" s="8">
        <v>6432364.28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468</v>
      </c>
      <c r="G233" s="53" t="s">
        <v>480</v>
      </c>
      <c r="H233" s="8">
        <v>8779994.57</v>
      </c>
      <c r="I233" s="8">
        <v>1422400</v>
      </c>
      <c r="J233" s="8">
        <v>674985.57</v>
      </c>
      <c r="K233" s="8">
        <v>6682609</v>
      </c>
      <c r="L233" s="9">
        <v>16.2</v>
      </c>
      <c r="M233" s="9">
        <v>7.68</v>
      </c>
      <c r="N233" s="9">
        <v>76.11</v>
      </c>
      <c r="O233" s="8">
        <v>8779994.57</v>
      </c>
      <c r="P233" s="8">
        <v>1422400</v>
      </c>
      <c r="Q233" s="8">
        <v>674985.57</v>
      </c>
      <c r="R233" s="8">
        <v>6682609</v>
      </c>
      <c r="S233" s="9">
        <v>16.2</v>
      </c>
      <c r="T233" s="9">
        <v>7.68</v>
      </c>
      <c r="U233" s="9">
        <v>76.11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468</v>
      </c>
      <c r="G234" s="53" t="s">
        <v>481</v>
      </c>
      <c r="H234" s="8">
        <v>7551607.2</v>
      </c>
      <c r="I234" s="8">
        <v>1475000</v>
      </c>
      <c r="J234" s="8">
        <v>0</v>
      </c>
      <c r="K234" s="8">
        <v>6076607.2</v>
      </c>
      <c r="L234" s="9">
        <v>19.53</v>
      </c>
      <c r="M234" s="9">
        <v>0</v>
      </c>
      <c r="N234" s="9">
        <v>80.46</v>
      </c>
      <c r="O234" s="8">
        <v>7575000</v>
      </c>
      <c r="P234" s="8">
        <v>1475000</v>
      </c>
      <c r="Q234" s="8">
        <v>0</v>
      </c>
      <c r="R234" s="8">
        <v>6100000</v>
      </c>
      <c r="S234" s="9">
        <v>19.47</v>
      </c>
      <c r="T234" s="9">
        <v>0</v>
      </c>
      <c r="U234" s="9">
        <v>80.52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468</v>
      </c>
      <c r="G235" s="53" t="s">
        <v>482</v>
      </c>
      <c r="H235" s="8">
        <v>4700000</v>
      </c>
      <c r="I235" s="8">
        <v>2700000</v>
      </c>
      <c r="J235" s="8">
        <v>2000000</v>
      </c>
      <c r="K235" s="8">
        <v>0</v>
      </c>
      <c r="L235" s="9">
        <v>57.44</v>
      </c>
      <c r="M235" s="9">
        <v>42.55</v>
      </c>
      <c r="N235" s="9">
        <v>0</v>
      </c>
      <c r="O235" s="8">
        <v>4700000</v>
      </c>
      <c r="P235" s="8">
        <v>2700000</v>
      </c>
      <c r="Q235" s="8">
        <v>2000000</v>
      </c>
      <c r="R235" s="8">
        <v>0</v>
      </c>
      <c r="S235" s="9">
        <v>57.44</v>
      </c>
      <c r="T235" s="9">
        <v>42.55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468</v>
      </c>
      <c r="G236" s="53" t="s">
        <v>483</v>
      </c>
      <c r="H236" s="8">
        <v>1958000</v>
      </c>
      <c r="I236" s="8">
        <v>1958000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1958000</v>
      </c>
      <c r="P236" s="8">
        <v>1958000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468</v>
      </c>
      <c r="G237" s="53" t="s">
        <v>484</v>
      </c>
      <c r="H237" s="8">
        <v>6852006.94</v>
      </c>
      <c r="I237" s="8">
        <v>1938500</v>
      </c>
      <c r="J237" s="8">
        <v>0</v>
      </c>
      <c r="K237" s="8">
        <v>4913506.94</v>
      </c>
      <c r="L237" s="9">
        <v>28.29</v>
      </c>
      <c r="M237" s="9">
        <v>0</v>
      </c>
      <c r="N237" s="9">
        <v>71.7</v>
      </c>
      <c r="O237" s="8">
        <v>1938500</v>
      </c>
      <c r="P237" s="8">
        <v>1938500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468</v>
      </c>
      <c r="G238" s="53" t="s">
        <v>485</v>
      </c>
      <c r="H238" s="8">
        <v>2580889.36</v>
      </c>
      <c r="I238" s="8">
        <v>2580889.36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2580889.36</v>
      </c>
      <c r="P238" s="8">
        <v>2580889.36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468</v>
      </c>
      <c r="G239" s="53" t="s">
        <v>486</v>
      </c>
      <c r="H239" s="8">
        <v>10759357.84</v>
      </c>
      <c r="I239" s="8">
        <v>2545000</v>
      </c>
      <c r="J239" s="8">
        <v>0</v>
      </c>
      <c r="K239" s="8">
        <v>8214357.84</v>
      </c>
      <c r="L239" s="9">
        <v>23.65</v>
      </c>
      <c r="M239" s="9">
        <v>0</v>
      </c>
      <c r="N239" s="9">
        <v>76.34</v>
      </c>
      <c r="O239" s="8">
        <v>2545000</v>
      </c>
      <c r="P239" s="8">
        <v>2545000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468</v>
      </c>
      <c r="G240" s="53" t="s">
        <v>487</v>
      </c>
      <c r="H240" s="8">
        <v>1930000</v>
      </c>
      <c r="I240" s="8">
        <v>1930000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1930000</v>
      </c>
      <c r="P240" s="8">
        <v>1930000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468</v>
      </c>
      <c r="G241" s="53" t="s">
        <v>488</v>
      </c>
      <c r="H241" s="8">
        <v>7650000</v>
      </c>
      <c r="I241" s="8">
        <v>7000000</v>
      </c>
      <c r="J241" s="8">
        <v>650000</v>
      </c>
      <c r="K241" s="8">
        <v>0</v>
      </c>
      <c r="L241" s="9">
        <v>91.5</v>
      </c>
      <c r="M241" s="9">
        <v>8.49</v>
      </c>
      <c r="N241" s="9">
        <v>0</v>
      </c>
      <c r="O241" s="8">
        <v>7650000</v>
      </c>
      <c r="P241" s="8">
        <v>7000000</v>
      </c>
      <c r="Q241" s="8">
        <v>650000</v>
      </c>
      <c r="R241" s="8">
        <v>0</v>
      </c>
      <c r="S241" s="9">
        <v>91.5</v>
      </c>
      <c r="T241" s="9">
        <v>8.49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489</v>
      </c>
      <c r="G242" s="53" t="s">
        <v>490</v>
      </c>
      <c r="H242" s="8">
        <v>100407309.72</v>
      </c>
      <c r="I242" s="8">
        <v>87007309.72</v>
      </c>
      <c r="J242" s="8">
        <v>13400000</v>
      </c>
      <c r="K242" s="8">
        <v>0</v>
      </c>
      <c r="L242" s="9">
        <v>86.65</v>
      </c>
      <c r="M242" s="9">
        <v>13.34</v>
      </c>
      <c r="N242" s="9">
        <v>0</v>
      </c>
      <c r="O242" s="8">
        <v>100407309.72</v>
      </c>
      <c r="P242" s="8">
        <v>87007309.72</v>
      </c>
      <c r="Q242" s="8">
        <v>13400000</v>
      </c>
      <c r="R242" s="8">
        <v>0</v>
      </c>
      <c r="S242" s="9">
        <v>86.65</v>
      </c>
      <c r="T242" s="9">
        <v>13.34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7" t="s">
        <v>491</v>
      </c>
      <c r="G243" s="53" t="s">
        <v>492</v>
      </c>
      <c r="H243" s="8">
        <v>524500</v>
      </c>
      <c r="I243" s="8">
        <v>524500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524500</v>
      </c>
      <c r="P243" s="8">
        <v>524500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7" t="s">
        <v>491</v>
      </c>
      <c r="G244" s="53" t="s">
        <v>493</v>
      </c>
      <c r="H244" s="8">
        <v>1519000</v>
      </c>
      <c r="I244" s="8">
        <v>201060</v>
      </c>
      <c r="J244" s="8">
        <v>0</v>
      </c>
      <c r="K244" s="8">
        <v>1317940</v>
      </c>
      <c r="L244" s="9">
        <v>13.23</v>
      </c>
      <c r="M244" s="9">
        <v>0</v>
      </c>
      <c r="N244" s="9">
        <v>86.76</v>
      </c>
      <c r="O244" s="8">
        <v>201060</v>
      </c>
      <c r="P244" s="8">
        <v>201060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7" t="s">
        <v>491</v>
      </c>
      <c r="G245" s="53" t="s">
        <v>494</v>
      </c>
      <c r="H245" s="8">
        <v>507268</v>
      </c>
      <c r="I245" s="8">
        <v>0</v>
      </c>
      <c r="J245" s="8">
        <v>0</v>
      </c>
      <c r="K245" s="8">
        <v>507268</v>
      </c>
      <c r="L245" s="9">
        <v>0</v>
      </c>
      <c r="M245" s="9">
        <v>0</v>
      </c>
      <c r="N245" s="9">
        <v>100</v>
      </c>
      <c r="O245" s="8">
        <v>520000</v>
      </c>
      <c r="P245" s="8">
        <v>0</v>
      </c>
      <c r="Q245" s="8">
        <v>0</v>
      </c>
      <c r="R245" s="8">
        <v>520000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7" t="s">
        <v>491</v>
      </c>
      <c r="G246" s="53" t="s">
        <v>494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7" t="s">
        <v>491</v>
      </c>
      <c r="G247" s="53" t="s">
        <v>495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7</v>
      </c>
      <c r="C248" s="34">
        <v>1</v>
      </c>
      <c r="D248" s="35" t="s">
        <v>491</v>
      </c>
      <c r="E248" s="36">
        <v>31</v>
      </c>
      <c r="F248" s="7" t="s">
        <v>491</v>
      </c>
      <c r="G248" s="53" t="s">
        <v>496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491</v>
      </c>
      <c r="E249" s="36">
        <v>220</v>
      </c>
      <c r="F249" s="7" t="s">
        <v>491</v>
      </c>
      <c r="G249" s="53" t="s">
        <v>499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491</v>
      </c>
      <c r="E250" s="36">
        <v>140</v>
      </c>
      <c r="F250" s="7" t="s">
        <v>491</v>
      </c>
      <c r="G250" s="53" t="s">
        <v>497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8</v>
      </c>
      <c r="C251" s="34">
        <v>1</v>
      </c>
      <c r="D251" s="35" t="s">
        <v>491</v>
      </c>
      <c r="E251" s="36">
        <v>265</v>
      </c>
      <c r="F251" s="7" t="s">
        <v>491</v>
      </c>
      <c r="G251" s="53" t="s">
        <v>498</v>
      </c>
      <c r="H251" s="8">
        <v>3400000</v>
      </c>
      <c r="I251" s="8">
        <v>3400000</v>
      </c>
      <c r="J251" s="8">
        <v>0</v>
      </c>
      <c r="K251" s="8">
        <v>0</v>
      </c>
      <c r="L251" s="9">
        <v>100</v>
      </c>
      <c r="M251" s="9">
        <v>0</v>
      </c>
      <c r="N251" s="9">
        <v>0</v>
      </c>
      <c r="O251" s="8">
        <v>3326640</v>
      </c>
      <c r="P251" s="8">
        <v>3326640</v>
      </c>
      <c r="Q251" s="8">
        <v>0</v>
      </c>
      <c r="R251" s="8">
        <v>0</v>
      </c>
      <c r="S251" s="9">
        <v>100</v>
      </c>
      <c r="T251" s="9">
        <v>0</v>
      </c>
      <c r="U251" s="9">
        <v>0</v>
      </c>
    </row>
  </sheetData>
  <sheetProtection/>
  <mergeCells count="19"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  <mergeCell ref="E4:E6"/>
    <mergeCell ref="A4:A6"/>
    <mergeCell ref="B4:B6"/>
    <mergeCell ref="C4:C6"/>
    <mergeCell ref="D4:D6"/>
    <mergeCell ref="O4:R4"/>
    <mergeCell ref="I5:K5"/>
    <mergeCell ref="H4:K4"/>
    <mergeCell ref="L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2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4" sqref="I4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2022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0" t="s">
        <v>59</v>
      </c>
      <c r="I4" s="150"/>
      <c r="J4" s="150"/>
      <c r="K4" s="150"/>
      <c r="L4" s="150" t="s">
        <v>23</v>
      </c>
      <c r="M4" s="150"/>
      <c r="N4" s="150"/>
    </row>
    <row r="5" spans="1:14" ht="12.75" customHeight="1">
      <c r="A5" s="150"/>
      <c r="B5" s="150"/>
      <c r="C5" s="150"/>
      <c r="D5" s="150"/>
      <c r="E5" s="150"/>
      <c r="F5" s="150"/>
      <c r="G5" s="150"/>
      <c r="H5" s="158" t="s">
        <v>24</v>
      </c>
      <c r="I5" s="158" t="s">
        <v>60</v>
      </c>
      <c r="J5" s="158"/>
      <c r="K5" s="158"/>
      <c r="L5" s="162" t="s">
        <v>27</v>
      </c>
      <c r="M5" s="162" t="s">
        <v>26</v>
      </c>
      <c r="N5" s="162" t="s">
        <v>28</v>
      </c>
    </row>
    <row r="6" spans="1:14" ht="12.75" customHeight="1">
      <c r="A6" s="150"/>
      <c r="B6" s="150"/>
      <c r="C6" s="150"/>
      <c r="D6" s="150"/>
      <c r="E6" s="150"/>
      <c r="F6" s="150"/>
      <c r="G6" s="150"/>
      <c r="H6" s="158"/>
      <c r="I6" s="159" t="s">
        <v>61</v>
      </c>
      <c r="J6" s="159" t="s">
        <v>62</v>
      </c>
      <c r="K6" s="159" t="s">
        <v>63</v>
      </c>
      <c r="L6" s="162"/>
      <c r="M6" s="162"/>
      <c r="N6" s="162"/>
    </row>
    <row r="7" spans="1:14" ht="66.75" customHeight="1">
      <c r="A7" s="150"/>
      <c r="B7" s="150"/>
      <c r="C7" s="150"/>
      <c r="D7" s="150"/>
      <c r="E7" s="150"/>
      <c r="F7" s="150"/>
      <c r="G7" s="150"/>
      <c r="H7" s="158"/>
      <c r="I7" s="159"/>
      <c r="J7" s="159"/>
      <c r="K7" s="159"/>
      <c r="L7" s="162"/>
      <c r="M7" s="162"/>
      <c r="N7" s="162"/>
    </row>
    <row r="8" spans="1:14" s="21" customFormat="1" ht="15">
      <c r="A8" s="160"/>
      <c r="B8" s="160"/>
      <c r="C8" s="160"/>
      <c r="D8" s="160"/>
      <c r="E8" s="160"/>
      <c r="F8" s="160"/>
      <c r="G8" s="160"/>
      <c r="H8" s="160" t="s">
        <v>10</v>
      </c>
      <c r="I8" s="160"/>
      <c r="J8" s="160"/>
      <c r="K8" s="160"/>
      <c r="L8" s="161" t="s">
        <v>11</v>
      </c>
      <c r="M8" s="161"/>
      <c r="N8" s="161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7">
        <v>6</v>
      </c>
      <c r="G9" s="157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268</v>
      </c>
      <c r="G10" s="55" t="s">
        <v>269</v>
      </c>
      <c r="H10" s="29">
        <v>23886166</v>
      </c>
      <c r="I10" s="29">
        <v>0</v>
      </c>
      <c r="J10" s="29">
        <v>23886166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268</v>
      </c>
      <c r="G11" s="55" t="s">
        <v>270</v>
      </c>
      <c r="H11" s="29">
        <v>48880000</v>
      </c>
      <c r="I11" s="29">
        <v>0</v>
      </c>
      <c r="J11" s="29">
        <v>48880000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268</v>
      </c>
      <c r="G12" s="55" t="s">
        <v>271</v>
      </c>
      <c r="H12" s="29">
        <v>44832442.45</v>
      </c>
      <c r="I12" s="29">
        <v>0</v>
      </c>
      <c r="J12" s="29">
        <v>42796000</v>
      </c>
      <c r="K12" s="29">
        <v>2036442.45</v>
      </c>
      <c r="L12" s="30">
        <v>0</v>
      </c>
      <c r="M12" s="30">
        <v>95.45</v>
      </c>
      <c r="N12" s="30">
        <v>4.54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268</v>
      </c>
      <c r="G13" s="55" t="s">
        <v>272</v>
      </c>
      <c r="H13" s="29">
        <v>11874276.52</v>
      </c>
      <c r="I13" s="29">
        <v>0</v>
      </c>
      <c r="J13" s="29">
        <v>11874276.52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268</v>
      </c>
      <c r="G14" s="55" t="s">
        <v>273</v>
      </c>
      <c r="H14" s="29">
        <v>42562862.14</v>
      </c>
      <c r="I14" s="29">
        <v>0</v>
      </c>
      <c r="J14" s="29">
        <v>42562862.14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268</v>
      </c>
      <c r="G15" s="55" t="s">
        <v>274</v>
      </c>
      <c r="H15" s="29">
        <v>22469200</v>
      </c>
      <c r="I15" s="29">
        <v>0</v>
      </c>
      <c r="J15" s="29">
        <v>22469200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268</v>
      </c>
      <c r="G16" s="55" t="s">
        <v>275</v>
      </c>
      <c r="H16" s="29">
        <v>13779354</v>
      </c>
      <c r="I16" s="29">
        <v>0</v>
      </c>
      <c r="J16" s="29">
        <v>13779354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268</v>
      </c>
      <c r="G17" s="55" t="s">
        <v>276</v>
      </c>
      <c r="H17" s="29">
        <v>33020000</v>
      </c>
      <c r="I17" s="29">
        <v>0</v>
      </c>
      <c r="J17" s="29">
        <v>33020000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268</v>
      </c>
      <c r="G18" s="55" t="s">
        <v>277</v>
      </c>
      <c r="H18" s="29">
        <v>159000000</v>
      </c>
      <c r="I18" s="29">
        <v>24000000</v>
      </c>
      <c r="J18" s="29">
        <v>135000000</v>
      </c>
      <c r="K18" s="29">
        <v>0</v>
      </c>
      <c r="L18" s="30">
        <v>15.09</v>
      </c>
      <c r="M18" s="30">
        <v>84.9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268</v>
      </c>
      <c r="G19" s="55" t="s">
        <v>278</v>
      </c>
      <c r="H19" s="29">
        <v>8718272.48</v>
      </c>
      <c r="I19" s="29">
        <v>0</v>
      </c>
      <c r="J19" s="29">
        <v>8718272.48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268</v>
      </c>
      <c r="G20" s="55" t="s">
        <v>279</v>
      </c>
      <c r="H20" s="29">
        <v>11440000</v>
      </c>
      <c r="I20" s="29">
        <v>0</v>
      </c>
      <c r="J20" s="29">
        <v>11440000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268</v>
      </c>
      <c r="G21" s="55" t="s">
        <v>280</v>
      </c>
      <c r="H21" s="29">
        <v>640662.16</v>
      </c>
      <c r="I21" s="29">
        <v>0</v>
      </c>
      <c r="J21" s="29">
        <v>640662.16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268</v>
      </c>
      <c r="G22" s="55" t="s">
        <v>281</v>
      </c>
      <c r="H22" s="29">
        <v>56300000</v>
      </c>
      <c r="I22" s="29">
        <v>56300000</v>
      </c>
      <c r="J22" s="29">
        <v>0</v>
      </c>
      <c r="K22" s="29">
        <v>0</v>
      </c>
      <c r="L22" s="30">
        <v>100</v>
      </c>
      <c r="M22" s="30">
        <v>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268</v>
      </c>
      <c r="G23" s="55" t="s">
        <v>282</v>
      </c>
      <c r="H23" s="29">
        <v>9475500</v>
      </c>
      <c r="I23" s="29">
        <v>0</v>
      </c>
      <c r="J23" s="29">
        <v>9475500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268</v>
      </c>
      <c r="G24" s="55" t="s">
        <v>283</v>
      </c>
      <c r="H24" s="29">
        <v>21841273.44</v>
      </c>
      <c r="I24" s="29">
        <v>0</v>
      </c>
      <c r="J24" s="29">
        <v>21841273.44</v>
      </c>
      <c r="K24" s="29">
        <v>0</v>
      </c>
      <c r="L24" s="30">
        <v>0</v>
      </c>
      <c r="M24" s="30">
        <v>100</v>
      </c>
      <c r="N24" s="30">
        <v>0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268</v>
      </c>
      <c r="G25" s="55" t="s">
        <v>284</v>
      </c>
      <c r="H25" s="29">
        <v>17527012.11</v>
      </c>
      <c r="I25" s="29">
        <v>0</v>
      </c>
      <c r="J25" s="29">
        <v>17527012.11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268</v>
      </c>
      <c r="G26" s="55" t="s">
        <v>285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268</v>
      </c>
      <c r="G27" s="55" t="s">
        <v>286</v>
      </c>
      <c r="H27" s="29">
        <v>3450000</v>
      </c>
      <c r="I27" s="29">
        <v>0</v>
      </c>
      <c r="J27" s="29">
        <v>3450000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268</v>
      </c>
      <c r="G28" s="55" t="s">
        <v>286</v>
      </c>
      <c r="H28" s="29">
        <v>1780000</v>
      </c>
      <c r="I28" s="29">
        <v>0</v>
      </c>
      <c r="J28" s="29">
        <v>1780000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268</v>
      </c>
      <c r="G29" s="55" t="s">
        <v>287</v>
      </c>
      <c r="H29" s="29">
        <v>19068.27</v>
      </c>
      <c r="I29" s="29">
        <v>0</v>
      </c>
      <c r="J29" s="29">
        <v>0</v>
      </c>
      <c r="K29" s="29">
        <v>19068.27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268</v>
      </c>
      <c r="G30" s="55" t="s">
        <v>288</v>
      </c>
      <c r="H30" s="29">
        <v>0</v>
      </c>
      <c r="I30" s="29">
        <v>0</v>
      </c>
      <c r="J30" s="29">
        <v>0</v>
      </c>
      <c r="K30" s="29">
        <v>0</v>
      </c>
      <c r="L30" s="30"/>
      <c r="M30" s="30"/>
      <c r="N30" s="30"/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268</v>
      </c>
      <c r="G31" s="55" t="s">
        <v>289</v>
      </c>
      <c r="H31" s="29">
        <v>5618736.4</v>
      </c>
      <c r="I31" s="29">
        <v>0</v>
      </c>
      <c r="J31" s="29">
        <v>5618200</v>
      </c>
      <c r="K31" s="29">
        <v>536.4</v>
      </c>
      <c r="L31" s="30">
        <v>0</v>
      </c>
      <c r="M31" s="30">
        <v>99.99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268</v>
      </c>
      <c r="G32" s="55" t="s">
        <v>290</v>
      </c>
      <c r="H32" s="29">
        <v>5105000</v>
      </c>
      <c r="I32" s="29">
        <v>0</v>
      </c>
      <c r="J32" s="29">
        <v>5105000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268</v>
      </c>
      <c r="G33" s="55" t="s">
        <v>291</v>
      </c>
      <c r="H33" s="29">
        <v>2632434.46</v>
      </c>
      <c r="I33" s="29">
        <v>0</v>
      </c>
      <c r="J33" s="29">
        <v>2632135</v>
      </c>
      <c r="K33" s="29">
        <v>299.46</v>
      </c>
      <c r="L33" s="30">
        <v>0</v>
      </c>
      <c r="M33" s="30">
        <v>99.98</v>
      </c>
      <c r="N33" s="30">
        <v>0.01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268</v>
      </c>
      <c r="G34" s="55" t="s">
        <v>292</v>
      </c>
      <c r="H34" s="29">
        <v>1808150</v>
      </c>
      <c r="I34" s="29">
        <v>0</v>
      </c>
      <c r="J34" s="29">
        <v>1808150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268</v>
      </c>
      <c r="G35" s="55" t="s">
        <v>269</v>
      </c>
      <c r="H35" s="29">
        <v>11200000</v>
      </c>
      <c r="I35" s="29">
        <v>0</v>
      </c>
      <c r="J35" s="29">
        <v>11200000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268</v>
      </c>
      <c r="G36" s="55" t="s">
        <v>293</v>
      </c>
      <c r="H36" s="29">
        <v>10775000</v>
      </c>
      <c r="I36" s="29">
        <v>0</v>
      </c>
      <c r="J36" s="29">
        <v>10775000</v>
      </c>
      <c r="K36" s="29">
        <v>0</v>
      </c>
      <c r="L36" s="30">
        <v>0</v>
      </c>
      <c r="M36" s="30">
        <v>100</v>
      </c>
      <c r="N36" s="30">
        <v>0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268</v>
      </c>
      <c r="G37" s="55" t="s">
        <v>294</v>
      </c>
      <c r="H37" s="29">
        <v>7066685.18</v>
      </c>
      <c r="I37" s="29">
        <v>0</v>
      </c>
      <c r="J37" s="29">
        <v>7059600</v>
      </c>
      <c r="K37" s="29">
        <v>7085.18</v>
      </c>
      <c r="L37" s="30">
        <v>0</v>
      </c>
      <c r="M37" s="30">
        <v>99.89</v>
      </c>
      <c r="N37" s="30">
        <v>0.1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268</v>
      </c>
      <c r="G38" s="55" t="s">
        <v>295</v>
      </c>
      <c r="H38" s="29">
        <v>3464214</v>
      </c>
      <c r="I38" s="29">
        <v>0</v>
      </c>
      <c r="J38" s="29">
        <v>3464214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268</v>
      </c>
      <c r="G39" s="55" t="s">
        <v>296</v>
      </c>
      <c r="H39" s="29">
        <v>17000000</v>
      </c>
      <c r="I39" s="29">
        <v>0</v>
      </c>
      <c r="J39" s="29">
        <v>17000000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268</v>
      </c>
      <c r="G40" s="55" t="s">
        <v>297</v>
      </c>
      <c r="H40" s="29">
        <v>1097115.96</v>
      </c>
      <c r="I40" s="29">
        <v>0</v>
      </c>
      <c r="J40" s="29">
        <v>1020000</v>
      </c>
      <c r="K40" s="29">
        <v>77115.96</v>
      </c>
      <c r="L40" s="30">
        <v>0</v>
      </c>
      <c r="M40" s="30">
        <v>92.97</v>
      </c>
      <c r="N40" s="30">
        <v>7.02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268</v>
      </c>
      <c r="G41" s="55" t="s">
        <v>298</v>
      </c>
      <c r="H41" s="29">
        <v>3505950</v>
      </c>
      <c r="I41" s="29">
        <v>0</v>
      </c>
      <c r="J41" s="29">
        <v>3505950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268</v>
      </c>
      <c r="G42" s="55" t="s">
        <v>299</v>
      </c>
      <c r="H42" s="29">
        <v>834084</v>
      </c>
      <c r="I42" s="29">
        <v>0</v>
      </c>
      <c r="J42" s="29">
        <v>834084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268</v>
      </c>
      <c r="G43" s="55" t="s">
        <v>300</v>
      </c>
      <c r="H43" s="29">
        <v>3725000</v>
      </c>
      <c r="I43" s="29">
        <v>0</v>
      </c>
      <c r="J43" s="29">
        <v>3725000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268</v>
      </c>
      <c r="G44" s="55" t="s">
        <v>301</v>
      </c>
      <c r="H44" s="29">
        <v>4173315</v>
      </c>
      <c r="I44" s="29">
        <v>0</v>
      </c>
      <c r="J44" s="29">
        <v>4173315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268</v>
      </c>
      <c r="G45" s="55" t="s">
        <v>302</v>
      </c>
      <c r="H45" s="29">
        <v>874955.79</v>
      </c>
      <c r="I45" s="29">
        <v>0</v>
      </c>
      <c r="J45" s="29">
        <v>873590.8</v>
      </c>
      <c r="K45" s="29">
        <v>1364.99</v>
      </c>
      <c r="L45" s="30">
        <v>0</v>
      </c>
      <c r="M45" s="30">
        <v>99.84</v>
      </c>
      <c r="N45" s="30">
        <v>0.15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268</v>
      </c>
      <c r="G46" s="55" t="s">
        <v>303</v>
      </c>
      <c r="H46" s="29">
        <v>700000</v>
      </c>
      <c r="I46" s="29">
        <v>0</v>
      </c>
      <c r="J46" s="29">
        <v>700000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268</v>
      </c>
      <c r="G47" s="55" t="s">
        <v>304</v>
      </c>
      <c r="H47" s="29">
        <v>7830000</v>
      </c>
      <c r="I47" s="29">
        <v>0</v>
      </c>
      <c r="J47" s="29">
        <v>7830000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268</v>
      </c>
      <c r="G48" s="55" t="s">
        <v>305</v>
      </c>
      <c r="H48" s="29">
        <v>670089.88</v>
      </c>
      <c r="I48" s="29">
        <v>0</v>
      </c>
      <c r="J48" s="29">
        <v>670089.88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268</v>
      </c>
      <c r="G49" s="55" t="s">
        <v>306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268</v>
      </c>
      <c r="G50" s="55" t="s">
        <v>307</v>
      </c>
      <c r="H50" s="29">
        <v>2536329.05</v>
      </c>
      <c r="I50" s="29">
        <v>0</v>
      </c>
      <c r="J50" s="29">
        <v>2536329.05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268</v>
      </c>
      <c r="G51" s="55" t="s">
        <v>308</v>
      </c>
      <c r="H51" s="29">
        <v>4166862</v>
      </c>
      <c r="I51" s="29">
        <v>0</v>
      </c>
      <c r="J51" s="29">
        <v>4166862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268</v>
      </c>
      <c r="G52" s="55" t="s">
        <v>309</v>
      </c>
      <c r="H52" s="29">
        <v>7380000</v>
      </c>
      <c r="I52" s="29">
        <v>0</v>
      </c>
      <c r="J52" s="29">
        <v>7380000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268</v>
      </c>
      <c r="G53" s="55" t="s">
        <v>310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268</v>
      </c>
      <c r="G54" s="55" t="s">
        <v>311</v>
      </c>
      <c r="H54" s="29">
        <v>28250491.96</v>
      </c>
      <c r="I54" s="29">
        <v>0</v>
      </c>
      <c r="J54" s="29">
        <v>28250491.96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268</v>
      </c>
      <c r="G55" s="55" t="s">
        <v>312</v>
      </c>
      <c r="H55" s="29">
        <v>4080418.44</v>
      </c>
      <c r="I55" s="29">
        <v>0</v>
      </c>
      <c r="J55" s="29">
        <v>4080418.44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268</v>
      </c>
      <c r="G56" s="55" t="s">
        <v>313</v>
      </c>
      <c r="H56" s="29">
        <v>129888</v>
      </c>
      <c r="I56" s="29">
        <v>0</v>
      </c>
      <c r="J56" s="29">
        <v>129888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268</v>
      </c>
      <c r="G57" s="55" t="s">
        <v>314</v>
      </c>
      <c r="H57" s="29">
        <v>6042500</v>
      </c>
      <c r="I57" s="29">
        <v>0</v>
      </c>
      <c r="J57" s="29">
        <v>6042500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268</v>
      </c>
      <c r="G58" s="55" t="s">
        <v>315</v>
      </c>
      <c r="H58" s="29">
        <v>2579000</v>
      </c>
      <c r="I58" s="29">
        <v>0</v>
      </c>
      <c r="J58" s="29">
        <v>2579000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268</v>
      </c>
      <c r="G59" s="55" t="s">
        <v>316</v>
      </c>
      <c r="H59" s="29">
        <v>2204904</v>
      </c>
      <c r="I59" s="29">
        <v>0</v>
      </c>
      <c r="J59" s="29">
        <v>2204904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268</v>
      </c>
      <c r="G60" s="55" t="s">
        <v>317</v>
      </c>
      <c r="H60" s="29">
        <v>375000</v>
      </c>
      <c r="I60" s="29">
        <v>0</v>
      </c>
      <c r="J60" s="29">
        <v>375000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268</v>
      </c>
      <c r="G61" s="55" t="s">
        <v>318</v>
      </c>
      <c r="H61" s="29">
        <v>2519500</v>
      </c>
      <c r="I61" s="29">
        <v>0</v>
      </c>
      <c r="J61" s="29">
        <v>2519500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268</v>
      </c>
      <c r="G62" s="55" t="s">
        <v>271</v>
      </c>
      <c r="H62" s="29">
        <v>5650625</v>
      </c>
      <c r="I62" s="29">
        <v>0</v>
      </c>
      <c r="J62" s="29">
        <v>5650625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9</v>
      </c>
      <c r="C63" s="34">
        <v>6</v>
      </c>
      <c r="D63" s="35">
        <v>2</v>
      </c>
      <c r="E63" s="36"/>
      <c r="F63" s="28" t="s">
        <v>268</v>
      </c>
      <c r="G63" s="55" t="s">
        <v>319</v>
      </c>
      <c r="H63" s="29">
        <v>6954794</v>
      </c>
      <c r="I63" s="29">
        <v>0</v>
      </c>
      <c r="J63" s="29">
        <v>6954794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13</v>
      </c>
      <c r="C64" s="34">
        <v>2</v>
      </c>
      <c r="D64" s="35">
        <v>2</v>
      </c>
      <c r="E64" s="36"/>
      <c r="F64" s="28" t="s">
        <v>268</v>
      </c>
      <c r="G64" s="55" t="s">
        <v>320</v>
      </c>
      <c r="H64" s="29">
        <v>6582750</v>
      </c>
      <c r="I64" s="29">
        <v>0</v>
      </c>
      <c r="J64" s="29">
        <v>6582750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14</v>
      </c>
      <c r="C65" s="34">
        <v>3</v>
      </c>
      <c r="D65" s="35">
        <v>2</v>
      </c>
      <c r="E65" s="36"/>
      <c r="F65" s="28" t="s">
        <v>268</v>
      </c>
      <c r="G65" s="55" t="s">
        <v>321</v>
      </c>
      <c r="H65" s="29">
        <v>6828062.22</v>
      </c>
      <c r="I65" s="29">
        <v>0</v>
      </c>
      <c r="J65" s="29">
        <v>6828062.22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</v>
      </c>
      <c r="C66" s="34">
        <v>5</v>
      </c>
      <c r="D66" s="35">
        <v>2</v>
      </c>
      <c r="E66" s="36"/>
      <c r="F66" s="28" t="s">
        <v>268</v>
      </c>
      <c r="G66" s="55" t="s">
        <v>322</v>
      </c>
      <c r="H66" s="29">
        <v>0</v>
      </c>
      <c r="I66" s="29">
        <v>0</v>
      </c>
      <c r="J66" s="29">
        <v>0</v>
      </c>
      <c r="K66" s="29">
        <v>0</v>
      </c>
      <c r="L66" s="30"/>
      <c r="M66" s="30"/>
      <c r="N66" s="30"/>
    </row>
    <row r="67" spans="1:14" ht="12.75">
      <c r="A67" s="34">
        <v>6</v>
      </c>
      <c r="B67" s="34">
        <v>18</v>
      </c>
      <c r="C67" s="34">
        <v>3</v>
      </c>
      <c r="D67" s="35">
        <v>2</v>
      </c>
      <c r="E67" s="36"/>
      <c r="F67" s="28" t="s">
        <v>268</v>
      </c>
      <c r="G67" s="55" t="s">
        <v>323</v>
      </c>
      <c r="H67" s="29">
        <v>2539516.27</v>
      </c>
      <c r="I67" s="29">
        <v>0</v>
      </c>
      <c r="J67" s="29">
        <v>2539516.27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9</v>
      </c>
      <c r="C68" s="34">
        <v>7</v>
      </c>
      <c r="D68" s="35">
        <v>2</v>
      </c>
      <c r="E68" s="36"/>
      <c r="F68" s="28" t="s">
        <v>268</v>
      </c>
      <c r="G68" s="55" t="s">
        <v>324</v>
      </c>
      <c r="H68" s="29">
        <v>25342160.59</v>
      </c>
      <c r="I68" s="29">
        <v>0</v>
      </c>
      <c r="J68" s="29">
        <v>25342067.59</v>
      </c>
      <c r="K68" s="29">
        <v>93</v>
      </c>
      <c r="L68" s="30">
        <v>0</v>
      </c>
      <c r="M68" s="30">
        <v>99.99</v>
      </c>
      <c r="N68" s="30">
        <v>0</v>
      </c>
    </row>
    <row r="69" spans="1:14" ht="12.75">
      <c r="A69" s="34">
        <v>6</v>
      </c>
      <c r="B69" s="34">
        <v>8</v>
      </c>
      <c r="C69" s="34">
        <v>4</v>
      </c>
      <c r="D69" s="35">
        <v>2</v>
      </c>
      <c r="E69" s="36"/>
      <c r="F69" s="28" t="s">
        <v>268</v>
      </c>
      <c r="G69" s="55" t="s">
        <v>325</v>
      </c>
      <c r="H69" s="29">
        <v>300000</v>
      </c>
      <c r="I69" s="29">
        <v>0</v>
      </c>
      <c r="J69" s="29">
        <v>300000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3</v>
      </c>
      <c r="C70" s="34">
        <v>6</v>
      </c>
      <c r="D70" s="35">
        <v>2</v>
      </c>
      <c r="E70" s="36"/>
      <c r="F70" s="28" t="s">
        <v>268</v>
      </c>
      <c r="G70" s="55" t="s">
        <v>326</v>
      </c>
      <c r="H70" s="29">
        <v>1850000</v>
      </c>
      <c r="I70" s="29">
        <v>0</v>
      </c>
      <c r="J70" s="29">
        <v>1850000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12</v>
      </c>
      <c r="C71" s="34">
        <v>3</v>
      </c>
      <c r="D71" s="35">
        <v>2</v>
      </c>
      <c r="E71" s="36"/>
      <c r="F71" s="28" t="s">
        <v>268</v>
      </c>
      <c r="G71" s="55" t="s">
        <v>327</v>
      </c>
      <c r="H71" s="29">
        <v>8860441.46</v>
      </c>
      <c r="I71" s="29">
        <v>0</v>
      </c>
      <c r="J71" s="29">
        <v>8860000</v>
      </c>
      <c r="K71" s="29">
        <v>441.46</v>
      </c>
      <c r="L71" s="30">
        <v>0</v>
      </c>
      <c r="M71" s="30">
        <v>99.99</v>
      </c>
      <c r="N71" s="30">
        <v>0</v>
      </c>
    </row>
    <row r="72" spans="1:14" ht="12.75">
      <c r="A72" s="34">
        <v>6</v>
      </c>
      <c r="B72" s="34">
        <v>15</v>
      </c>
      <c r="C72" s="34">
        <v>4</v>
      </c>
      <c r="D72" s="35">
        <v>2</v>
      </c>
      <c r="E72" s="36"/>
      <c r="F72" s="28" t="s">
        <v>268</v>
      </c>
      <c r="G72" s="55" t="s">
        <v>328</v>
      </c>
      <c r="H72" s="29">
        <v>5541194.79</v>
      </c>
      <c r="I72" s="29">
        <v>0</v>
      </c>
      <c r="J72" s="29">
        <v>5541194.79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16</v>
      </c>
      <c r="C73" s="34">
        <v>2</v>
      </c>
      <c r="D73" s="35">
        <v>2</v>
      </c>
      <c r="E73" s="36"/>
      <c r="F73" s="28" t="s">
        <v>268</v>
      </c>
      <c r="G73" s="55" t="s">
        <v>329</v>
      </c>
      <c r="H73" s="29">
        <v>400000</v>
      </c>
      <c r="I73" s="29">
        <v>0</v>
      </c>
      <c r="J73" s="29">
        <v>400000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</v>
      </c>
      <c r="C74" s="34">
        <v>6</v>
      </c>
      <c r="D74" s="35">
        <v>2</v>
      </c>
      <c r="E74" s="36"/>
      <c r="F74" s="28" t="s">
        <v>268</v>
      </c>
      <c r="G74" s="55" t="s">
        <v>330</v>
      </c>
      <c r="H74" s="29">
        <v>4707500</v>
      </c>
      <c r="I74" s="29">
        <v>0</v>
      </c>
      <c r="J74" s="29">
        <v>4707500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5</v>
      </c>
      <c r="D75" s="35">
        <v>2</v>
      </c>
      <c r="E75" s="36"/>
      <c r="F75" s="28" t="s">
        <v>268</v>
      </c>
      <c r="G75" s="55" t="s">
        <v>331</v>
      </c>
      <c r="H75" s="29">
        <v>5194271.07</v>
      </c>
      <c r="I75" s="29">
        <v>0</v>
      </c>
      <c r="J75" s="29">
        <v>5194271.07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20</v>
      </c>
      <c r="C76" s="34">
        <v>3</v>
      </c>
      <c r="D76" s="35">
        <v>2</v>
      </c>
      <c r="E76" s="36"/>
      <c r="F76" s="28" t="s">
        <v>268</v>
      </c>
      <c r="G76" s="55" t="s">
        <v>332</v>
      </c>
      <c r="H76" s="29">
        <v>2480000</v>
      </c>
      <c r="I76" s="29">
        <v>0</v>
      </c>
      <c r="J76" s="29">
        <v>2480000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9</v>
      </c>
      <c r="C77" s="34">
        <v>8</v>
      </c>
      <c r="D77" s="35">
        <v>2</v>
      </c>
      <c r="E77" s="36"/>
      <c r="F77" s="28" t="s">
        <v>268</v>
      </c>
      <c r="G77" s="55" t="s">
        <v>333</v>
      </c>
      <c r="H77" s="29">
        <v>7413886.21</v>
      </c>
      <c r="I77" s="29">
        <v>0</v>
      </c>
      <c r="J77" s="29">
        <v>7413886.21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7</v>
      </c>
      <c r="D78" s="35">
        <v>2</v>
      </c>
      <c r="E78" s="36"/>
      <c r="F78" s="28" t="s">
        <v>268</v>
      </c>
      <c r="G78" s="55" t="s">
        <v>334</v>
      </c>
      <c r="H78" s="29">
        <v>2593708</v>
      </c>
      <c r="I78" s="29">
        <v>0</v>
      </c>
      <c r="J78" s="29">
        <v>2593708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14</v>
      </c>
      <c r="C79" s="34">
        <v>5</v>
      </c>
      <c r="D79" s="35">
        <v>2</v>
      </c>
      <c r="E79" s="36"/>
      <c r="F79" s="28" t="s">
        <v>268</v>
      </c>
      <c r="G79" s="55" t="s">
        <v>335</v>
      </c>
      <c r="H79" s="29">
        <v>9059208.28</v>
      </c>
      <c r="I79" s="29">
        <v>0</v>
      </c>
      <c r="J79" s="29">
        <v>9059208.28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5</v>
      </c>
      <c r="D80" s="35">
        <v>2</v>
      </c>
      <c r="E80" s="36"/>
      <c r="F80" s="28" t="s">
        <v>268</v>
      </c>
      <c r="G80" s="55" t="s">
        <v>272</v>
      </c>
      <c r="H80" s="29">
        <v>9456228</v>
      </c>
      <c r="I80" s="29">
        <v>0</v>
      </c>
      <c r="J80" s="29">
        <v>9456228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6</v>
      </c>
      <c r="D81" s="35">
        <v>2</v>
      </c>
      <c r="E81" s="36"/>
      <c r="F81" s="28" t="s">
        <v>268</v>
      </c>
      <c r="G81" s="55" t="s">
        <v>336</v>
      </c>
      <c r="H81" s="29">
        <v>3100000</v>
      </c>
      <c r="I81" s="29">
        <v>0</v>
      </c>
      <c r="J81" s="29">
        <v>3100000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7</v>
      </c>
      <c r="C82" s="34">
        <v>5</v>
      </c>
      <c r="D82" s="35">
        <v>2</v>
      </c>
      <c r="E82" s="36"/>
      <c r="F82" s="28" t="s">
        <v>268</v>
      </c>
      <c r="G82" s="55" t="s">
        <v>273</v>
      </c>
      <c r="H82" s="29">
        <v>1535000</v>
      </c>
      <c r="I82" s="29">
        <v>0</v>
      </c>
      <c r="J82" s="29">
        <v>1535000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18</v>
      </c>
      <c r="C83" s="34">
        <v>4</v>
      </c>
      <c r="D83" s="35">
        <v>2</v>
      </c>
      <c r="E83" s="36"/>
      <c r="F83" s="28" t="s">
        <v>268</v>
      </c>
      <c r="G83" s="55" t="s">
        <v>337</v>
      </c>
      <c r="H83" s="29">
        <v>2276700</v>
      </c>
      <c r="I83" s="29">
        <v>0</v>
      </c>
      <c r="J83" s="29">
        <v>2276700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9</v>
      </c>
      <c r="C84" s="34">
        <v>9</v>
      </c>
      <c r="D84" s="35">
        <v>2</v>
      </c>
      <c r="E84" s="36"/>
      <c r="F84" s="28" t="s">
        <v>268</v>
      </c>
      <c r="G84" s="55" t="s">
        <v>338</v>
      </c>
      <c r="H84" s="29">
        <v>149</v>
      </c>
      <c r="I84" s="29">
        <v>0</v>
      </c>
      <c r="J84" s="29">
        <v>0</v>
      </c>
      <c r="K84" s="29">
        <v>149</v>
      </c>
      <c r="L84" s="30">
        <v>0</v>
      </c>
      <c r="M84" s="30">
        <v>0</v>
      </c>
      <c r="N84" s="30">
        <v>100</v>
      </c>
    </row>
    <row r="85" spans="1:14" ht="12.75">
      <c r="A85" s="34">
        <v>6</v>
      </c>
      <c r="B85" s="34">
        <v>11</v>
      </c>
      <c r="C85" s="34">
        <v>4</v>
      </c>
      <c r="D85" s="35">
        <v>2</v>
      </c>
      <c r="E85" s="36"/>
      <c r="F85" s="28" t="s">
        <v>268</v>
      </c>
      <c r="G85" s="55" t="s">
        <v>339</v>
      </c>
      <c r="H85" s="29">
        <v>10799450</v>
      </c>
      <c r="I85" s="29">
        <v>0</v>
      </c>
      <c r="J85" s="29">
        <v>10799450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2</v>
      </c>
      <c r="C86" s="34">
        <v>8</v>
      </c>
      <c r="D86" s="35">
        <v>2</v>
      </c>
      <c r="E86" s="36"/>
      <c r="F86" s="28" t="s">
        <v>268</v>
      </c>
      <c r="G86" s="55" t="s">
        <v>340</v>
      </c>
      <c r="H86" s="29">
        <v>0</v>
      </c>
      <c r="I86" s="29">
        <v>0</v>
      </c>
      <c r="J86" s="29">
        <v>0</v>
      </c>
      <c r="K86" s="29">
        <v>0</v>
      </c>
      <c r="L86" s="30"/>
      <c r="M86" s="30"/>
      <c r="N86" s="30"/>
    </row>
    <row r="87" spans="1:14" ht="12.75">
      <c r="A87" s="34">
        <v>6</v>
      </c>
      <c r="B87" s="34">
        <v>14</v>
      </c>
      <c r="C87" s="34">
        <v>6</v>
      </c>
      <c r="D87" s="35">
        <v>2</v>
      </c>
      <c r="E87" s="36"/>
      <c r="F87" s="28" t="s">
        <v>268</v>
      </c>
      <c r="G87" s="55" t="s">
        <v>341</v>
      </c>
      <c r="H87" s="29">
        <v>4706000</v>
      </c>
      <c r="I87" s="29">
        <v>0</v>
      </c>
      <c r="J87" s="29">
        <v>4706000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</v>
      </c>
      <c r="C88" s="34">
        <v>8</v>
      </c>
      <c r="D88" s="35">
        <v>2</v>
      </c>
      <c r="E88" s="36"/>
      <c r="F88" s="28" t="s">
        <v>268</v>
      </c>
      <c r="G88" s="55" t="s">
        <v>342</v>
      </c>
      <c r="H88" s="29">
        <v>2394000</v>
      </c>
      <c r="I88" s="29">
        <v>0</v>
      </c>
      <c r="J88" s="29">
        <v>2394000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3</v>
      </c>
      <c r="C89" s="34">
        <v>7</v>
      </c>
      <c r="D89" s="35">
        <v>2</v>
      </c>
      <c r="E89" s="36"/>
      <c r="F89" s="28" t="s">
        <v>268</v>
      </c>
      <c r="G89" s="55" t="s">
        <v>343</v>
      </c>
      <c r="H89" s="29">
        <v>975000</v>
      </c>
      <c r="I89" s="29">
        <v>0</v>
      </c>
      <c r="J89" s="29">
        <v>975000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8</v>
      </c>
      <c r="C90" s="34">
        <v>7</v>
      </c>
      <c r="D90" s="35">
        <v>2</v>
      </c>
      <c r="E90" s="36"/>
      <c r="F90" s="28" t="s">
        <v>268</v>
      </c>
      <c r="G90" s="55" t="s">
        <v>274</v>
      </c>
      <c r="H90" s="29">
        <v>28622708.31</v>
      </c>
      <c r="I90" s="29">
        <v>0</v>
      </c>
      <c r="J90" s="29">
        <v>28622708.31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10</v>
      </c>
      <c r="C91" s="34">
        <v>2</v>
      </c>
      <c r="D91" s="35">
        <v>2</v>
      </c>
      <c r="E91" s="36"/>
      <c r="F91" s="28" t="s">
        <v>268</v>
      </c>
      <c r="G91" s="55" t="s">
        <v>344</v>
      </c>
      <c r="H91" s="29">
        <v>6246175</v>
      </c>
      <c r="I91" s="29">
        <v>0</v>
      </c>
      <c r="J91" s="29">
        <v>6246175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20</v>
      </c>
      <c r="C92" s="34">
        <v>5</v>
      </c>
      <c r="D92" s="35">
        <v>2</v>
      </c>
      <c r="E92" s="36"/>
      <c r="F92" s="28" t="s">
        <v>268</v>
      </c>
      <c r="G92" s="55" t="s">
        <v>345</v>
      </c>
      <c r="H92" s="29">
        <v>3718752</v>
      </c>
      <c r="I92" s="29">
        <v>0</v>
      </c>
      <c r="J92" s="29">
        <v>3718752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12</v>
      </c>
      <c r="C93" s="34">
        <v>4</v>
      </c>
      <c r="D93" s="35">
        <v>2</v>
      </c>
      <c r="E93" s="36"/>
      <c r="F93" s="28" t="s">
        <v>268</v>
      </c>
      <c r="G93" s="55" t="s">
        <v>346</v>
      </c>
      <c r="H93" s="29">
        <v>490000</v>
      </c>
      <c r="I93" s="29">
        <v>0</v>
      </c>
      <c r="J93" s="29">
        <v>490000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</v>
      </c>
      <c r="C94" s="34">
        <v>9</v>
      </c>
      <c r="D94" s="35">
        <v>2</v>
      </c>
      <c r="E94" s="36"/>
      <c r="F94" s="28" t="s">
        <v>268</v>
      </c>
      <c r="G94" s="55" t="s">
        <v>347</v>
      </c>
      <c r="H94" s="29">
        <v>2095000</v>
      </c>
      <c r="I94" s="29">
        <v>0</v>
      </c>
      <c r="J94" s="29">
        <v>2095000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6</v>
      </c>
      <c r="C95" s="34">
        <v>7</v>
      </c>
      <c r="D95" s="35">
        <v>2</v>
      </c>
      <c r="E95" s="36"/>
      <c r="F95" s="28" t="s">
        <v>268</v>
      </c>
      <c r="G95" s="55" t="s">
        <v>348</v>
      </c>
      <c r="H95" s="29">
        <v>6515956.88</v>
      </c>
      <c r="I95" s="29">
        <v>0</v>
      </c>
      <c r="J95" s="29">
        <v>6515956.88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</v>
      </c>
      <c r="C96" s="34">
        <v>9</v>
      </c>
      <c r="D96" s="35">
        <v>2</v>
      </c>
      <c r="E96" s="36"/>
      <c r="F96" s="28" t="s">
        <v>268</v>
      </c>
      <c r="G96" s="55" t="s">
        <v>349</v>
      </c>
      <c r="H96" s="29">
        <v>490000</v>
      </c>
      <c r="I96" s="29">
        <v>0</v>
      </c>
      <c r="J96" s="29">
        <v>490000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11</v>
      </c>
      <c r="C97" s="34">
        <v>5</v>
      </c>
      <c r="D97" s="35">
        <v>2</v>
      </c>
      <c r="E97" s="36"/>
      <c r="F97" s="28" t="s">
        <v>268</v>
      </c>
      <c r="G97" s="55" t="s">
        <v>275</v>
      </c>
      <c r="H97" s="29">
        <v>12000000</v>
      </c>
      <c r="I97" s="29">
        <v>0</v>
      </c>
      <c r="J97" s="29">
        <v>12000000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14</v>
      </c>
      <c r="C98" s="34">
        <v>7</v>
      </c>
      <c r="D98" s="35">
        <v>2</v>
      </c>
      <c r="E98" s="36"/>
      <c r="F98" s="28" t="s">
        <v>268</v>
      </c>
      <c r="G98" s="55" t="s">
        <v>350</v>
      </c>
      <c r="H98" s="29">
        <v>2680000</v>
      </c>
      <c r="I98" s="29">
        <v>0</v>
      </c>
      <c r="J98" s="29">
        <v>2680000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17</v>
      </c>
      <c r="C99" s="34">
        <v>2</v>
      </c>
      <c r="D99" s="35">
        <v>2</v>
      </c>
      <c r="E99" s="36"/>
      <c r="F99" s="28" t="s">
        <v>268</v>
      </c>
      <c r="G99" s="55" t="s">
        <v>351</v>
      </c>
      <c r="H99" s="29">
        <v>1225000</v>
      </c>
      <c r="I99" s="29">
        <v>0</v>
      </c>
      <c r="J99" s="29">
        <v>1225000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20</v>
      </c>
      <c r="C100" s="34">
        <v>6</v>
      </c>
      <c r="D100" s="35">
        <v>2</v>
      </c>
      <c r="E100" s="36"/>
      <c r="F100" s="28" t="s">
        <v>268</v>
      </c>
      <c r="G100" s="55" t="s">
        <v>352</v>
      </c>
      <c r="H100" s="29">
        <v>1245000</v>
      </c>
      <c r="I100" s="29">
        <v>0</v>
      </c>
      <c r="J100" s="29">
        <v>1245000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8</v>
      </c>
      <c r="C101" s="34">
        <v>8</v>
      </c>
      <c r="D101" s="35">
        <v>2</v>
      </c>
      <c r="E101" s="36"/>
      <c r="F101" s="28" t="s">
        <v>268</v>
      </c>
      <c r="G101" s="55" t="s">
        <v>353</v>
      </c>
      <c r="H101" s="29">
        <v>5250000</v>
      </c>
      <c r="I101" s="29">
        <v>0</v>
      </c>
      <c r="J101" s="29">
        <v>5250000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</v>
      </c>
      <c r="C102" s="34">
        <v>10</v>
      </c>
      <c r="D102" s="35">
        <v>2</v>
      </c>
      <c r="E102" s="36"/>
      <c r="F102" s="28" t="s">
        <v>268</v>
      </c>
      <c r="G102" s="55" t="s">
        <v>276</v>
      </c>
      <c r="H102" s="29">
        <v>11880000</v>
      </c>
      <c r="I102" s="29">
        <v>0</v>
      </c>
      <c r="J102" s="29">
        <v>11880000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13</v>
      </c>
      <c r="C103" s="34">
        <v>3</v>
      </c>
      <c r="D103" s="35">
        <v>2</v>
      </c>
      <c r="E103" s="36"/>
      <c r="F103" s="28" t="s">
        <v>268</v>
      </c>
      <c r="G103" s="55" t="s">
        <v>354</v>
      </c>
      <c r="H103" s="29">
        <v>4247190.8</v>
      </c>
      <c r="I103" s="29">
        <v>0</v>
      </c>
      <c r="J103" s="29">
        <v>4247190.8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10</v>
      </c>
      <c r="C104" s="34">
        <v>4</v>
      </c>
      <c r="D104" s="35">
        <v>2</v>
      </c>
      <c r="E104" s="36"/>
      <c r="F104" s="28" t="s">
        <v>268</v>
      </c>
      <c r="G104" s="55" t="s">
        <v>355</v>
      </c>
      <c r="H104" s="29">
        <v>37994366</v>
      </c>
      <c r="I104" s="29">
        <v>0</v>
      </c>
      <c r="J104" s="29">
        <v>37075000</v>
      </c>
      <c r="K104" s="29">
        <v>919366</v>
      </c>
      <c r="L104" s="30">
        <v>0</v>
      </c>
      <c r="M104" s="30">
        <v>97.58</v>
      </c>
      <c r="N104" s="30">
        <v>2.41</v>
      </c>
    </row>
    <row r="105" spans="1:14" ht="12.75">
      <c r="A105" s="34">
        <v>6</v>
      </c>
      <c r="B105" s="34">
        <v>4</v>
      </c>
      <c r="C105" s="34">
        <v>5</v>
      </c>
      <c r="D105" s="35">
        <v>2</v>
      </c>
      <c r="E105" s="36"/>
      <c r="F105" s="28" t="s">
        <v>268</v>
      </c>
      <c r="G105" s="55" t="s">
        <v>356</v>
      </c>
      <c r="H105" s="29">
        <v>5327000</v>
      </c>
      <c r="I105" s="29">
        <v>0</v>
      </c>
      <c r="J105" s="29">
        <v>5327000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9</v>
      </c>
      <c r="C106" s="34">
        <v>10</v>
      </c>
      <c r="D106" s="35">
        <v>2</v>
      </c>
      <c r="E106" s="36"/>
      <c r="F106" s="28" t="s">
        <v>268</v>
      </c>
      <c r="G106" s="55" t="s">
        <v>357</v>
      </c>
      <c r="H106" s="29">
        <v>12993382.27</v>
      </c>
      <c r="I106" s="29">
        <v>0</v>
      </c>
      <c r="J106" s="29">
        <v>12993382.27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8</v>
      </c>
      <c r="C107" s="34">
        <v>9</v>
      </c>
      <c r="D107" s="35">
        <v>2</v>
      </c>
      <c r="E107" s="36"/>
      <c r="F107" s="28" t="s">
        <v>268</v>
      </c>
      <c r="G107" s="55" t="s">
        <v>358</v>
      </c>
      <c r="H107" s="29">
        <v>4360000</v>
      </c>
      <c r="I107" s="29">
        <v>0</v>
      </c>
      <c r="J107" s="29">
        <v>4360000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20</v>
      </c>
      <c r="C108" s="34">
        <v>7</v>
      </c>
      <c r="D108" s="35">
        <v>2</v>
      </c>
      <c r="E108" s="36"/>
      <c r="F108" s="28" t="s">
        <v>268</v>
      </c>
      <c r="G108" s="55" t="s">
        <v>359</v>
      </c>
      <c r="H108" s="29">
        <v>11030000</v>
      </c>
      <c r="I108" s="29">
        <v>0</v>
      </c>
      <c r="J108" s="29">
        <v>11030000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11</v>
      </c>
      <c r="D109" s="35">
        <v>2</v>
      </c>
      <c r="E109" s="36"/>
      <c r="F109" s="28" t="s">
        <v>268</v>
      </c>
      <c r="G109" s="55" t="s">
        <v>360</v>
      </c>
      <c r="H109" s="29">
        <v>23891492.66</v>
      </c>
      <c r="I109" s="29">
        <v>0</v>
      </c>
      <c r="J109" s="29">
        <v>23891492.66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16</v>
      </c>
      <c r="C110" s="34">
        <v>3</v>
      </c>
      <c r="D110" s="35">
        <v>2</v>
      </c>
      <c r="E110" s="36"/>
      <c r="F110" s="28" t="s">
        <v>268</v>
      </c>
      <c r="G110" s="55" t="s">
        <v>361</v>
      </c>
      <c r="H110" s="29">
        <v>0</v>
      </c>
      <c r="I110" s="29">
        <v>0</v>
      </c>
      <c r="J110" s="29">
        <v>0</v>
      </c>
      <c r="K110" s="29">
        <v>0</v>
      </c>
      <c r="L110" s="30"/>
      <c r="M110" s="30"/>
      <c r="N110" s="30"/>
    </row>
    <row r="111" spans="1:14" ht="12.75">
      <c r="A111" s="34">
        <v>6</v>
      </c>
      <c r="B111" s="34">
        <v>2</v>
      </c>
      <c r="C111" s="34">
        <v>10</v>
      </c>
      <c r="D111" s="35">
        <v>2</v>
      </c>
      <c r="E111" s="36"/>
      <c r="F111" s="28" t="s">
        <v>268</v>
      </c>
      <c r="G111" s="55" t="s">
        <v>362</v>
      </c>
      <c r="H111" s="29">
        <v>10017000</v>
      </c>
      <c r="I111" s="29">
        <v>0</v>
      </c>
      <c r="J111" s="29">
        <v>10017000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11</v>
      </c>
      <c r="D112" s="35">
        <v>2</v>
      </c>
      <c r="E112" s="36"/>
      <c r="F112" s="28" t="s">
        <v>268</v>
      </c>
      <c r="G112" s="55" t="s">
        <v>363</v>
      </c>
      <c r="H112" s="29">
        <v>2013000</v>
      </c>
      <c r="I112" s="29">
        <v>0</v>
      </c>
      <c r="J112" s="29">
        <v>2013000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</v>
      </c>
      <c r="C113" s="34">
        <v>11</v>
      </c>
      <c r="D113" s="35">
        <v>2</v>
      </c>
      <c r="E113" s="36"/>
      <c r="F113" s="28" t="s">
        <v>268</v>
      </c>
      <c r="G113" s="55" t="s">
        <v>364</v>
      </c>
      <c r="H113" s="29">
        <v>10492436</v>
      </c>
      <c r="I113" s="29">
        <v>0</v>
      </c>
      <c r="J113" s="29">
        <v>10492436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13</v>
      </c>
      <c r="C114" s="34">
        <v>5</v>
      </c>
      <c r="D114" s="35">
        <v>2</v>
      </c>
      <c r="E114" s="36"/>
      <c r="F114" s="28" t="s">
        <v>268</v>
      </c>
      <c r="G114" s="55" t="s">
        <v>365</v>
      </c>
      <c r="H114" s="29">
        <v>642739.02</v>
      </c>
      <c r="I114" s="29">
        <v>0</v>
      </c>
      <c r="J114" s="29">
        <v>642000</v>
      </c>
      <c r="K114" s="29">
        <v>739.02</v>
      </c>
      <c r="L114" s="30">
        <v>0</v>
      </c>
      <c r="M114" s="30">
        <v>99.88</v>
      </c>
      <c r="N114" s="30">
        <v>0.11</v>
      </c>
    </row>
    <row r="115" spans="1:14" ht="12.75">
      <c r="A115" s="34">
        <v>6</v>
      </c>
      <c r="B115" s="34">
        <v>2</v>
      </c>
      <c r="C115" s="34">
        <v>11</v>
      </c>
      <c r="D115" s="35">
        <v>2</v>
      </c>
      <c r="E115" s="36"/>
      <c r="F115" s="28" t="s">
        <v>268</v>
      </c>
      <c r="G115" s="55" t="s">
        <v>366</v>
      </c>
      <c r="H115" s="29">
        <v>0</v>
      </c>
      <c r="I115" s="29">
        <v>0</v>
      </c>
      <c r="J115" s="29">
        <v>0</v>
      </c>
      <c r="K115" s="29">
        <v>0</v>
      </c>
      <c r="L115" s="30"/>
      <c r="M115" s="30"/>
      <c r="N115" s="30"/>
    </row>
    <row r="116" spans="1:14" ht="12.75">
      <c r="A116" s="34">
        <v>6</v>
      </c>
      <c r="B116" s="34">
        <v>5</v>
      </c>
      <c r="C116" s="34">
        <v>7</v>
      </c>
      <c r="D116" s="35">
        <v>2</v>
      </c>
      <c r="E116" s="36"/>
      <c r="F116" s="28" t="s">
        <v>268</v>
      </c>
      <c r="G116" s="55" t="s">
        <v>367</v>
      </c>
      <c r="H116" s="29">
        <v>1260430</v>
      </c>
      <c r="I116" s="29">
        <v>0</v>
      </c>
      <c r="J116" s="29">
        <v>1260430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10</v>
      </c>
      <c r="C117" s="34">
        <v>5</v>
      </c>
      <c r="D117" s="35">
        <v>2</v>
      </c>
      <c r="E117" s="36"/>
      <c r="F117" s="28" t="s">
        <v>268</v>
      </c>
      <c r="G117" s="55" t="s">
        <v>368</v>
      </c>
      <c r="H117" s="29">
        <v>7250576.7</v>
      </c>
      <c r="I117" s="29">
        <v>0</v>
      </c>
      <c r="J117" s="29">
        <v>7250000</v>
      </c>
      <c r="K117" s="29">
        <v>576.7</v>
      </c>
      <c r="L117" s="30">
        <v>0</v>
      </c>
      <c r="M117" s="30">
        <v>99.99</v>
      </c>
      <c r="N117" s="30">
        <v>0</v>
      </c>
    </row>
    <row r="118" spans="1:14" ht="12.75">
      <c r="A118" s="34">
        <v>6</v>
      </c>
      <c r="B118" s="34">
        <v>14</v>
      </c>
      <c r="C118" s="34">
        <v>9</v>
      </c>
      <c r="D118" s="35">
        <v>2</v>
      </c>
      <c r="E118" s="36"/>
      <c r="F118" s="28" t="s">
        <v>268</v>
      </c>
      <c r="G118" s="55" t="s">
        <v>277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30"/>
      <c r="N118" s="30"/>
    </row>
    <row r="119" spans="1:14" ht="12.75">
      <c r="A119" s="34">
        <v>6</v>
      </c>
      <c r="B119" s="34">
        <v>18</v>
      </c>
      <c r="C119" s="34">
        <v>7</v>
      </c>
      <c r="D119" s="35">
        <v>2</v>
      </c>
      <c r="E119" s="36"/>
      <c r="F119" s="28" t="s">
        <v>268</v>
      </c>
      <c r="G119" s="55" t="s">
        <v>369</v>
      </c>
      <c r="H119" s="29">
        <v>3207361.4</v>
      </c>
      <c r="I119" s="29">
        <v>0</v>
      </c>
      <c r="J119" s="29">
        <v>3200000</v>
      </c>
      <c r="K119" s="29">
        <v>7361.4</v>
      </c>
      <c r="L119" s="30">
        <v>0</v>
      </c>
      <c r="M119" s="30">
        <v>99.77</v>
      </c>
      <c r="N119" s="30">
        <v>0.22</v>
      </c>
    </row>
    <row r="120" spans="1:14" ht="12.75">
      <c r="A120" s="34">
        <v>6</v>
      </c>
      <c r="B120" s="34">
        <v>20</v>
      </c>
      <c r="C120" s="34">
        <v>8</v>
      </c>
      <c r="D120" s="35">
        <v>2</v>
      </c>
      <c r="E120" s="36"/>
      <c r="F120" s="28" t="s">
        <v>268</v>
      </c>
      <c r="G120" s="55" t="s">
        <v>370</v>
      </c>
      <c r="H120" s="29">
        <v>1400000</v>
      </c>
      <c r="I120" s="29">
        <v>0</v>
      </c>
      <c r="J120" s="29">
        <v>1400000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15</v>
      </c>
      <c r="C121" s="34">
        <v>6</v>
      </c>
      <c r="D121" s="35">
        <v>2</v>
      </c>
      <c r="E121" s="36"/>
      <c r="F121" s="28" t="s">
        <v>268</v>
      </c>
      <c r="G121" s="55" t="s">
        <v>278</v>
      </c>
      <c r="H121" s="29">
        <v>3818000</v>
      </c>
      <c r="I121" s="29">
        <v>0</v>
      </c>
      <c r="J121" s="29">
        <v>3818000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3</v>
      </c>
      <c r="C122" s="34">
        <v>8</v>
      </c>
      <c r="D122" s="35">
        <v>2</v>
      </c>
      <c r="E122" s="36"/>
      <c r="F122" s="28" t="s">
        <v>268</v>
      </c>
      <c r="G122" s="55" t="s">
        <v>279</v>
      </c>
      <c r="H122" s="29">
        <v>6760100</v>
      </c>
      <c r="I122" s="29">
        <v>0</v>
      </c>
      <c r="J122" s="29">
        <v>6760100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</v>
      </c>
      <c r="C123" s="34">
        <v>12</v>
      </c>
      <c r="D123" s="35">
        <v>2</v>
      </c>
      <c r="E123" s="36"/>
      <c r="F123" s="28" t="s">
        <v>268</v>
      </c>
      <c r="G123" s="55" t="s">
        <v>371</v>
      </c>
      <c r="H123" s="29">
        <v>825000</v>
      </c>
      <c r="I123" s="29">
        <v>0</v>
      </c>
      <c r="J123" s="29">
        <v>825000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13</v>
      </c>
      <c r="D124" s="35">
        <v>2</v>
      </c>
      <c r="E124" s="36"/>
      <c r="F124" s="28" t="s">
        <v>268</v>
      </c>
      <c r="G124" s="55" t="s">
        <v>372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3</v>
      </c>
      <c r="C125" s="34">
        <v>9</v>
      </c>
      <c r="D125" s="35">
        <v>2</v>
      </c>
      <c r="E125" s="36"/>
      <c r="F125" s="28" t="s">
        <v>268</v>
      </c>
      <c r="G125" s="55" t="s">
        <v>373</v>
      </c>
      <c r="H125" s="29">
        <v>3082105</v>
      </c>
      <c r="I125" s="29">
        <v>0</v>
      </c>
      <c r="J125" s="29">
        <v>3082105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6</v>
      </c>
      <c r="C126" s="34">
        <v>9</v>
      </c>
      <c r="D126" s="35">
        <v>2</v>
      </c>
      <c r="E126" s="36"/>
      <c r="F126" s="28" t="s">
        <v>268</v>
      </c>
      <c r="G126" s="55" t="s">
        <v>374</v>
      </c>
      <c r="H126" s="29">
        <v>1994000</v>
      </c>
      <c r="I126" s="29">
        <v>0</v>
      </c>
      <c r="J126" s="29">
        <v>1994000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17</v>
      </c>
      <c r="C127" s="34">
        <v>4</v>
      </c>
      <c r="D127" s="35">
        <v>2</v>
      </c>
      <c r="E127" s="36"/>
      <c r="F127" s="28" t="s">
        <v>268</v>
      </c>
      <c r="G127" s="55" t="s">
        <v>375</v>
      </c>
      <c r="H127" s="29">
        <v>4613092.12</v>
      </c>
      <c r="I127" s="29">
        <v>0</v>
      </c>
      <c r="J127" s="29">
        <v>4613092.12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10</v>
      </c>
      <c r="D128" s="35">
        <v>2</v>
      </c>
      <c r="E128" s="36"/>
      <c r="F128" s="28" t="s">
        <v>268</v>
      </c>
      <c r="G128" s="55" t="s">
        <v>376</v>
      </c>
      <c r="H128" s="29">
        <v>7661166.8</v>
      </c>
      <c r="I128" s="29">
        <v>0</v>
      </c>
      <c r="J128" s="29">
        <v>7661166.8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8</v>
      </c>
      <c r="C129" s="34">
        <v>12</v>
      </c>
      <c r="D129" s="35">
        <v>2</v>
      </c>
      <c r="E129" s="36"/>
      <c r="F129" s="28" t="s">
        <v>268</v>
      </c>
      <c r="G129" s="55" t="s">
        <v>377</v>
      </c>
      <c r="H129" s="29">
        <v>0</v>
      </c>
      <c r="I129" s="29">
        <v>0</v>
      </c>
      <c r="J129" s="29">
        <v>0</v>
      </c>
      <c r="K129" s="29">
        <v>0</v>
      </c>
      <c r="L129" s="30"/>
      <c r="M129" s="30"/>
      <c r="N129" s="30"/>
    </row>
    <row r="130" spans="1:14" ht="12.75">
      <c r="A130" s="34">
        <v>6</v>
      </c>
      <c r="B130" s="34">
        <v>11</v>
      </c>
      <c r="C130" s="34">
        <v>6</v>
      </c>
      <c r="D130" s="35">
        <v>2</v>
      </c>
      <c r="E130" s="36"/>
      <c r="F130" s="28" t="s">
        <v>268</v>
      </c>
      <c r="G130" s="55" t="s">
        <v>378</v>
      </c>
      <c r="H130" s="29">
        <v>1140000</v>
      </c>
      <c r="I130" s="29">
        <v>0</v>
      </c>
      <c r="J130" s="29">
        <v>1140000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13</v>
      </c>
      <c r="C131" s="34">
        <v>6</v>
      </c>
      <c r="D131" s="35">
        <v>2</v>
      </c>
      <c r="E131" s="36"/>
      <c r="F131" s="28" t="s">
        <v>268</v>
      </c>
      <c r="G131" s="55" t="s">
        <v>379</v>
      </c>
      <c r="H131" s="29">
        <v>0</v>
      </c>
      <c r="I131" s="29">
        <v>0</v>
      </c>
      <c r="J131" s="29">
        <v>0</v>
      </c>
      <c r="K131" s="29">
        <v>0</v>
      </c>
      <c r="L131" s="30"/>
      <c r="M131" s="30"/>
      <c r="N131" s="30"/>
    </row>
    <row r="132" spans="1:14" ht="12.75">
      <c r="A132" s="34">
        <v>6</v>
      </c>
      <c r="B132" s="34">
        <v>6</v>
      </c>
      <c r="C132" s="34">
        <v>10</v>
      </c>
      <c r="D132" s="35">
        <v>2</v>
      </c>
      <c r="E132" s="36"/>
      <c r="F132" s="28" t="s">
        <v>268</v>
      </c>
      <c r="G132" s="55" t="s">
        <v>380</v>
      </c>
      <c r="H132" s="29">
        <v>1522000</v>
      </c>
      <c r="I132" s="29">
        <v>0</v>
      </c>
      <c r="J132" s="29">
        <v>1522000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20</v>
      </c>
      <c r="C133" s="34">
        <v>9</v>
      </c>
      <c r="D133" s="35">
        <v>2</v>
      </c>
      <c r="E133" s="36"/>
      <c r="F133" s="28" t="s">
        <v>268</v>
      </c>
      <c r="G133" s="55" t="s">
        <v>381</v>
      </c>
      <c r="H133" s="29">
        <v>219.44</v>
      </c>
      <c r="I133" s="29">
        <v>0</v>
      </c>
      <c r="J133" s="29">
        <v>0</v>
      </c>
      <c r="K133" s="29">
        <v>219.44</v>
      </c>
      <c r="L133" s="30">
        <v>0</v>
      </c>
      <c r="M133" s="30">
        <v>0</v>
      </c>
      <c r="N133" s="30">
        <v>100</v>
      </c>
    </row>
    <row r="134" spans="1:14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28" t="s">
        <v>268</v>
      </c>
      <c r="G134" s="55" t="s">
        <v>382</v>
      </c>
      <c r="H134" s="29">
        <v>2180000</v>
      </c>
      <c r="I134" s="29">
        <v>0</v>
      </c>
      <c r="J134" s="29">
        <v>2180000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</v>
      </c>
      <c r="C135" s="34">
        <v>14</v>
      </c>
      <c r="D135" s="35">
        <v>2</v>
      </c>
      <c r="E135" s="36"/>
      <c r="F135" s="28" t="s">
        <v>268</v>
      </c>
      <c r="G135" s="55" t="s">
        <v>383</v>
      </c>
      <c r="H135" s="29">
        <v>1094104</v>
      </c>
      <c r="I135" s="29">
        <v>0</v>
      </c>
      <c r="J135" s="29">
        <v>1094104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7</v>
      </c>
      <c r="D136" s="35">
        <v>2</v>
      </c>
      <c r="E136" s="36"/>
      <c r="F136" s="28" t="s">
        <v>268</v>
      </c>
      <c r="G136" s="55" t="s">
        <v>384</v>
      </c>
      <c r="H136" s="29">
        <v>2750000</v>
      </c>
      <c r="I136" s="29">
        <v>0</v>
      </c>
      <c r="J136" s="29">
        <v>2750000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</v>
      </c>
      <c r="C137" s="34">
        <v>15</v>
      </c>
      <c r="D137" s="35">
        <v>2</v>
      </c>
      <c r="E137" s="36"/>
      <c r="F137" s="28" t="s">
        <v>268</v>
      </c>
      <c r="G137" s="55" t="s">
        <v>385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10</v>
      </c>
      <c r="C138" s="34">
        <v>6</v>
      </c>
      <c r="D138" s="35">
        <v>2</v>
      </c>
      <c r="E138" s="36"/>
      <c r="F138" s="28" t="s">
        <v>268</v>
      </c>
      <c r="G138" s="55" t="s">
        <v>386</v>
      </c>
      <c r="H138" s="29">
        <v>2500000</v>
      </c>
      <c r="I138" s="29">
        <v>0</v>
      </c>
      <c r="J138" s="29">
        <v>2500000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11</v>
      </c>
      <c r="C139" s="34">
        <v>7</v>
      </c>
      <c r="D139" s="35">
        <v>2</v>
      </c>
      <c r="E139" s="36"/>
      <c r="F139" s="28" t="s">
        <v>268</v>
      </c>
      <c r="G139" s="55" t="s">
        <v>387</v>
      </c>
      <c r="H139" s="29">
        <v>8480000</v>
      </c>
      <c r="I139" s="29">
        <v>0</v>
      </c>
      <c r="J139" s="29">
        <v>8480000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19</v>
      </c>
      <c r="C140" s="34">
        <v>4</v>
      </c>
      <c r="D140" s="35">
        <v>2</v>
      </c>
      <c r="E140" s="36"/>
      <c r="F140" s="28" t="s">
        <v>268</v>
      </c>
      <c r="G140" s="55" t="s">
        <v>388</v>
      </c>
      <c r="H140" s="29">
        <v>0</v>
      </c>
      <c r="I140" s="29">
        <v>0</v>
      </c>
      <c r="J140" s="29">
        <v>0</v>
      </c>
      <c r="K140" s="29">
        <v>0</v>
      </c>
      <c r="L140" s="30"/>
      <c r="M140" s="30"/>
      <c r="N140" s="30"/>
    </row>
    <row r="141" spans="1:14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28" t="s">
        <v>268</v>
      </c>
      <c r="G141" s="55" t="s">
        <v>389</v>
      </c>
      <c r="H141" s="29">
        <v>4539177</v>
      </c>
      <c r="I141" s="29">
        <v>0</v>
      </c>
      <c r="J141" s="29">
        <v>4539177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16</v>
      </c>
      <c r="C142" s="34">
        <v>5</v>
      </c>
      <c r="D142" s="35">
        <v>2</v>
      </c>
      <c r="E142" s="36"/>
      <c r="F142" s="28" t="s">
        <v>268</v>
      </c>
      <c r="G142" s="55" t="s">
        <v>390</v>
      </c>
      <c r="H142" s="29">
        <v>7089063</v>
      </c>
      <c r="I142" s="29">
        <v>0</v>
      </c>
      <c r="J142" s="29">
        <v>7089063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8</v>
      </c>
      <c r="D143" s="35">
        <v>2</v>
      </c>
      <c r="E143" s="36"/>
      <c r="F143" s="28" t="s">
        <v>268</v>
      </c>
      <c r="G143" s="55" t="s">
        <v>280</v>
      </c>
      <c r="H143" s="29">
        <v>4742316.56</v>
      </c>
      <c r="I143" s="29">
        <v>0</v>
      </c>
      <c r="J143" s="29">
        <v>4742316.56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9</v>
      </c>
      <c r="C144" s="34">
        <v>12</v>
      </c>
      <c r="D144" s="35">
        <v>2</v>
      </c>
      <c r="E144" s="36"/>
      <c r="F144" s="28" t="s">
        <v>268</v>
      </c>
      <c r="G144" s="55" t="s">
        <v>391</v>
      </c>
      <c r="H144" s="29">
        <v>16560000</v>
      </c>
      <c r="I144" s="29">
        <v>0</v>
      </c>
      <c r="J144" s="29">
        <v>16560000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28" t="s">
        <v>268</v>
      </c>
      <c r="G145" s="55" t="s">
        <v>392</v>
      </c>
      <c r="H145" s="29">
        <v>7826100</v>
      </c>
      <c r="I145" s="29">
        <v>0</v>
      </c>
      <c r="J145" s="29">
        <v>7826100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8</v>
      </c>
      <c r="D146" s="35">
        <v>2</v>
      </c>
      <c r="E146" s="36"/>
      <c r="F146" s="28" t="s">
        <v>268</v>
      </c>
      <c r="G146" s="55" t="s">
        <v>393</v>
      </c>
      <c r="H146" s="29">
        <v>700000</v>
      </c>
      <c r="I146" s="29">
        <v>0</v>
      </c>
      <c r="J146" s="29">
        <v>700000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7</v>
      </c>
      <c r="C147" s="34">
        <v>6</v>
      </c>
      <c r="D147" s="35">
        <v>2</v>
      </c>
      <c r="E147" s="36"/>
      <c r="F147" s="28" t="s">
        <v>268</v>
      </c>
      <c r="G147" s="55" t="s">
        <v>394</v>
      </c>
      <c r="H147" s="29">
        <v>3523326.95</v>
      </c>
      <c r="I147" s="29">
        <v>0</v>
      </c>
      <c r="J147" s="29">
        <v>3523326.95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18</v>
      </c>
      <c r="C148" s="34">
        <v>9</v>
      </c>
      <c r="D148" s="35">
        <v>2</v>
      </c>
      <c r="E148" s="36"/>
      <c r="F148" s="28" t="s">
        <v>268</v>
      </c>
      <c r="G148" s="55" t="s">
        <v>395</v>
      </c>
      <c r="H148" s="29">
        <v>3883660</v>
      </c>
      <c r="I148" s="29">
        <v>0</v>
      </c>
      <c r="J148" s="29">
        <v>3883660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28" t="s">
        <v>268</v>
      </c>
      <c r="G149" s="55" t="s">
        <v>396</v>
      </c>
      <c r="H149" s="29">
        <v>208397</v>
      </c>
      <c r="I149" s="29">
        <v>0</v>
      </c>
      <c r="J149" s="29">
        <v>208397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</v>
      </c>
      <c r="C150" s="34">
        <v>16</v>
      </c>
      <c r="D150" s="35">
        <v>2</v>
      </c>
      <c r="E150" s="36"/>
      <c r="F150" s="28" t="s">
        <v>268</v>
      </c>
      <c r="G150" s="55" t="s">
        <v>282</v>
      </c>
      <c r="H150" s="29">
        <v>0</v>
      </c>
      <c r="I150" s="29">
        <v>0</v>
      </c>
      <c r="J150" s="29">
        <v>0</v>
      </c>
      <c r="K150" s="29">
        <v>0</v>
      </c>
      <c r="L150" s="30"/>
      <c r="M150" s="30"/>
      <c r="N150" s="30"/>
    </row>
    <row r="151" spans="1:14" ht="12.75">
      <c r="A151" s="34">
        <v>6</v>
      </c>
      <c r="B151" s="34">
        <v>2</v>
      </c>
      <c r="C151" s="34">
        <v>13</v>
      </c>
      <c r="D151" s="35">
        <v>2</v>
      </c>
      <c r="E151" s="36"/>
      <c r="F151" s="28" t="s">
        <v>268</v>
      </c>
      <c r="G151" s="55" t="s">
        <v>397</v>
      </c>
      <c r="H151" s="29">
        <v>2877725</v>
      </c>
      <c r="I151" s="29">
        <v>0</v>
      </c>
      <c r="J151" s="29">
        <v>2877725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28" t="s">
        <v>268</v>
      </c>
      <c r="G152" s="55" t="s">
        <v>283</v>
      </c>
      <c r="H152" s="29">
        <v>6946000</v>
      </c>
      <c r="I152" s="29">
        <v>0</v>
      </c>
      <c r="J152" s="29">
        <v>6946000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17</v>
      </c>
      <c r="C153" s="34">
        <v>5</v>
      </c>
      <c r="D153" s="35">
        <v>2</v>
      </c>
      <c r="E153" s="36"/>
      <c r="F153" s="28" t="s">
        <v>268</v>
      </c>
      <c r="G153" s="55" t="s">
        <v>398</v>
      </c>
      <c r="H153" s="29">
        <v>4800000</v>
      </c>
      <c r="I153" s="29">
        <v>0</v>
      </c>
      <c r="J153" s="29">
        <v>4800000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11</v>
      </c>
      <c r="C154" s="34">
        <v>9</v>
      </c>
      <c r="D154" s="35">
        <v>2</v>
      </c>
      <c r="E154" s="36"/>
      <c r="F154" s="28" t="s">
        <v>268</v>
      </c>
      <c r="G154" s="55" t="s">
        <v>399</v>
      </c>
      <c r="H154" s="29">
        <v>8800000</v>
      </c>
      <c r="I154" s="29">
        <v>0</v>
      </c>
      <c r="J154" s="29">
        <v>8800000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4</v>
      </c>
      <c r="C155" s="34">
        <v>6</v>
      </c>
      <c r="D155" s="35">
        <v>2</v>
      </c>
      <c r="E155" s="36"/>
      <c r="F155" s="28" t="s">
        <v>268</v>
      </c>
      <c r="G155" s="55" t="s">
        <v>400</v>
      </c>
      <c r="H155" s="29">
        <v>1805233.56</v>
      </c>
      <c r="I155" s="29">
        <v>0</v>
      </c>
      <c r="J155" s="29">
        <v>1723100</v>
      </c>
      <c r="K155" s="29">
        <v>82133.56</v>
      </c>
      <c r="L155" s="30">
        <v>0</v>
      </c>
      <c r="M155" s="30">
        <v>95.45</v>
      </c>
      <c r="N155" s="30">
        <v>4.54</v>
      </c>
    </row>
    <row r="156" spans="1:14" ht="12.75">
      <c r="A156" s="34">
        <v>6</v>
      </c>
      <c r="B156" s="34">
        <v>7</v>
      </c>
      <c r="C156" s="34">
        <v>7</v>
      </c>
      <c r="D156" s="35">
        <v>2</v>
      </c>
      <c r="E156" s="36"/>
      <c r="F156" s="28" t="s">
        <v>268</v>
      </c>
      <c r="G156" s="55" t="s">
        <v>401</v>
      </c>
      <c r="H156" s="29">
        <v>6500000</v>
      </c>
      <c r="I156" s="29">
        <v>0</v>
      </c>
      <c r="J156" s="29">
        <v>6500000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17</v>
      </c>
      <c r="D157" s="35">
        <v>2</v>
      </c>
      <c r="E157" s="36"/>
      <c r="F157" s="28" t="s">
        <v>268</v>
      </c>
      <c r="G157" s="55" t="s">
        <v>402</v>
      </c>
      <c r="H157" s="29">
        <v>4098470.58</v>
      </c>
      <c r="I157" s="29">
        <v>0</v>
      </c>
      <c r="J157" s="29">
        <v>4098470.58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14</v>
      </c>
      <c r="D158" s="35">
        <v>2</v>
      </c>
      <c r="E158" s="36"/>
      <c r="F158" s="28" t="s">
        <v>268</v>
      </c>
      <c r="G158" s="55" t="s">
        <v>403</v>
      </c>
      <c r="H158" s="29">
        <v>4600000</v>
      </c>
      <c r="I158" s="29">
        <v>0</v>
      </c>
      <c r="J158" s="29">
        <v>4600000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7</v>
      </c>
      <c r="D159" s="35">
        <v>2</v>
      </c>
      <c r="E159" s="36"/>
      <c r="F159" s="28" t="s">
        <v>268</v>
      </c>
      <c r="G159" s="55" t="s">
        <v>404</v>
      </c>
      <c r="H159" s="29">
        <v>3588650</v>
      </c>
      <c r="I159" s="29">
        <v>0</v>
      </c>
      <c r="J159" s="29">
        <v>3588650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15</v>
      </c>
      <c r="C160" s="34">
        <v>7</v>
      </c>
      <c r="D160" s="35">
        <v>2</v>
      </c>
      <c r="E160" s="36"/>
      <c r="F160" s="28" t="s">
        <v>268</v>
      </c>
      <c r="G160" s="55" t="s">
        <v>405</v>
      </c>
      <c r="H160" s="29">
        <v>4264554.47</v>
      </c>
      <c r="I160" s="29">
        <v>0</v>
      </c>
      <c r="J160" s="29">
        <v>4264554.47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28" t="s">
        <v>268</v>
      </c>
      <c r="G161" s="55" t="s">
        <v>406</v>
      </c>
      <c r="H161" s="29">
        <v>8668733.04</v>
      </c>
      <c r="I161" s="29">
        <v>0</v>
      </c>
      <c r="J161" s="29">
        <v>8668733.04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16</v>
      </c>
      <c r="C162" s="34">
        <v>6</v>
      </c>
      <c r="D162" s="35">
        <v>2</v>
      </c>
      <c r="E162" s="36"/>
      <c r="F162" s="28" t="s">
        <v>268</v>
      </c>
      <c r="G162" s="55" t="s">
        <v>407</v>
      </c>
      <c r="H162" s="29">
        <v>0</v>
      </c>
      <c r="I162" s="29">
        <v>0</v>
      </c>
      <c r="J162" s="29">
        <v>0</v>
      </c>
      <c r="K162" s="29">
        <v>0</v>
      </c>
      <c r="L162" s="30"/>
      <c r="M162" s="30"/>
      <c r="N162" s="30"/>
    </row>
    <row r="163" spans="1:14" ht="12.75">
      <c r="A163" s="34">
        <v>6</v>
      </c>
      <c r="B163" s="34">
        <v>19</v>
      </c>
      <c r="C163" s="34">
        <v>5</v>
      </c>
      <c r="D163" s="35">
        <v>2</v>
      </c>
      <c r="E163" s="36"/>
      <c r="F163" s="28" t="s">
        <v>268</v>
      </c>
      <c r="G163" s="55" t="s">
        <v>408</v>
      </c>
      <c r="H163" s="29">
        <v>9510000</v>
      </c>
      <c r="I163" s="29">
        <v>0</v>
      </c>
      <c r="J163" s="29">
        <v>9510000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8</v>
      </c>
      <c r="C164" s="34">
        <v>13</v>
      </c>
      <c r="D164" s="35">
        <v>2</v>
      </c>
      <c r="E164" s="36"/>
      <c r="F164" s="28" t="s">
        <v>268</v>
      </c>
      <c r="G164" s="55" t="s">
        <v>409</v>
      </c>
      <c r="H164" s="29">
        <v>4503000</v>
      </c>
      <c r="I164" s="29">
        <v>0</v>
      </c>
      <c r="J164" s="29">
        <v>4503000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28" t="s">
        <v>268</v>
      </c>
      <c r="G165" s="55" t="s">
        <v>410</v>
      </c>
      <c r="H165" s="29">
        <v>3545274.6</v>
      </c>
      <c r="I165" s="29">
        <v>0</v>
      </c>
      <c r="J165" s="29">
        <v>3545274.6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8</v>
      </c>
      <c r="D166" s="35">
        <v>2</v>
      </c>
      <c r="E166" s="36"/>
      <c r="F166" s="28" t="s">
        <v>268</v>
      </c>
      <c r="G166" s="55" t="s">
        <v>411</v>
      </c>
      <c r="H166" s="29">
        <v>6928899.84</v>
      </c>
      <c r="I166" s="29">
        <v>0</v>
      </c>
      <c r="J166" s="29">
        <v>6928899.84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3</v>
      </c>
      <c r="C167" s="34">
        <v>12</v>
      </c>
      <c r="D167" s="35">
        <v>2</v>
      </c>
      <c r="E167" s="36"/>
      <c r="F167" s="28" t="s">
        <v>268</v>
      </c>
      <c r="G167" s="55" t="s">
        <v>412</v>
      </c>
      <c r="H167" s="29">
        <v>10397100</v>
      </c>
      <c r="I167" s="29">
        <v>0</v>
      </c>
      <c r="J167" s="29">
        <v>10397100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7</v>
      </c>
      <c r="C168" s="34">
        <v>9</v>
      </c>
      <c r="D168" s="35">
        <v>2</v>
      </c>
      <c r="E168" s="36"/>
      <c r="F168" s="28" t="s">
        <v>268</v>
      </c>
      <c r="G168" s="55" t="s">
        <v>413</v>
      </c>
      <c r="H168" s="29">
        <v>5500000</v>
      </c>
      <c r="I168" s="29">
        <v>0</v>
      </c>
      <c r="J168" s="29">
        <v>5500000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12</v>
      </c>
      <c r="C169" s="34">
        <v>7</v>
      </c>
      <c r="D169" s="35">
        <v>2</v>
      </c>
      <c r="E169" s="36"/>
      <c r="F169" s="28" t="s">
        <v>268</v>
      </c>
      <c r="G169" s="55" t="s">
        <v>414</v>
      </c>
      <c r="H169" s="29">
        <v>1923954</v>
      </c>
      <c r="I169" s="29">
        <v>0</v>
      </c>
      <c r="J169" s="29">
        <v>1923954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</v>
      </c>
      <c r="C170" s="34">
        <v>18</v>
      </c>
      <c r="D170" s="35">
        <v>2</v>
      </c>
      <c r="E170" s="36"/>
      <c r="F170" s="28" t="s">
        <v>268</v>
      </c>
      <c r="G170" s="55" t="s">
        <v>415</v>
      </c>
      <c r="H170" s="29">
        <v>8650254</v>
      </c>
      <c r="I170" s="29">
        <v>0</v>
      </c>
      <c r="J170" s="29">
        <v>8650254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19</v>
      </c>
      <c r="C171" s="34">
        <v>6</v>
      </c>
      <c r="D171" s="35">
        <v>2</v>
      </c>
      <c r="E171" s="36"/>
      <c r="F171" s="28" t="s">
        <v>268</v>
      </c>
      <c r="G171" s="55" t="s">
        <v>284</v>
      </c>
      <c r="H171" s="29">
        <v>5428716</v>
      </c>
      <c r="I171" s="29">
        <v>0</v>
      </c>
      <c r="J171" s="29">
        <v>5428716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15</v>
      </c>
      <c r="C172" s="34">
        <v>8</v>
      </c>
      <c r="D172" s="35">
        <v>2</v>
      </c>
      <c r="E172" s="36"/>
      <c r="F172" s="28" t="s">
        <v>268</v>
      </c>
      <c r="G172" s="55" t="s">
        <v>416</v>
      </c>
      <c r="H172" s="29">
        <v>0</v>
      </c>
      <c r="I172" s="29">
        <v>0</v>
      </c>
      <c r="J172" s="29">
        <v>0</v>
      </c>
      <c r="K172" s="29">
        <v>0</v>
      </c>
      <c r="L172" s="30"/>
      <c r="M172" s="30"/>
      <c r="N172" s="30"/>
    </row>
    <row r="173" spans="1:14" ht="12.75">
      <c r="A173" s="34">
        <v>6</v>
      </c>
      <c r="B173" s="34">
        <v>9</v>
      </c>
      <c r="C173" s="34">
        <v>13</v>
      </c>
      <c r="D173" s="35">
        <v>2</v>
      </c>
      <c r="E173" s="36"/>
      <c r="F173" s="28" t="s">
        <v>268</v>
      </c>
      <c r="G173" s="55" t="s">
        <v>417</v>
      </c>
      <c r="H173" s="29">
        <v>3984000</v>
      </c>
      <c r="I173" s="29">
        <v>0</v>
      </c>
      <c r="J173" s="29">
        <v>3984000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28" t="s">
        <v>268</v>
      </c>
      <c r="G174" s="55" t="s">
        <v>418</v>
      </c>
      <c r="H174" s="29">
        <v>14138160.02</v>
      </c>
      <c r="I174" s="29">
        <v>0</v>
      </c>
      <c r="J174" s="29">
        <v>14138160.02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13</v>
      </c>
      <c r="D175" s="35">
        <v>2</v>
      </c>
      <c r="E175" s="36"/>
      <c r="F175" s="28" t="s">
        <v>268</v>
      </c>
      <c r="G175" s="55" t="s">
        <v>419</v>
      </c>
      <c r="H175" s="29">
        <v>2882571.9</v>
      </c>
      <c r="I175" s="29">
        <v>0</v>
      </c>
      <c r="J175" s="29">
        <v>2882571.9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28" t="s">
        <v>268</v>
      </c>
      <c r="G176" s="55" t="s">
        <v>420</v>
      </c>
      <c r="H176" s="29">
        <v>800000</v>
      </c>
      <c r="I176" s="29">
        <v>0</v>
      </c>
      <c r="J176" s="29">
        <v>800000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19</v>
      </c>
      <c r="C177" s="34">
        <v>7</v>
      </c>
      <c r="D177" s="35">
        <v>2</v>
      </c>
      <c r="E177" s="36"/>
      <c r="F177" s="28" t="s">
        <v>268</v>
      </c>
      <c r="G177" s="55" t="s">
        <v>421</v>
      </c>
      <c r="H177" s="29">
        <v>490000</v>
      </c>
      <c r="I177" s="29">
        <v>0</v>
      </c>
      <c r="J177" s="29">
        <v>490000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14</v>
      </c>
      <c r="D178" s="35">
        <v>2</v>
      </c>
      <c r="E178" s="36"/>
      <c r="F178" s="28" t="s">
        <v>268</v>
      </c>
      <c r="G178" s="55" t="s">
        <v>422</v>
      </c>
      <c r="H178" s="29">
        <v>31144000</v>
      </c>
      <c r="I178" s="29">
        <v>0</v>
      </c>
      <c r="J178" s="29">
        <v>31144000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8</v>
      </c>
      <c r="D179" s="35">
        <v>2</v>
      </c>
      <c r="E179" s="36"/>
      <c r="F179" s="28" t="s">
        <v>268</v>
      </c>
      <c r="G179" s="55" t="s">
        <v>423</v>
      </c>
      <c r="H179" s="29">
        <v>0</v>
      </c>
      <c r="I179" s="29">
        <v>0</v>
      </c>
      <c r="J179" s="29">
        <v>0</v>
      </c>
      <c r="K179" s="29">
        <v>0</v>
      </c>
      <c r="L179" s="30"/>
      <c r="M179" s="30"/>
      <c r="N179" s="30"/>
    </row>
    <row r="180" spans="1:14" ht="12.75">
      <c r="A180" s="34">
        <v>6</v>
      </c>
      <c r="B180" s="34">
        <v>9</v>
      </c>
      <c r="C180" s="34">
        <v>15</v>
      </c>
      <c r="D180" s="35">
        <v>2</v>
      </c>
      <c r="E180" s="36"/>
      <c r="F180" s="28" t="s">
        <v>268</v>
      </c>
      <c r="G180" s="55" t="s">
        <v>424</v>
      </c>
      <c r="H180" s="29">
        <v>1170000</v>
      </c>
      <c r="I180" s="29">
        <v>0</v>
      </c>
      <c r="J180" s="29">
        <v>1170000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16</v>
      </c>
      <c r="D181" s="35">
        <v>2</v>
      </c>
      <c r="E181" s="36"/>
      <c r="F181" s="28" t="s">
        <v>268</v>
      </c>
      <c r="G181" s="55" t="s">
        <v>425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7</v>
      </c>
      <c r="C182" s="34">
        <v>10</v>
      </c>
      <c r="D182" s="35">
        <v>2</v>
      </c>
      <c r="E182" s="36"/>
      <c r="F182" s="28" t="s">
        <v>268</v>
      </c>
      <c r="G182" s="55" t="s">
        <v>426</v>
      </c>
      <c r="H182" s="29">
        <v>11096042</v>
      </c>
      <c r="I182" s="29">
        <v>0</v>
      </c>
      <c r="J182" s="29">
        <v>11096042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</v>
      </c>
      <c r="C183" s="34">
        <v>19</v>
      </c>
      <c r="D183" s="35">
        <v>2</v>
      </c>
      <c r="E183" s="36"/>
      <c r="F183" s="28" t="s">
        <v>268</v>
      </c>
      <c r="G183" s="55" t="s">
        <v>427</v>
      </c>
      <c r="H183" s="29">
        <v>517000</v>
      </c>
      <c r="I183" s="29">
        <v>0</v>
      </c>
      <c r="J183" s="29">
        <v>517000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28" t="s">
        <v>268</v>
      </c>
      <c r="G184" s="55" t="s">
        <v>428</v>
      </c>
      <c r="H184" s="29">
        <v>22990000</v>
      </c>
      <c r="I184" s="29">
        <v>0</v>
      </c>
      <c r="J184" s="29">
        <v>22990000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3</v>
      </c>
      <c r="C185" s="34">
        <v>14</v>
      </c>
      <c r="D185" s="35">
        <v>2</v>
      </c>
      <c r="E185" s="36"/>
      <c r="F185" s="28" t="s">
        <v>268</v>
      </c>
      <c r="G185" s="55" t="s">
        <v>429</v>
      </c>
      <c r="H185" s="29">
        <v>2960959.41</v>
      </c>
      <c r="I185" s="29">
        <v>0</v>
      </c>
      <c r="J185" s="29">
        <v>2960959.41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6</v>
      </c>
      <c r="C186" s="34">
        <v>11</v>
      </c>
      <c r="D186" s="35">
        <v>2</v>
      </c>
      <c r="E186" s="36"/>
      <c r="F186" s="28" t="s">
        <v>268</v>
      </c>
      <c r="G186" s="55" t="s">
        <v>430</v>
      </c>
      <c r="H186" s="29">
        <v>4151433</v>
      </c>
      <c r="I186" s="29">
        <v>0</v>
      </c>
      <c r="J186" s="29">
        <v>4151433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28" t="s">
        <v>268</v>
      </c>
      <c r="G187" s="55" t="s">
        <v>431</v>
      </c>
      <c r="H187" s="29">
        <v>4000000</v>
      </c>
      <c r="I187" s="29">
        <v>0</v>
      </c>
      <c r="J187" s="29">
        <v>4000000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7</v>
      </c>
      <c r="C188" s="34">
        <v>2</v>
      </c>
      <c r="D188" s="35">
        <v>3</v>
      </c>
      <c r="E188" s="36"/>
      <c r="F188" s="28" t="s">
        <v>268</v>
      </c>
      <c r="G188" s="55" t="s">
        <v>432</v>
      </c>
      <c r="H188" s="29">
        <v>10350000.01</v>
      </c>
      <c r="I188" s="29">
        <v>0</v>
      </c>
      <c r="J188" s="29">
        <v>10350000.01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9</v>
      </c>
      <c r="C189" s="34">
        <v>1</v>
      </c>
      <c r="D189" s="35">
        <v>3</v>
      </c>
      <c r="E189" s="36"/>
      <c r="F189" s="28" t="s">
        <v>268</v>
      </c>
      <c r="G189" s="55" t="s">
        <v>433</v>
      </c>
      <c r="H189" s="29">
        <v>29100000</v>
      </c>
      <c r="I189" s="29">
        <v>0</v>
      </c>
      <c r="J189" s="29">
        <v>29100000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3</v>
      </c>
      <c r="D190" s="35">
        <v>3</v>
      </c>
      <c r="E190" s="36"/>
      <c r="F190" s="28" t="s">
        <v>268</v>
      </c>
      <c r="G190" s="55" t="s">
        <v>434</v>
      </c>
      <c r="H190" s="29">
        <v>10245000</v>
      </c>
      <c r="I190" s="29">
        <v>0</v>
      </c>
      <c r="J190" s="29">
        <v>10245000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2</v>
      </c>
      <c r="C191" s="34">
        <v>5</v>
      </c>
      <c r="D191" s="35">
        <v>3</v>
      </c>
      <c r="E191" s="36"/>
      <c r="F191" s="28" t="s">
        <v>268</v>
      </c>
      <c r="G191" s="55" t="s">
        <v>435</v>
      </c>
      <c r="H191" s="29">
        <v>4500000</v>
      </c>
      <c r="I191" s="29">
        <v>0</v>
      </c>
      <c r="J191" s="29">
        <v>4500000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6</v>
      </c>
      <c r="D192" s="35">
        <v>3</v>
      </c>
      <c r="E192" s="36"/>
      <c r="F192" s="28" t="s">
        <v>268</v>
      </c>
      <c r="G192" s="55" t="s">
        <v>436</v>
      </c>
      <c r="H192" s="29">
        <v>1620000</v>
      </c>
      <c r="I192" s="29">
        <v>0</v>
      </c>
      <c r="J192" s="29">
        <v>1620000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6</v>
      </c>
      <c r="C193" s="34">
        <v>4</v>
      </c>
      <c r="D193" s="35">
        <v>3</v>
      </c>
      <c r="E193" s="36"/>
      <c r="F193" s="28" t="s">
        <v>268</v>
      </c>
      <c r="G193" s="55" t="s">
        <v>437</v>
      </c>
      <c r="H193" s="29">
        <v>16087000</v>
      </c>
      <c r="I193" s="29">
        <v>0</v>
      </c>
      <c r="J193" s="29">
        <v>16087000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268</v>
      </c>
      <c r="G194" s="55" t="s">
        <v>438</v>
      </c>
      <c r="H194" s="29">
        <v>14716000</v>
      </c>
      <c r="I194" s="29">
        <v>0</v>
      </c>
      <c r="J194" s="29">
        <v>14716000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268</v>
      </c>
      <c r="G195" s="55" t="s">
        <v>439</v>
      </c>
      <c r="H195" s="29">
        <v>13337878.12</v>
      </c>
      <c r="I195" s="29">
        <v>0</v>
      </c>
      <c r="J195" s="29">
        <v>13300000</v>
      </c>
      <c r="K195" s="29">
        <v>37878.12</v>
      </c>
      <c r="L195" s="30">
        <v>0</v>
      </c>
      <c r="M195" s="30">
        <v>99.71</v>
      </c>
      <c r="N195" s="30">
        <v>0.28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268</v>
      </c>
      <c r="G196" s="55" t="s">
        <v>440</v>
      </c>
      <c r="H196" s="29">
        <v>2800000</v>
      </c>
      <c r="I196" s="29">
        <v>0</v>
      </c>
      <c r="J196" s="29">
        <v>2800000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268</v>
      </c>
      <c r="G197" s="55" t="s">
        <v>441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268</v>
      </c>
      <c r="G198" s="55" t="s">
        <v>442</v>
      </c>
      <c r="H198" s="29">
        <v>15085440</v>
      </c>
      <c r="I198" s="29">
        <v>0</v>
      </c>
      <c r="J198" s="29">
        <v>15085440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268</v>
      </c>
      <c r="G199" s="55" t="s">
        <v>443</v>
      </c>
      <c r="H199" s="29">
        <v>4207033.4</v>
      </c>
      <c r="I199" s="29">
        <v>0</v>
      </c>
      <c r="J199" s="29">
        <v>4206807</v>
      </c>
      <c r="K199" s="29">
        <v>226.4</v>
      </c>
      <c r="L199" s="30">
        <v>0</v>
      </c>
      <c r="M199" s="30">
        <v>99.99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268</v>
      </c>
      <c r="G200" s="55" t="s">
        <v>444</v>
      </c>
      <c r="H200" s="29">
        <v>10300000.41</v>
      </c>
      <c r="I200" s="29">
        <v>0</v>
      </c>
      <c r="J200" s="29">
        <v>10300000</v>
      </c>
      <c r="K200" s="29">
        <v>0.41</v>
      </c>
      <c r="L200" s="30">
        <v>0</v>
      </c>
      <c r="M200" s="30">
        <v>99.99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268</v>
      </c>
      <c r="G201" s="55" t="s">
        <v>445</v>
      </c>
      <c r="H201" s="29">
        <v>10584889.66</v>
      </c>
      <c r="I201" s="29">
        <v>0</v>
      </c>
      <c r="J201" s="29">
        <v>10583087.44</v>
      </c>
      <c r="K201" s="29">
        <v>1802.22</v>
      </c>
      <c r="L201" s="30">
        <v>0</v>
      </c>
      <c r="M201" s="30">
        <v>99.98</v>
      </c>
      <c r="N201" s="30">
        <v>0.01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268</v>
      </c>
      <c r="G202" s="55" t="s">
        <v>446</v>
      </c>
      <c r="H202" s="29">
        <v>10400000</v>
      </c>
      <c r="I202" s="29">
        <v>0</v>
      </c>
      <c r="J202" s="29">
        <v>10400000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268</v>
      </c>
      <c r="G203" s="55" t="s">
        <v>447</v>
      </c>
      <c r="H203" s="29">
        <v>10517400.98</v>
      </c>
      <c r="I203" s="29">
        <v>0</v>
      </c>
      <c r="J203" s="29">
        <v>10517400.98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268</v>
      </c>
      <c r="G204" s="55" t="s">
        <v>448</v>
      </c>
      <c r="H204" s="29">
        <v>8804675.84</v>
      </c>
      <c r="I204" s="29">
        <v>0</v>
      </c>
      <c r="J204" s="29">
        <v>8804675</v>
      </c>
      <c r="K204" s="29">
        <v>0.84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268</v>
      </c>
      <c r="G205" s="55" t="s">
        <v>449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268</v>
      </c>
      <c r="G206" s="55" t="s">
        <v>450</v>
      </c>
      <c r="H206" s="29">
        <v>36189330.42</v>
      </c>
      <c r="I206" s="29">
        <v>0</v>
      </c>
      <c r="J206" s="29">
        <v>36189330.42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268</v>
      </c>
      <c r="G207" s="55" t="s">
        <v>451</v>
      </c>
      <c r="H207" s="29">
        <v>9453816</v>
      </c>
      <c r="I207" s="29">
        <v>0</v>
      </c>
      <c r="J207" s="29">
        <v>9453816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268</v>
      </c>
      <c r="G208" s="55" t="s">
        <v>452</v>
      </c>
      <c r="H208" s="29">
        <v>14860000</v>
      </c>
      <c r="I208" s="29">
        <v>0</v>
      </c>
      <c r="J208" s="29">
        <v>14860000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268</v>
      </c>
      <c r="G209" s="55" t="s">
        <v>453</v>
      </c>
      <c r="H209" s="29">
        <v>5860000</v>
      </c>
      <c r="I209" s="29">
        <v>0</v>
      </c>
      <c r="J209" s="29">
        <v>5860000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268</v>
      </c>
      <c r="G210" s="55" t="s">
        <v>454</v>
      </c>
      <c r="H210" s="29">
        <v>20163000</v>
      </c>
      <c r="I210" s="29">
        <v>0</v>
      </c>
      <c r="J210" s="29">
        <v>20163000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268</v>
      </c>
      <c r="G211" s="55" t="s">
        <v>455</v>
      </c>
      <c r="H211" s="29">
        <v>1558790</v>
      </c>
      <c r="I211" s="29">
        <v>0</v>
      </c>
      <c r="J211" s="29">
        <v>1558790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268</v>
      </c>
      <c r="G212" s="55" t="s">
        <v>456</v>
      </c>
      <c r="H212" s="29">
        <v>25006451.37</v>
      </c>
      <c r="I212" s="29">
        <v>0</v>
      </c>
      <c r="J212" s="29">
        <v>25000000</v>
      </c>
      <c r="K212" s="29">
        <v>6451.37</v>
      </c>
      <c r="L212" s="30">
        <v>0</v>
      </c>
      <c r="M212" s="30">
        <v>99.97</v>
      </c>
      <c r="N212" s="30">
        <v>0.02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268</v>
      </c>
      <c r="G213" s="55" t="s">
        <v>457</v>
      </c>
      <c r="H213" s="29">
        <v>2339650</v>
      </c>
      <c r="I213" s="29">
        <v>0</v>
      </c>
      <c r="J213" s="29">
        <v>2339650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268</v>
      </c>
      <c r="G214" s="55" t="s">
        <v>458</v>
      </c>
      <c r="H214" s="29">
        <v>6000000</v>
      </c>
      <c r="I214" s="29">
        <v>0</v>
      </c>
      <c r="J214" s="29">
        <v>6000000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268</v>
      </c>
      <c r="G215" s="55" t="s">
        <v>459</v>
      </c>
      <c r="H215" s="29">
        <v>7641537</v>
      </c>
      <c r="I215" s="29">
        <v>0</v>
      </c>
      <c r="J215" s="29">
        <v>7641537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268</v>
      </c>
      <c r="G216" s="55" t="s">
        <v>460</v>
      </c>
      <c r="H216" s="29">
        <v>11234460.55</v>
      </c>
      <c r="I216" s="29">
        <v>0</v>
      </c>
      <c r="J216" s="29">
        <v>11234460.55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268</v>
      </c>
      <c r="G217" s="55" t="s">
        <v>461</v>
      </c>
      <c r="H217" s="29">
        <v>3565694.91</v>
      </c>
      <c r="I217" s="29">
        <v>0</v>
      </c>
      <c r="J217" s="29">
        <v>3565694.91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268</v>
      </c>
      <c r="G218" s="55" t="s">
        <v>462</v>
      </c>
      <c r="H218" s="29">
        <v>9030000</v>
      </c>
      <c r="I218" s="29">
        <v>0</v>
      </c>
      <c r="J218" s="29">
        <v>9030000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463</v>
      </c>
      <c r="G219" s="55" t="s">
        <v>464</v>
      </c>
      <c r="H219" s="29">
        <v>49522178.81</v>
      </c>
      <c r="I219" s="29">
        <v>0</v>
      </c>
      <c r="J219" s="29">
        <v>49494909</v>
      </c>
      <c r="K219" s="29">
        <v>27269.81</v>
      </c>
      <c r="L219" s="30">
        <v>0</v>
      </c>
      <c r="M219" s="30">
        <v>99.94</v>
      </c>
      <c r="N219" s="30">
        <v>0.05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463</v>
      </c>
      <c r="G220" s="55" t="s">
        <v>465</v>
      </c>
      <c r="H220" s="29">
        <v>150500000</v>
      </c>
      <c r="I220" s="29">
        <v>0</v>
      </c>
      <c r="J220" s="29">
        <v>150500000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463</v>
      </c>
      <c r="G221" s="55" t="s">
        <v>466</v>
      </c>
      <c r="H221" s="29">
        <v>1936610384.63</v>
      </c>
      <c r="I221" s="29">
        <v>0</v>
      </c>
      <c r="J221" s="29">
        <v>1936610384.63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463</v>
      </c>
      <c r="G222" s="55" t="s">
        <v>467</v>
      </c>
      <c r="H222" s="29">
        <v>199732663.04</v>
      </c>
      <c r="I222" s="29">
        <v>155000000</v>
      </c>
      <c r="J222" s="29">
        <v>44732660</v>
      </c>
      <c r="K222" s="29">
        <v>3.04</v>
      </c>
      <c r="L222" s="30">
        <v>77.6</v>
      </c>
      <c r="M222" s="30">
        <v>22.39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468</v>
      </c>
      <c r="G223" s="55" t="s">
        <v>469</v>
      </c>
      <c r="H223" s="29">
        <v>19178860</v>
      </c>
      <c r="I223" s="29">
        <v>0</v>
      </c>
      <c r="J223" s="29">
        <v>19178860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468</v>
      </c>
      <c r="G224" s="55" t="s">
        <v>470</v>
      </c>
      <c r="H224" s="29">
        <v>30989293</v>
      </c>
      <c r="I224" s="29">
        <v>0</v>
      </c>
      <c r="J224" s="29">
        <v>30989293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468</v>
      </c>
      <c r="G225" s="55" t="s">
        <v>471</v>
      </c>
      <c r="H225" s="29">
        <v>24628432</v>
      </c>
      <c r="I225" s="29">
        <v>0</v>
      </c>
      <c r="J225" s="29">
        <v>24628432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468</v>
      </c>
      <c r="G226" s="55" t="s">
        <v>472</v>
      </c>
      <c r="H226" s="29">
        <v>17672500</v>
      </c>
      <c r="I226" s="29">
        <v>0</v>
      </c>
      <c r="J226" s="29">
        <v>17672500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468</v>
      </c>
      <c r="G227" s="55" t="s">
        <v>473</v>
      </c>
      <c r="H227" s="29">
        <v>20209271</v>
      </c>
      <c r="I227" s="29">
        <v>0</v>
      </c>
      <c r="J227" s="29">
        <v>20209271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468</v>
      </c>
      <c r="G228" s="55" t="s">
        <v>474</v>
      </c>
      <c r="H228" s="29">
        <v>11562030.64</v>
      </c>
      <c r="I228" s="29">
        <v>0</v>
      </c>
      <c r="J228" s="29">
        <v>11562030.64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468</v>
      </c>
      <c r="G229" s="55" t="s">
        <v>475</v>
      </c>
      <c r="H229" s="29">
        <v>17536500.3</v>
      </c>
      <c r="I229" s="29">
        <v>0</v>
      </c>
      <c r="J229" s="29">
        <v>17534528.36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468</v>
      </c>
      <c r="G230" s="55" t="s">
        <v>476</v>
      </c>
      <c r="H230" s="29">
        <v>39998593</v>
      </c>
      <c r="I230" s="29">
        <v>0</v>
      </c>
      <c r="J230" s="29">
        <v>39998593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468</v>
      </c>
      <c r="G231" s="55" t="s">
        <v>477</v>
      </c>
      <c r="H231" s="29">
        <v>45976890.59</v>
      </c>
      <c r="I231" s="29">
        <v>0</v>
      </c>
      <c r="J231" s="29">
        <v>45976890.59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468</v>
      </c>
      <c r="G232" s="55" t="s">
        <v>478</v>
      </c>
      <c r="H232" s="29">
        <v>12475175</v>
      </c>
      <c r="I232" s="29">
        <v>0</v>
      </c>
      <c r="J232" s="29">
        <v>12475175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468</v>
      </c>
      <c r="G233" s="55" t="s">
        <v>479</v>
      </c>
      <c r="H233" s="29">
        <v>39347894.75</v>
      </c>
      <c r="I233" s="29">
        <v>0</v>
      </c>
      <c r="J233" s="29">
        <v>39347036.95</v>
      </c>
      <c r="K233" s="29">
        <v>857.8</v>
      </c>
      <c r="L233" s="30">
        <v>0</v>
      </c>
      <c r="M233" s="30">
        <v>99.99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468</v>
      </c>
      <c r="G234" s="55" t="s">
        <v>480</v>
      </c>
      <c r="H234" s="29">
        <v>17272233.23</v>
      </c>
      <c r="I234" s="29">
        <v>0</v>
      </c>
      <c r="J234" s="29">
        <v>17272233.23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468</v>
      </c>
      <c r="G235" s="55" t="s">
        <v>481</v>
      </c>
      <c r="H235" s="29">
        <v>12618000</v>
      </c>
      <c r="I235" s="29">
        <v>0</v>
      </c>
      <c r="J235" s="29">
        <v>12618000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468</v>
      </c>
      <c r="G236" s="55" t="s">
        <v>482</v>
      </c>
      <c r="H236" s="29">
        <v>10300000</v>
      </c>
      <c r="I236" s="29">
        <v>0</v>
      </c>
      <c r="J236" s="29">
        <v>10300000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468</v>
      </c>
      <c r="G237" s="55" t="s">
        <v>483</v>
      </c>
      <c r="H237" s="29">
        <v>13740000</v>
      </c>
      <c r="I237" s="29">
        <v>0</v>
      </c>
      <c r="J237" s="29">
        <v>13740000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468</v>
      </c>
      <c r="G238" s="55" t="s">
        <v>484</v>
      </c>
      <c r="H238" s="29">
        <v>27807900</v>
      </c>
      <c r="I238" s="29">
        <v>0</v>
      </c>
      <c r="J238" s="29">
        <v>27807900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468</v>
      </c>
      <c r="G239" s="55" t="s">
        <v>485</v>
      </c>
      <c r="H239" s="29">
        <v>7869720.85</v>
      </c>
      <c r="I239" s="29">
        <v>0</v>
      </c>
      <c r="J239" s="29">
        <v>7869720.85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468</v>
      </c>
      <c r="G240" s="55" t="s">
        <v>486</v>
      </c>
      <c r="H240" s="29">
        <v>31239378.72</v>
      </c>
      <c r="I240" s="29">
        <v>0</v>
      </c>
      <c r="J240" s="29">
        <v>31239378.72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468</v>
      </c>
      <c r="G241" s="55" t="s">
        <v>487</v>
      </c>
      <c r="H241" s="29">
        <v>9150709.27</v>
      </c>
      <c r="I241" s="29">
        <v>0</v>
      </c>
      <c r="J241" s="29">
        <v>9150709.27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468</v>
      </c>
      <c r="G242" s="55" t="s">
        <v>488</v>
      </c>
      <c r="H242" s="29">
        <v>5500000</v>
      </c>
      <c r="I242" s="29">
        <v>0</v>
      </c>
      <c r="J242" s="29">
        <v>5500000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489</v>
      </c>
      <c r="G243" s="55" t="s">
        <v>490</v>
      </c>
      <c r="H243" s="29">
        <v>518319642</v>
      </c>
      <c r="I243" s="29">
        <v>0</v>
      </c>
      <c r="J243" s="29">
        <v>518319642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491</v>
      </c>
      <c r="E244" s="36">
        <v>271</v>
      </c>
      <c r="F244" s="28" t="s">
        <v>491</v>
      </c>
      <c r="G244" s="55" t="s">
        <v>492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491</v>
      </c>
      <c r="E245" s="36">
        <v>270</v>
      </c>
      <c r="F245" s="28" t="s">
        <v>491</v>
      </c>
      <c r="G245" s="55" t="s">
        <v>493</v>
      </c>
      <c r="H245" s="29">
        <v>1407220</v>
      </c>
      <c r="I245" s="29">
        <v>0</v>
      </c>
      <c r="J245" s="29">
        <v>1407220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491</v>
      </c>
      <c r="E246" s="36">
        <v>187</v>
      </c>
      <c r="F246" s="28" t="s">
        <v>491</v>
      </c>
      <c r="G246" s="55" t="s">
        <v>494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491</v>
      </c>
      <c r="E247" s="36">
        <v>188</v>
      </c>
      <c r="F247" s="28" t="s">
        <v>491</v>
      </c>
      <c r="G247" s="55" t="s">
        <v>494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491</v>
      </c>
      <c r="E248" s="36">
        <v>186</v>
      </c>
      <c r="F248" s="28" t="s">
        <v>491</v>
      </c>
      <c r="G248" s="55" t="s">
        <v>495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7</v>
      </c>
      <c r="C249" s="34">
        <v>1</v>
      </c>
      <c r="D249" s="35" t="s">
        <v>491</v>
      </c>
      <c r="E249" s="36">
        <v>31</v>
      </c>
      <c r="F249" s="28" t="s">
        <v>491</v>
      </c>
      <c r="G249" s="55" t="s">
        <v>496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491</v>
      </c>
      <c r="E250" s="36">
        <v>220</v>
      </c>
      <c r="F250" s="28" t="s">
        <v>491</v>
      </c>
      <c r="G250" s="53" t="s">
        <v>499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491</v>
      </c>
      <c r="E251" s="36">
        <v>140</v>
      </c>
      <c r="F251" s="28" t="s">
        <v>491</v>
      </c>
      <c r="G251" s="55" t="s">
        <v>497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8</v>
      </c>
      <c r="C252" s="34">
        <v>1</v>
      </c>
      <c r="D252" s="35" t="s">
        <v>491</v>
      </c>
      <c r="E252" s="36">
        <v>265</v>
      </c>
      <c r="F252" s="28" t="s">
        <v>491</v>
      </c>
      <c r="G252" s="55" t="s">
        <v>498</v>
      </c>
      <c r="H252" s="29">
        <v>7069920</v>
      </c>
      <c r="I252" s="29">
        <v>0</v>
      </c>
      <c r="J252" s="29">
        <v>7069920</v>
      </c>
      <c r="K252" s="29">
        <v>0</v>
      </c>
      <c r="L252" s="30">
        <v>0</v>
      </c>
      <c r="M252" s="30">
        <v>100</v>
      </c>
      <c r="N252" s="30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9" sqref="J4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2022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4" t="s">
        <v>64</v>
      </c>
      <c r="U4" s="164"/>
      <c r="V4" s="164"/>
      <c r="W4" s="164" t="s">
        <v>50</v>
      </c>
      <c r="X4" s="151"/>
      <c r="Y4" s="151"/>
      <c r="Z4" s="151"/>
    </row>
    <row r="5" spans="1:26" ht="16.5" customHeight="1">
      <c r="A5" s="150"/>
      <c r="B5" s="150"/>
      <c r="C5" s="150"/>
      <c r="D5" s="150"/>
      <c r="E5" s="150"/>
      <c r="F5" s="150"/>
      <c r="G5" s="150"/>
      <c r="H5" s="152" t="s">
        <v>32</v>
      </c>
      <c r="I5" s="152" t="s">
        <v>15</v>
      </c>
      <c r="J5" s="152"/>
      <c r="K5" s="152"/>
      <c r="L5" s="152" t="s">
        <v>32</v>
      </c>
      <c r="M5" s="152" t="s">
        <v>15</v>
      </c>
      <c r="N5" s="152"/>
      <c r="O5" s="152"/>
      <c r="P5" s="168" t="s">
        <v>17</v>
      </c>
      <c r="Q5" s="152" t="s">
        <v>15</v>
      </c>
      <c r="R5" s="152"/>
      <c r="S5" s="152"/>
      <c r="T5" s="164"/>
      <c r="U5" s="164"/>
      <c r="V5" s="164"/>
      <c r="W5" s="163" t="s">
        <v>17</v>
      </c>
      <c r="X5" s="165" t="s">
        <v>33</v>
      </c>
      <c r="Y5" s="165" t="s">
        <v>264</v>
      </c>
      <c r="Z5" s="165" t="s">
        <v>79</v>
      </c>
    </row>
    <row r="6" spans="1:26" ht="99" customHeight="1">
      <c r="A6" s="150"/>
      <c r="B6" s="150"/>
      <c r="C6" s="150"/>
      <c r="D6" s="150"/>
      <c r="E6" s="150"/>
      <c r="F6" s="150"/>
      <c r="G6" s="150"/>
      <c r="H6" s="152"/>
      <c r="I6" s="40" t="s">
        <v>33</v>
      </c>
      <c r="J6" s="40" t="s">
        <v>264</v>
      </c>
      <c r="K6" s="40" t="s">
        <v>79</v>
      </c>
      <c r="L6" s="152"/>
      <c r="M6" s="40" t="s">
        <v>33</v>
      </c>
      <c r="N6" s="40" t="s">
        <v>264</v>
      </c>
      <c r="O6" s="40" t="s">
        <v>79</v>
      </c>
      <c r="P6" s="168"/>
      <c r="Q6" s="57" t="s">
        <v>33</v>
      </c>
      <c r="R6" s="57" t="s">
        <v>264</v>
      </c>
      <c r="S6" s="57" t="s">
        <v>79</v>
      </c>
      <c r="T6" s="57" t="s">
        <v>33</v>
      </c>
      <c r="U6" s="57" t="s">
        <v>264</v>
      </c>
      <c r="V6" s="57" t="s">
        <v>79</v>
      </c>
      <c r="W6" s="163"/>
      <c r="X6" s="165"/>
      <c r="Y6" s="165"/>
      <c r="Z6" s="165"/>
    </row>
    <row r="7" spans="1:26" ht="15.75">
      <c r="A7" s="150"/>
      <c r="B7" s="150"/>
      <c r="C7" s="150"/>
      <c r="D7" s="150"/>
      <c r="E7" s="150"/>
      <c r="F7" s="150"/>
      <c r="G7" s="150"/>
      <c r="H7" s="167" t="s">
        <v>35</v>
      </c>
      <c r="I7" s="167"/>
      <c r="J7" s="167"/>
      <c r="K7" s="167"/>
      <c r="L7" s="167"/>
      <c r="M7" s="167"/>
      <c r="N7" s="167"/>
      <c r="O7" s="167"/>
      <c r="P7" s="166" t="s">
        <v>11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7">
        <v>6</v>
      </c>
      <c r="G8" s="157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268</v>
      </c>
      <c r="G9" s="56" t="s">
        <v>269</v>
      </c>
      <c r="H9" s="33">
        <v>150314544.62</v>
      </c>
      <c r="I9" s="33">
        <v>57650105.14</v>
      </c>
      <c r="J9" s="33">
        <v>57721877.48</v>
      </c>
      <c r="K9" s="33">
        <v>34942562</v>
      </c>
      <c r="L9" s="33">
        <v>146933248.88</v>
      </c>
      <c r="M9" s="33">
        <v>57054181.35</v>
      </c>
      <c r="N9" s="33">
        <v>54936505.53</v>
      </c>
      <c r="O9" s="33">
        <v>34942562</v>
      </c>
      <c r="P9" s="118">
        <v>97.75</v>
      </c>
      <c r="Q9" s="118">
        <v>98.96</v>
      </c>
      <c r="R9" s="118">
        <v>95.17</v>
      </c>
      <c r="S9" s="118">
        <v>100</v>
      </c>
      <c r="T9" s="32">
        <v>38.83</v>
      </c>
      <c r="U9" s="32">
        <v>37.38</v>
      </c>
      <c r="V9" s="32">
        <v>23.78</v>
      </c>
      <c r="W9" s="32">
        <v>105.3</v>
      </c>
      <c r="X9" s="32">
        <v>99.64</v>
      </c>
      <c r="Y9" s="32">
        <v>120.79</v>
      </c>
      <c r="Z9" s="32">
        <v>94.97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268</v>
      </c>
      <c r="G10" s="56" t="s">
        <v>270</v>
      </c>
      <c r="H10" s="33">
        <v>77459923.22</v>
      </c>
      <c r="I10" s="33">
        <v>39485286</v>
      </c>
      <c r="J10" s="33">
        <v>22776850.22</v>
      </c>
      <c r="K10" s="33">
        <v>15197787</v>
      </c>
      <c r="L10" s="33">
        <v>80167259.51</v>
      </c>
      <c r="M10" s="33">
        <v>43140267.22</v>
      </c>
      <c r="N10" s="33">
        <v>21829205.29</v>
      </c>
      <c r="O10" s="33">
        <v>15197787</v>
      </c>
      <c r="P10" s="118">
        <v>103.49</v>
      </c>
      <c r="Q10" s="118">
        <v>109.25</v>
      </c>
      <c r="R10" s="118">
        <v>95.83</v>
      </c>
      <c r="S10" s="118">
        <v>100</v>
      </c>
      <c r="T10" s="32">
        <v>53.81</v>
      </c>
      <c r="U10" s="32">
        <v>27.22</v>
      </c>
      <c r="V10" s="32">
        <v>18.95</v>
      </c>
      <c r="W10" s="32">
        <v>96.63</v>
      </c>
      <c r="X10" s="32">
        <v>110.28</v>
      </c>
      <c r="Y10" s="32">
        <v>82.7</v>
      </c>
      <c r="Z10" s="32">
        <v>87.1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268</v>
      </c>
      <c r="G11" s="56" t="s">
        <v>271</v>
      </c>
      <c r="H11" s="33">
        <v>103147743.42</v>
      </c>
      <c r="I11" s="33">
        <v>40053538.43</v>
      </c>
      <c r="J11" s="33">
        <v>42296447.99</v>
      </c>
      <c r="K11" s="33">
        <v>20797757</v>
      </c>
      <c r="L11" s="33">
        <v>94050777.23</v>
      </c>
      <c r="M11" s="33">
        <v>36954750.36</v>
      </c>
      <c r="N11" s="33">
        <v>36298269.87</v>
      </c>
      <c r="O11" s="33">
        <v>20797757</v>
      </c>
      <c r="P11" s="118">
        <v>91.18</v>
      </c>
      <c r="Q11" s="118">
        <v>92.26</v>
      </c>
      <c r="R11" s="118">
        <v>85.81</v>
      </c>
      <c r="S11" s="118">
        <v>100</v>
      </c>
      <c r="T11" s="32">
        <v>39.29</v>
      </c>
      <c r="U11" s="32">
        <v>38.59</v>
      </c>
      <c r="V11" s="32">
        <v>22.11</v>
      </c>
      <c r="W11" s="32">
        <v>89.09</v>
      </c>
      <c r="X11" s="32">
        <v>107.04</v>
      </c>
      <c r="Y11" s="32">
        <v>72.68</v>
      </c>
      <c r="Z11" s="32">
        <v>98.56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268</v>
      </c>
      <c r="G12" s="56" t="s">
        <v>272</v>
      </c>
      <c r="H12" s="33">
        <v>99285719.33</v>
      </c>
      <c r="I12" s="33">
        <v>40091638.07</v>
      </c>
      <c r="J12" s="33">
        <v>40898307.26</v>
      </c>
      <c r="K12" s="33">
        <v>18295774</v>
      </c>
      <c r="L12" s="33">
        <v>97087726</v>
      </c>
      <c r="M12" s="33">
        <v>40362783.93</v>
      </c>
      <c r="N12" s="33">
        <v>38429168.07</v>
      </c>
      <c r="O12" s="33">
        <v>18295774</v>
      </c>
      <c r="P12" s="118">
        <v>97.78</v>
      </c>
      <c r="Q12" s="118">
        <v>100.67</v>
      </c>
      <c r="R12" s="118">
        <v>93.96</v>
      </c>
      <c r="S12" s="118">
        <v>100</v>
      </c>
      <c r="T12" s="32">
        <v>41.57</v>
      </c>
      <c r="U12" s="32">
        <v>39.58</v>
      </c>
      <c r="V12" s="32">
        <v>18.84</v>
      </c>
      <c r="W12" s="32">
        <v>106.48</v>
      </c>
      <c r="X12" s="32">
        <v>110.58</v>
      </c>
      <c r="Y12" s="32">
        <v>109.74</v>
      </c>
      <c r="Z12" s="32">
        <v>93.07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268</v>
      </c>
      <c r="G13" s="56" t="s">
        <v>273</v>
      </c>
      <c r="H13" s="33">
        <v>170137047.66</v>
      </c>
      <c r="I13" s="33">
        <v>72798058.31</v>
      </c>
      <c r="J13" s="33">
        <v>58320570.35</v>
      </c>
      <c r="K13" s="33">
        <v>39018419</v>
      </c>
      <c r="L13" s="33">
        <v>158967568.1</v>
      </c>
      <c r="M13" s="33">
        <v>71198240.75</v>
      </c>
      <c r="N13" s="33">
        <v>48750908.35</v>
      </c>
      <c r="O13" s="33">
        <v>39018419</v>
      </c>
      <c r="P13" s="118">
        <v>93.43</v>
      </c>
      <c r="Q13" s="118">
        <v>97.8</v>
      </c>
      <c r="R13" s="118">
        <v>83.59</v>
      </c>
      <c r="S13" s="118">
        <v>100</v>
      </c>
      <c r="T13" s="32">
        <v>44.78</v>
      </c>
      <c r="U13" s="32">
        <v>30.66</v>
      </c>
      <c r="V13" s="32">
        <v>24.54</v>
      </c>
      <c r="W13" s="32">
        <v>92.03</v>
      </c>
      <c r="X13" s="32">
        <v>107.6</v>
      </c>
      <c r="Y13" s="32">
        <v>74.11</v>
      </c>
      <c r="Z13" s="32">
        <v>95.67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268</v>
      </c>
      <c r="G14" s="56" t="s">
        <v>274</v>
      </c>
      <c r="H14" s="33">
        <v>108408544.72</v>
      </c>
      <c r="I14" s="33">
        <v>52547412.8</v>
      </c>
      <c r="J14" s="33">
        <v>31716805.92</v>
      </c>
      <c r="K14" s="33">
        <v>24144326</v>
      </c>
      <c r="L14" s="33">
        <v>106441604.84</v>
      </c>
      <c r="M14" s="33">
        <v>53107719.41</v>
      </c>
      <c r="N14" s="33">
        <v>29189559.43</v>
      </c>
      <c r="O14" s="33">
        <v>24144326</v>
      </c>
      <c r="P14" s="118">
        <v>98.18</v>
      </c>
      <c r="Q14" s="118">
        <v>101.06</v>
      </c>
      <c r="R14" s="118">
        <v>92.03</v>
      </c>
      <c r="S14" s="118">
        <v>100</v>
      </c>
      <c r="T14" s="32">
        <v>49.89</v>
      </c>
      <c r="U14" s="32">
        <v>27.42</v>
      </c>
      <c r="V14" s="32">
        <v>22.68</v>
      </c>
      <c r="W14" s="32">
        <v>92.58</v>
      </c>
      <c r="X14" s="32">
        <v>103.7</v>
      </c>
      <c r="Y14" s="32">
        <v>81.31</v>
      </c>
      <c r="Z14" s="32">
        <v>86.65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268</v>
      </c>
      <c r="G15" s="56" t="s">
        <v>275</v>
      </c>
      <c r="H15" s="33">
        <v>151730690.24</v>
      </c>
      <c r="I15" s="33">
        <v>71629842.19</v>
      </c>
      <c r="J15" s="33">
        <v>50610105.05</v>
      </c>
      <c r="K15" s="33">
        <v>29490743</v>
      </c>
      <c r="L15" s="33">
        <v>150243215.3</v>
      </c>
      <c r="M15" s="33">
        <v>71210611.59</v>
      </c>
      <c r="N15" s="33">
        <v>49541860.71</v>
      </c>
      <c r="O15" s="33">
        <v>29490743</v>
      </c>
      <c r="P15" s="118">
        <v>99.01</v>
      </c>
      <c r="Q15" s="118">
        <v>99.41</v>
      </c>
      <c r="R15" s="118">
        <v>97.88</v>
      </c>
      <c r="S15" s="118">
        <v>100</v>
      </c>
      <c r="T15" s="32">
        <v>47.39</v>
      </c>
      <c r="U15" s="32">
        <v>32.97</v>
      </c>
      <c r="V15" s="32">
        <v>19.62</v>
      </c>
      <c r="W15" s="32">
        <v>98.71</v>
      </c>
      <c r="X15" s="32">
        <v>103.85</v>
      </c>
      <c r="Y15" s="32">
        <v>98.29</v>
      </c>
      <c r="Z15" s="32">
        <v>88.76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268</v>
      </c>
      <c r="G16" s="56" t="s">
        <v>276</v>
      </c>
      <c r="H16" s="33">
        <v>97840157.62</v>
      </c>
      <c r="I16" s="33">
        <v>43505199.39</v>
      </c>
      <c r="J16" s="33">
        <v>33423162.23</v>
      </c>
      <c r="K16" s="33">
        <v>20911796</v>
      </c>
      <c r="L16" s="33">
        <v>91835561.69</v>
      </c>
      <c r="M16" s="33">
        <v>39014716.59</v>
      </c>
      <c r="N16" s="33">
        <v>31909049.1</v>
      </c>
      <c r="O16" s="33">
        <v>20911796</v>
      </c>
      <c r="P16" s="118">
        <v>93.86</v>
      </c>
      <c r="Q16" s="118">
        <v>89.67</v>
      </c>
      <c r="R16" s="118">
        <v>95.46</v>
      </c>
      <c r="S16" s="118">
        <v>100</v>
      </c>
      <c r="T16" s="32">
        <v>42.48</v>
      </c>
      <c r="U16" s="32">
        <v>34.74</v>
      </c>
      <c r="V16" s="32">
        <v>22.77</v>
      </c>
      <c r="W16" s="32">
        <v>104.31</v>
      </c>
      <c r="X16" s="32">
        <v>109.48</v>
      </c>
      <c r="Y16" s="32">
        <v>110.83</v>
      </c>
      <c r="Z16" s="32">
        <v>88.56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268</v>
      </c>
      <c r="G17" s="56" t="s">
        <v>277</v>
      </c>
      <c r="H17" s="33">
        <v>289022104.37</v>
      </c>
      <c r="I17" s="33">
        <v>161950837.62</v>
      </c>
      <c r="J17" s="33">
        <v>79085800.75</v>
      </c>
      <c r="K17" s="33">
        <v>47985466</v>
      </c>
      <c r="L17" s="33">
        <v>274058628.44</v>
      </c>
      <c r="M17" s="33">
        <v>155389990.95</v>
      </c>
      <c r="N17" s="33">
        <v>70683171.49</v>
      </c>
      <c r="O17" s="33">
        <v>47985466</v>
      </c>
      <c r="P17" s="118">
        <v>94.82</v>
      </c>
      <c r="Q17" s="118">
        <v>95.94</v>
      </c>
      <c r="R17" s="118">
        <v>89.37</v>
      </c>
      <c r="S17" s="118">
        <v>100</v>
      </c>
      <c r="T17" s="32">
        <v>56.69</v>
      </c>
      <c r="U17" s="32">
        <v>25.79</v>
      </c>
      <c r="V17" s="32">
        <v>17.5</v>
      </c>
      <c r="W17" s="32">
        <v>90.78</v>
      </c>
      <c r="X17" s="32">
        <v>94.76</v>
      </c>
      <c r="Y17" s="32">
        <v>81.7</v>
      </c>
      <c r="Z17" s="32">
        <v>93.33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268</v>
      </c>
      <c r="G18" s="56" t="s">
        <v>278</v>
      </c>
      <c r="H18" s="33">
        <v>96008717.1</v>
      </c>
      <c r="I18" s="33">
        <v>37926875.11</v>
      </c>
      <c r="J18" s="33">
        <v>40406233.99</v>
      </c>
      <c r="K18" s="33">
        <v>17675608</v>
      </c>
      <c r="L18" s="33">
        <v>93078565.03</v>
      </c>
      <c r="M18" s="33">
        <v>37933899.06</v>
      </c>
      <c r="N18" s="33">
        <v>37469057.97</v>
      </c>
      <c r="O18" s="33">
        <v>17675608</v>
      </c>
      <c r="P18" s="118">
        <v>96.94</v>
      </c>
      <c r="Q18" s="118">
        <v>100.01</v>
      </c>
      <c r="R18" s="118">
        <v>92.73</v>
      </c>
      <c r="S18" s="118">
        <v>100</v>
      </c>
      <c r="T18" s="32">
        <v>40.75</v>
      </c>
      <c r="U18" s="32">
        <v>40.25</v>
      </c>
      <c r="V18" s="32">
        <v>18.98</v>
      </c>
      <c r="W18" s="32">
        <v>111.49</v>
      </c>
      <c r="X18" s="32">
        <v>109.94</v>
      </c>
      <c r="Y18" s="32">
        <v>119.96</v>
      </c>
      <c r="Z18" s="32">
        <v>99.59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268</v>
      </c>
      <c r="G19" s="56" t="s">
        <v>279</v>
      </c>
      <c r="H19" s="33">
        <v>28336264.86</v>
      </c>
      <c r="I19" s="33">
        <v>11894667.51</v>
      </c>
      <c r="J19" s="33">
        <v>11511697.35</v>
      </c>
      <c r="K19" s="33">
        <v>4929900</v>
      </c>
      <c r="L19" s="33">
        <v>27673490</v>
      </c>
      <c r="M19" s="33">
        <v>11517939.53</v>
      </c>
      <c r="N19" s="33">
        <v>11225650.47</v>
      </c>
      <c r="O19" s="33">
        <v>4929900</v>
      </c>
      <c r="P19" s="118">
        <v>97.66</v>
      </c>
      <c r="Q19" s="118">
        <v>96.83</v>
      </c>
      <c r="R19" s="118">
        <v>97.51</v>
      </c>
      <c r="S19" s="118">
        <v>100</v>
      </c>
      <c r="T19" s="32">
        <v>41.62</v>
      </c>
      <c r="U19" s="32">
        <v>40.56</v>
      </c>
      <c r="V19" s="32">
        <v>17.81</v>
      </c>
      <c r="W19" s="32">
        <v>104.59</v>
      </c>
      <c r="X19" s="32">
        <v>105.35</v>
      </c>
      <c r="Y19" s="32">
        <v>110.71</v>
      </c>
      <c r="Z19" s="32">
        <v>91.54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268</v>
      </c>
      <c r="G20" s="56" t="s">
        <v>280</v>
      </c>
      <c r="H20" s="33">
        <v>18680239.58</v>
      </c>
      <c r="I20" s="33">
        <v>8184306.6</v>
      </c>
      <c r="J20" s="33">
        <v>7176135.98</v>
      </c>
      <c r="K20" s="33">
        <v>3319797</v>
      </c>
      <c r="L20" s="33">
        <v>19251924.48</v>
      </c>
      <c r="M20" s="33">
        <v>8980862.78</v>
      </c>
      <c r="N20" s="33">
        <v>6951264.7</v>
      </c>
      <c r="O20" s="33">
        <v>3319797</v>
      </c>
      <c r="P20" s="118">
        <v>103.06</v>
      </c>
      <c r="Q20" s="118">
        <v>109.73</v>
      </c>
      <c r="R20" s="118">
        <v>96.86</v>
      </c>
      <c r="S20" s="118">
        <v>100</v>
      </c>
      <c r="T20" s="32">
        <v>46.64</v>
      </c>
      <c r="U20" s="32">
        <v>36.1</v>
      </c>
      <c r="V20" s="32">
        <v>17.24</v>
      </c>
      <c r="W20" s="32">
        <v>107.97</v>
      </c>
      <c r="X20" s="32">
        <v>145.34</v>
      </c>
      <c r="Y20" s="32">
        <v>86.73</v>
      </c>
      <c r="Z20" s="32">
        <v>91.31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268</v>
      </c>
      <c r="G21" s="56" t="s">
        <v>281</v>
      </c>
      <c r="H21" s="33">
        <v>192847717.3</v>
      </c>
      <c r="I21" s="33">
        <v>102686748.36</v>
      </c>
      <c r="J21" s="33">
        <v>52505020.94</v>
      </c>
      <c r="K21" s="33">
        <v>37655948</v>
      </c>
      <c r="L21" s="33">
        <v>190905487.77</v>
      </c>
      <c r="M21" s="33">
        <v>101845443.64</v>
      </c>
      <c r="N21" s="33">
        <v>51404096.13</v>
      </c>
      <c r="O21" s="33">
        <v>37655948</v>
      </c>
      <c r="P21" s="118">
        <v>98.99</v>
      </c>
      <c r="Q21" s="118">
        <v>99.18</v>
      </c>
      <c r="R21" s="118">
        <v>97.9</v>
      </c>
      <c r="S21" s="118">
        <v>100</v>
      </c>
      <c r="T21" s="32">
        <v>53.34</v>
      </c>
      <c r="U21" s="32">
        <v>26.92</v>
      </c>
      <c r="V21" s="32">
        <v>19.72</v>
      </c>
      <c r="W21" s="32">
        <v>87.21</v>
      </c>
      <c r="X21" s="32">
        <v>98.69</v>
      </c>
      <c r="Y21" s="32">
        <v>70.13</v>
      </c>
      <c r="Z21" s="32">
        <v>88.83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268</v>
      </c>
      <c r="G22" s="56" t="s">
        <v>282</v>
      </c>
      <c r="H22" s="33">
        <v>45284339</v>
      </c>
      <c r="I22" s="33">
        <v>16094918.64</v>
      </c>
      <c r="J22" s="33">
        <v>23855727.36</v>
      </c>
      <c r="K22" s="33">
        <v>5333693</v>
      </c>
      <c r="L22" s="33">
        <v>39528430.76</v>
      </c>
      <c r="M22" s="33">
        <v>13971678.86</v>
      </c>
      <c r="N22" s="33">
        <v>20223058.9</v>
      </c>
      <c r="O22" s="33">
        <v>5333693</v>
      </c>
      <c r="P22" s="118">
        <v>87.28</v>
      </c>
      <c r="Q22" s="118">
        <v>86.8</v>
      </c>
      <c r="R22" s="118">
        <v>84.77</v>
      </c>
      <c r="S22" s="118">
        <v>100</v>
      </c>
      <c r="T22" s="32">
        <v>35.34</v>
      </c>
      <c r="U22" s="32">
        <v>51.16</v>
      </c>
      <c r="V22" s="32">
        <v>13.49</v>
      </c>
      <c r="W22" s="32">
        <v>126.22</v>
      </c>
      <c r="X22" s="32">
        <v>121.6</v>
      </c>
      <c r="Y22" s="32">
        <v>146.19</v>
      </c>
      <c r="Z22" s="32">
        <v>88.99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268</v>
      </c>
      <c r="G23" s="56" t="s">
        <v>283</v>
      </c>
      <c r="H23" s="33">
        <v>119608989.13</v>
      </c>
      <c r="I23" s="33">
        <v>52901290.07</v>
      </c>
      <c r="J23" s="33">
        <v>44034467.06</v>
      </c>
      <c r="K23" s="33">
        <v>22673232</v>
      </c>
      <c r="L23" s="33">
        <v>117613904.37</v>
      </c>
      <c r="M23" s="33">
        <v>52481833.63</v>
      </c>
      <c r="N23" s="33">
        <v>42458838.74</v>
      </c>
      <c r="O23" s="33">
        <v>22673232</v>
      </c>
      <c r="P23" s="118">
        <v>98.33</v>
      </c>
      <c r="Q23" s="118">
        <v>99.2</v>
      </c>
      <c r="R23" s="118">
        <v>96.42</v>
      </c>
      <c r="S23" s="118">
        <v>100</v>
      </c>
      <c r="T23" s="32">
        <v>44.62</v>
      </c>
      <c r="U23" s="32">
        <v>36.1</v>
      </c>
      <c r="V23" s="32">
        <v>19.27</v>
      </c>
      <c r="W23" s="32">
        <v>109.39</v>
      </c>
      <c r="X23" s="32">
        <v>112.37</v>
      </c>
      <c r="Y23" s="32">
        <v>115.15</v>
      </c>
      <c r="Z23" s="32">
        <v>94.71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268</v>
      </c>
      <c r="G24" s="56" t="s">
        <v>284</v>
      </c>
      <c r="H24" s="33">
        <v>67390265.04</v>
      </c>
      <c r="I24" s="33">
        <v>26569519</v>
      </c>
      <c r="J24" s="33">
        <v>24045283.04</v>
      </c>
      <c r="K24" s="33">
        <v>16775463</v>
      </c>
      <c r="L24" s="33">
        <v>65926477.59</v>
      </c>
      <c r="M24" s="33">
        <v>28029778.18</v>
      </c>
      <c r="N24" s="33">
        <v>20036376.41</v>
      </c>
      <c r="O24" s="33">
        <v>17860323</v>
      </c>
      <c r="P24" s="118">
        <v>97.82</v>
      </c>
      <c r="Q24" s="118">
        <v>105.49</v>
      </c>
      <c r="R24" s="118">
        <v>83.32</v>
      </c>
      <c r="S24" s="118">
        <v>106.46</v>
      </c>
      <c r="T24" s="32">
        <v>42.51</v>
      </c>
      <c r="U24" s="32">
        <v>30.39</v>
      </c>
      <c r="V24" s="32">
        <v>27.09</v>
      </c>
      <c r="W24" s="32">
        <v>87.78</v>
      </c>
      <c r="X24" s="32">
        <v>107.03</v>
      </c>
      <c r="Y24" s="32">
        <v>66.15</v>
      </c>
      <c r="Z24" s="32">
        <v>95.91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268</v>
      </c>
      <c r="G25" s="56" t="s">
        <v>285</v>
      </c>
      <c r="H25" s="33">
        <v>27323491.59</v>
      </c>
      <c r="I25" s="33">
        <v>9059849.06</v>
      </c>
      <c r="J25" s="33">
        <v>10146532.53</v>
      </c>
      <c r="K25" s="33">
        <v>8117110</v>
      </c>
      <c r="L25" s="33">
        <v>27788902.83</v>
      </c>
      <c r="M25" s="33">
        <v>8992045.75</v>
      </c>
      <c r="N25" s="33">
        <v>10679747.08</v>
      </c>
      <c r="O25" s="33">
        <v>8117110</v>
      </c>
      <c r="P25" s="118">
        <v>101.7</v>
      </c>
      <c r="Q25" s="118">
        <v>99.25</v>
      </c>
      <c r="R25" s="118">
        <v>105.25</v>
      </c>
      <c r="S25" s="118">
        <v>100</v>
      </c>
      <c r="T25" s="32">
        <v>32.35</v>
      </c>
      <c r="U25" s="32">
        <v>38.43</v>
      </c>
      <c r="V25" s="32">
        <v>29.2</v>
      </c>
      <c r="W25" s="32">
        <v>118.2</v>
      </c>
      <c r="X25" s="32">
        <v>181.61</v>
      </c>
      <c r="Y25" s="32">
        <v>103.63</v>
      </c>
      <c r="Z25" s="32">
        <v>98.35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268</v>
      </c>
      <c r="G26" s="56" t="s">
        <v>286</v>
      </c>
      <c r="H26" s="33">
        <v>40779037.33</v>
      </c>
      <c r="I26" s="33">
        <v>11384104.72</v>
      </c>
      <c r="J26" s="33">
        <v>18066427.61</v>
      </c>
      <c r="K26" s="33">
        <v>11328505</v>
      </c>
      <c r="L26" s="33">
        <v>37289516.41</v>
      </c>
      <c r="M26" s="33">
        <v>9896142.87</v>
      </c>
      <c r="N26" s="33">
        <v>16064868.54</v>
      </c>
      <c r="O26" s="33">
        <v>11328505</v>
      </c>
      <c r="P26" s="118">
        <v>91.44</v>
      </c>
      <c r="Q26" s="118">
        <v>86.92</v>
      </c>
      <c r="R26" s="118">
        <v>88.92</v>
      </c>
      <c r="S26" s="118">
        <v>100</v>
      </c>
      <c r="T26" s="32">
        <v>26.53</v>
      </c>
      <c r="U26" s="32">
        <v>43.08</v>
      </c>
      <c r="V26" s="32">
        <v>30.37</v>
      </c>
      <c r="W26" s="32">
        <v>109.78</v>
      </c>
      <c r="X26" s="32">
        <v>148.48</v>
      </c>
      <c r="Y26" s="32">
        <v>102.62</v>
      </c>
      <c r="Z26" s="32">
        <v>97.25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268</v>
      </c>
      <c r="G27" s="56" t="s">
        <v>286</v>
      </c>
      <c r="H27" s="33">
        <v>32089491.58</v>
      </c>
      <c r="I27" s="33">
        <v>8645697.67</v>
      </c>
      <c r="J27" s="33">
        <v>15087253.91</v>
      </c>
      <c r="K27" s="33">
        <v>8356540</v>
      </c>
      <c r="L27" s="33">
        <v>31463671.16</v>
      </c>
      <c r="M27" s="33">
        <v>8510816</v>
      </c>
      <c r="N27" s="33">
        <v>14596315.16</v>
      </c>
      <c r="O27" s="33">
        <v>8356540</v>
      </c>
      <c r="P27" s="118">
        <v>98.04</v>
      </c>
      <c r="Q27" s="118">
        <v>98.43</v>
      </c>
      <c r="R27" s="118">
        <v>96.74</v>
      </c>
      <c r="S27" s="118">
        <v>100</v>
      </c>
      <c r="T27" s="32">
        <v>27.04</v>
      </c>
      <c r="U27" s="32">
        <v>46.39</v>
      </c>
      <c r="V27" s="32">
        <v>26.55</v>
      </c>
      <c r="W27" s="32">
        <v>118.06</v>
      </c>
      <c r="X27" s="32">
        <v>148.36</v>
      </c>
      <c r="Y27" s="32">
        <v>119.56</v>
      </c>
      <c r="Z27" s="32">
        <v>95.98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268</v>
      </c>
      <c r="G28" s="56" t="s">
        <v>287</v>
      </c>
      <c r="H28" s="33">
        <v>21676838.78</v>
      </c>
      <c r="I28" s="33">
        <v>5422390.57</v>
      </c>
      <c r="J28" s="33">
        <v>8509294.21</v>
      </c>
      <c r="K28" s="33">
        <v>7745154</v>
      </c>
      <c r="L28" s="33">
        <v>21575496.07</v>
      </c>
      <c r="M28" s="33">
        <v>5357763.05</v>
      </c>
      <c r="N28" s="33">
        <v>8472579.02</v>
      </c>
      <c r="O28" s="33">
        <v>7745154</v>
      </c>
      <c r="P28" s="118">
        <v>99.53</v>
      </c>
      <c r="Q28" s="118">
        <v>98.8</v>
      </c>
      <c r="R28" s="118">
        <v>99.56</v>
      </c>
      <c r="S28" s="118">
        <v>100</v>
      </c>
      <c r="T28" s="32">
        <v>24.83</v>
      </c>
      <c r="U28" s="32">
        <v>39.26</v>
      </c>
      <c r="V28" s="32">
        <v>35.89</v>
      </c>
      <c r="W28" s="32">
        <v>124.17</v>
      </c>
      <c r="X28" s="32">
        <v>200.08</v>
      </c>
      <c r="Y28" s="32">
        <v>127.97</v>
      </c>
      <c r="Z28" s="32">
        <v>95.89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268</v>
      </c>
      <c r="G29" s="56" t="s">
        <v>288</v>
      </c>
      <c r="H29" s="33">
        <v>30784971.72</v>
      </c>
      <c r="I29" s="33">
        <v>8976964.57</v>
      </c>
      <c r="J29" s="33">
        <v>15107425.15</v>
      </c>
      <c r="K29" s="33">
        <v>6700582</v>
      </c>
      <c r="L29" s="33">
        <v>31435305.48</v>
      </c>
      <c r="M29" s="33">
        <v>10031699.19</v>
      </c>
      <c r="N29" s="33">
        <v>14703024.29</v>
      </c>
      <c r="O29" s="33">
        <v>6700582</v>
      </c>
      <c r="P29" s="118">
        <v>102.11</v>
      </c>
      <c r="Q29" s="118">
        <v>111.74</v>
      </c>
      <c r="R29" s="118">
        <v>97.32</v>
      </c>
      <c r="S29" s="118">
        <v>100</v>
      </c>
      <c r="T29" s="32">
        <v>31.91</v>
      </c>
      <c r="U29" s="32">
        <v>46.77</v>
      </c>
      <c r="V29" s="32">
        <v>21.31</v>
      </c>
      <c r="W29" s="32">
        <v>134.92</v>
      </c>
      <c r="X29" s="32">
        <v>164.47</v>
      </c>
      <c r="Y29" s="32">
        <v>146.52</v>
      </c>
      <c r="Z29" s="32">
        <v>93.53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268</v>
      </c>
      <c r="G30" s="56" t="s">
        <v>289</v>
      </c>
      <c r="H30" s="33">
        <v>23386365.83</v>
      </c>
      <c r="I30" s="33">
        <v>7555519.57</v>
      </c>
      <c r="J30" s="33">
        <v>10595567.26</v>
      </c>
      <c r="K30" s="33">
        <v>5235279</v>
      </c>
      <c r="L30" s="33">
        <v>23207144.32</v>
      </c>
      <c r="M30" s="33">
        <v>7512742.36</v>
      </c>
      <c r="N30" s="33">
        <v>10459122.96</v>
      </c>
      <c r="O30" s="33">
        <v>5235279</v>
      </c>
      <c r="P30" s="118">
        <v>99.23</v>
      </c>
      <c r="Q30" s="118">
        <v>99.43</v>
      </c>
      <c r="R30" s="118">
        <v>98.71</v>
      </c>
      <c r="S30" s="118">
        <v>100</v>
      </c>
      <c r="T30" s="32">
        <v>32.37</v>
      </c>
      <c r="U30" s="32">
        <v>45.06</v>
      </c>
      <c r="V30" s="32">
        <v>22.55</v>
      </c>
      <c r="W30" s="32">
        <v>110.82</v>
      </c>
      <c r="X30" s="32">
        <v>192.1</v>
      </c>
      <c r="Y30" s="32">
        <v>96.51</v>
      </c>
      <c r="Z30" s="32">
        <v>84.54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268</v>
      </c>
      <c r="G31" s="56" t="s">
        <v>290</v>
      </c>
      <c r="H31" s="33">
        <v>24346284.31</v>
      </c>
      <c r="I31" s="33">
        <v>9794564.74</v>
      </c>
      <c r="J31" s="33">
        <v>8805225.57</v>
      </c>
      <c r="K31" s="33">
        <v>5746494</v>
      </c>
      <c r="L31" s="33">
        <v>21821346.96</v>
      </c>
      <c r="M31" s="33">
        <v>7968949.05</v>
      </c>
      <c r="N31" s="33">
        <v>8105903.91</v>
      </c>
      <c r="O31" s="33">
        <v>5746494</v>
      </c>
      <c r="P31" s="118">
        <v>89.62</v>
      </c>
      <c r="Q31" s="118">
        <v>81.36</v>
      </c>
      <c r="R31" s="118">
        <v>92.05</v>
      </c>
      <c r="S31" s="118">
        <v>100</v>
      </c>
      <c r="T31" s="32">
        <v>36.51</v>
      </c>
      <c r="U31" s="32">
        <v>37.14</v>
      </c>
      <c r="V31" s="32">
        <v>26.33</v>
      </c>
      <c r="W31" s="32">
        <v>104.25</v>
      </c>
      <c r="X31" s="32">
        <v>161.88</v>
      </c>
      <c r="Y31" s="32">
        <v>81.96</v>
      </c>
      <c r="Z31" s="32">
        <v>93.91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268</v>
      </c>
      <c r="G32" s="56" t="s">
        <v>291</v>
      </c>
      <c r="H32" s="33">
        <v>84221409.68</v>
      </c>
      <c r="I32" s="33">
        <v>26269908.43</v>
      </c>
      <c r="J32" s="33">
        <v>34053439.25</v>
      </c>
      <c r="K32" s="33">
        <v>23898062</v>
      </c>
      <c r="L32" s="33">
        <v>85573043.74</v>
      </c>
      <c r="M32" s="33">
        <v>28589355.99</v>
      </c>
      <c r="N32" s="33">
        <v>33085625.75</v>
      </c>
      <c r="O32" s="33">
        <v>23898062</v>
      </c>
      <c r="P32" s="118">
        <v>101.6</v>
      </c>
      <c r="Q32" s="118">
        <v>108.82</v>
      </c>
      <c r="R32" s="118">
        <v>97.15</v>
      </c>
      <c r="S32" s="118">
        <v>100</v>
      </c>
      <c r="T32" s="32">
        <v>33.4</v>
      </c>
      <c r="U32" s="32">
        <v>38.66</v>
      </c>
      <c r="V32" s="32">
        <v>27.92</v>
      </c>
      <c r="W32" s="32">
        <v>97.24</v>
      </c>
      <c r="X32" s="32">
        <v>119.98</v>
      </c>
      <c r="Y32" s="32">
        <v>85.37</v>
      </c>
      <c r="Z32" s="32">
        <v>94.01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268</v>
      </c>
      <c r="G33" s="56" t="s">
        <v>292</v>
      </c>
      <c r="H33" s="33">
        <v>21511637.7</v>
      </c>
      <c r="I33" s="33">
        <v>7367543.57</v>
      </c>
      <c r="J33" s="33">
        <v>8962252.13</v>
      </c>
      <c r="K33" s="33">
        <v>5181842</v>
      </c>
      <c r="L33" s="33">
        <v>20501759.48</v>
      </c>
      <c r="M33" s="33">
        <v>6805801.09</v>
      </c>
      <c r="N33" s="33">
        <v>8514116.39</v>
      </c>
      <c r="O33" s="33">
        <v>5181842</v>
      </c>
      <c r="P33" s="118">
        <v>95.3</v>
      </c>
      <c r="Q33" s="118">
        <v>92.37</v>
      </c>
      <c r="R33" s="118">
        <v>94.99</v>
      </c>
      <c r="S33" s="118">
        <v>100</v>
      </c>
      <c r="T33" s="32">
        <v>33.19</v>
      </c>
      <c r="U33" s="32">
        <v>41.52</v>
      </c>
      <c r="V33" s="32">
        <v>25.27</v>
      </c>
      <c r="W33" s="32">
        <v>118.4</v>
      </c>
      <c r="X33" s="32">
        <v>178.71</v>
      </c>
      <c r="Y33" s="32">
        <v>109.14</v>
      </c>
      <c r="Z33" s="32">
        <v>90.8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268</v>
      </c>
      <c r="G34" s="56" t="s">
        <v>269</v>
      </c>
      <c r="H34" s="33">
        <v>85473206.58</v>
      </c>
      <c r="I34" s="33">
        <v>28801337.66</v>
      </c>
      <c r="J34" s="33">
        <v>30023192.92</v>
      </c>
      <c r="K34" s="33">
        <v>26648676</v>
      </c>
      <c r="L34" s="33">
        <v>82140782.27</v>
      </c>
      <c r="M34" s="33">
        <v>26218256.61</v>
      </c>
      <c r="N34" s="33">
        <v>29273849.66</v>
      </c>
      <c r="O34" s="33">
        <v>26648676</v>
      </c>
      <c r="P34" s="118">
        <v>96.1</v>
      </c>
      <c r="Q34" s="118">
        <v>91.03</v>
      </c>
      <c r="R34" s="118">
        <v>97.5</v>
      </c>
      <c r="S34" s="118">
        <v>100</v>
      </c>
      <c r="T34" s="32">
        <v>31.91</v>
      </c>
      <c r="U34" s="32">
        <v>35.63</v>
      </c>
      <c r="V34" s="32">
        <v>32.44</v>
      </c>
      <c r="W34" s="32">
        <v>103.08</v>
      </c>
      <c r="X34" s="32">
        <v>123.08</v>
      </c>
      <c r="Y34" s="32">
        <v>93.76</v>
      </c>
      <c r="Z34" s="32">
        <v>98.1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268</v>
      </c>
      <c r="G35" s="56" t="s">
        <v>293</v>
      </c>
      <c r="H35" s="33">
        <v>28661679.04</v>
      </c>
      <c r="I35" s="33">
        <v>8746495.95</v>
      </c>
      <c r="J35" s="33">
        <v>12422496.09</v>
      </c>
      <c r="K35" s="33">
        <v>7492687</v>
      </c>
      <c r="L35" s="33">
        <v>28083451.05</v>
      </c>
      <c r="M35" s="33">
        <v>8314582.93</v>
      </c>
      <c r="N35" s="33">
        <v>12276181.12</v>
      </c>
      <c r="O35" s="33">
        <v>7492687</v>
      </c>
      <c r="P35" s="118">
        <v>97.98</v>
      </c>
      <c r="Q35" s="118">
        <v>95.06</v>
      </c>
      <c r="R35" s="118">
        <v>98.82</v>
      </c>
      <c r="S35" s="118">
        <v>100</v>
      </c>
      <c r="T35" s="32">
        <v>29.6</v>
      </c>
      <c r="U35" s="32">
        <v>43.71</v>
      </c>
      <c r="V35" s="32">
        <v>26.68</v>
      </c>
      <c r="W35" s="32">
        <v>130.66</v>
      </c>
      <c r="X35" s="32">
        <v>174</v>
      </c>
      <c r="Y35" s="32">
        <v>135.12</v>
      </c>
      <c r="Z35" s="32">
        <v>98.21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268</v>
      </c>
      <c r="G36" s="56" t="s">
        <v>294</v>
      </c>
      <c r="H36" s="33">
        <v>45480168.09</v>
      </c>
      <c r="I36" s="33">
        <v>9818835.05</v>
      </c>
      <c r="J36" s="33">
        <v>21279767.04</v>
      </c>
      <c r="K36" s="33">
        <v>14381566</v>
      </c>
      <c r="L36" s="33">
        <v>43265023.74</v>
      </c>
      <c r="M36" s="33">
        <v>10112177.1</v>
      </c>
      <c r="N36" s="33">
        <v>18771280.64</v>
      </c>
      <c r="O36" s="33">
        <v>14381566</v>
      </c>
      <c r="P36" s="118">
        <v>95.12</v>
      </c>
      <c r="Q36" s="118">
        <v>102.98</v>
      </c>
      <c r="R36" s="118">
        <v>88.21</v>
      </c>
      <c r="S36" s="118">
        <v>100</v>
      </c>
      <c r="T36" s="32">
        <v>23.37</v>
      </c>
      <c r="U36" s="32">
        <v>43.38</v>
      </c>
      <c r="V36" s="32">
        <v>33.24</v>
      </c>
      <c r="W36" s="32">
        <v>111.03</v>
      </c>
      <c r="X36" s="32">
        <v>167.04</v>
      </c>
      <c r="Y36" s="32">
        <v>102.91</v>
      </c>
      <c r="Z36" s="32">
        <v>98.02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268</v>
      </c>
      <c r="G37" s="56" t="s">
        <v>295</v>
      </c>
      <c r="H37" s="33">
        <v>28085070.29</v>
      </c>
      <c r="I37" s="33">
        <v>6975383.17</v>
      </c>
      <c r="J37" s="33">
        <v>13229325.12</v>
      </c>
      <c r="K37" s="33">
        <v>7880362</v>
      </c>
      <c r="L37" s="33">
        <v>27715577.09</v>
      </c>
      <c r="M37" s="33">
        <v>7058975.04</v>
      </c>
      <c r="N37" s="33">
        <v>12776240.05</v>
      </c>
      <c r="O37" s="33">
        <v>7880362</v>
      </c>
      <c r="P37" s="118">
        <v>98.68</v>
      </c>
      <c r="Q37" s="118">
        <v>101.19</v>
      </c>
      <c r="R37" s="118">
        <v>96.57</v>
      </c>
      <c r="S37" s="118">
        <v>100</v>
      </c>
      <c r="T37" s="32">
        <v>25.46</v>
      </c>
      <c r="U37" s="32">
        <v>46.09</v>
      </c>
      <c r="V37" s="32">
        <v>28.43</v>
      </c>
      <c r="W37" s="32">
        <v>131.01</v>
      </c>
      <c r="X37" s="32">
        <v>191.92</v>
      </c>
      <c r="Y37" s="32">
        <v>131.94</v>
      </c>
      <c r="Z37" s="32">
        <v>101.11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268</v>
      </c>
      <c r="G38" s="56" t="s">
        <v>296</v>
      </c>
      <c r="H38" s="33">
        <v>87415985.24</v>
      </c>
      <c r="I38" s="33">
        <v>31116256.59</v>
      </c>
      <c r="J38" s="33">
        <v>34574327.65</v>
      </c>
      <c r="K38" s="33">
        <v>21725401</v>
      </c>
      <c r="L38" s="33">
        <v>87533693.84</v>
      </c>
      <c r="M38" s="33">
        <v>31757345.72</v>
      </c>
      <c r="N38" s="33">
        <v>34050947.12</v>
      </c>
      <c r="O38" s="33">
        <v>21725401</v>
      </c>
      <c r="P38" s="118">
        <v>100.13</v>
      </c>
      <c r="Q38" s="118">
        <v>102.06</v>
      </c>
      <c r="R38" s="118">
        <v>98.48</v>
      </c>
      <c r="S38" s="118">
        <v>100</v>
      </c>
      <c r="T38" s="32">
        <v>36.28</v>
      </c>
      <c r="U38" s="32">
        <v>38.9</v>
      </c>
      <c r="V38" s="32">
        <v>24.81</v>
      </c>
      <c r="W38" s="32">
        <v>99.61</v>
      </c>
      <c r="X38" s="32">
        <v>106.39</v>
      </c>
      <c r="Y38" s="32">
        <v>96.4</v>
      </c>
      <c r="Z38" s="32">
        <v>95.69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268</v>
      </c>
      <c r="G39" s="56" t="s">
        <v>297</v>
      </c>
      <c r="H39" s="33">
        <v>52404570.52</v>
      </c>
      <c r="I39" s="33">
        <v>10999472.61</v>
      </c>
      <c r="J39" s="33">
        <v>27752982.91</v>
      </c>
      <c r="K39" s="33">
        <v>13652115</v>
      </c>
      <c r="L39" s="33">
        <v>47001727.64</v>
      </c>
      <c r="M39" s="33">
        <v>10745490.51</v>
      </c>
      <c r="N39" s="33">
        <v>22604122.13</v>
      </c>
      <c r="O39" s="33">
        <v>13652115</v>
      </c>
      <c r="P39" s="118">
        <v>89.69</v>
      </c>
      <c r="Q39" s="118">
        <v>97.69</v>
      </c>
      <c r="R39" s="118">
        <v>81.44</v>
      </c>
      <c r="S39" s="118">
        <v>100</v>
      </c>
      <c r="T39" s="32">
        <v>22.86</v>
      </c>
      <c r="U39" s="32">
        <v>48.09</v>
      </c>
      <c r="V39" s="32">
        <v>29.04</v>
      </c>
      <c r="W39" s="32">
        <v>110.94</v>
      </c>
      <c r="X39" s="32">
        <v>155.33</v>
      </c>
      <c r="Y39" s="32">
        <v>104.29</v>
      </c>
      <c r="Z39" s="32">
        <v>99.12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268</v>
      </c>
      <c r="G40" s="56" t="s">
        <v>298</v>
      </c>
      <c r="H40" s="33">
        <v>30963515.45</v>
      </c>
      <c r="I40" s="33">
        <v>4118051.16</v>
      </c>
      <c r="J40" s="33">
        <v>20580498.29</v>
      </c>
      <c r="K40" s="33">
        <v>6264966</v>
      </c>
      <c r="L40" s="33">
        <v>30290320.2</v>
      </c>
      <c r="M40" s="33">
        <v>6394910.27</v>
      </c>
      <c r="N40" s="33">
        <v>17630443.93</v>
      </c>
      <c r="O40" s="33">
        <v>6264966</v>
      </c>
      <c r="P40" s="118">
        <v>97.82</v>
      </c>
      <c r="Q40" s="118">
        <v>155.28</v>
      </c>
      <c r="R40" s="118">
        <v>85.66</v>
      </c>
      <c r="S40" s="118">
        <v>100</v>
      </c>
      <c r="T40" s="32">
        <v>21.11</v>
      </c>
      <c r="U40" s="32">
        <v>58.2</v>
      </c>
      <c r="V40" s="32">
        <v>20.68</v>
      </c>
      <c r="W40" s="32">
        <v>160.79</v>
      </c>
      <c r="X40" s="32">
        <v>216.87</v>
      </c>
      <c r="Y40" s="32">
        <v>191.7</v>
      </c>
      <c r="Z40" s="32">
        <v>93.61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268</v>
      </c>
      <c r="G41" s="56" t="s">
        <v>299</v>
      </c>
      <c r="H41" s="33">
        <v>61787999.32</v>
      </c>
      <c r="I41" s="33">
        <v>27267726.17</v>
      </c>
      <c r="J41" s="33">
        <v>24520501.15</v>
      </c>
      <c r="K41" s="33">
        <v>9999772</v>
      </c>
      <c r="L41" s="33">
        <v>60688087.35</v>
      </c>
      <c r="M41" s="33">
        <v>27203279.55</v>
      </c>
      <c r="N41" s="33">
        <v>23485035.8</v>
      </c>
      <c r="O41" s="33">
        <v>9999772</v>
      </c>
      <c r="P41" s="118">
        <v>98.21</v>
      </c>
      <c r="Q41" s="118">
        <v>99.76</v>
      </c>
      <c r="R41" s="118">
        <v>95.77</v>
      </c>
      <c r="S41" s="118">
        <v>100</v>
      </c>
      <c r="T41" s="32">
        <v>44.82</v>
      </c>
      <c r="U41" s="32">
        <v>38.69</v>
      </c>
      <c r="V41" s="32">
        <v>16.47</v>
      </c>
      <c r="W41" s="32">
        <v>108.18</v>
      </c>
      <c r="X41" s="32">
        <v>104.51</v>
      </c>
      <c r="Y41" s="32">
        <v>111.37</v>
      </c>
      <c r="Z41" s="32">
        <v>111.33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268</v>
      </c>
      <c r="G42" s="56" t="s">
        <v>300</v>
      </c>
      <c r="H42" s="33">
        <v>28714557.21</v>
      </c>
      <c r="I42" s="33">
        <v>8909078.93</v>
      </c>
      <c r="J42" s="33">
        <v>11821433.28</v>
      </c>
      <c r="K42" s="33">
        <v>7984045</v>
      </c>
      <c r="L42" s="33">
        <v>27934310.05</v>
      </c>
      <c r="M42" s="33">
        <v>8576039.47</v>
      </c>
      <c r="N42" s="33">
        <v>11374225.58</v>
      </c>
      <c r="O42" s="33">
        <v>7984045</v>
      </c>
      <c r="P42" s="118">
        <v>97.28</v>
      </c>
      <c r="Q42" s="118">
        <v>96.26</v>
      </c>
      <c r="R42" s="118">
        <v>96.21</v>
      </c>
      <c r="S42" s="118">
        <v>100</v>
      </c>
      <c r="T42" s="32">
        <v>30.7</v>
      </c>
      <c r="U42" s="32">
        <v>40.71</v>
      </c>
      <c r="V42" s="32">
        <v>28.58</v>
      </c>
      <c r="W42" s="32">
        <v>107.83</v>
      </c>
      <c r="X42" s="32">
        <v>159.6</v>
      </c>
      <c r="Y42" s="32">
        <v>93.84</v>
      </c>
      <c r="Z42" s="32">
        <v>94.93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268</v>
      </c>
      <c r="G43" s="56" t="s">
        <v>301</v>
      </c>
      <c r="H43" s="33">
        <v>32156980.55</v>
      </c>
      <c r="I43" s="33">
        <v>11252490.81</v>
      </c>
      <c r="J43" s="33">
        <v>13734018.74</v>
      </c>
      <c r="K43" s="33">
        <v>7170471</v>
      </c>
      <c r="L43" s="33">
        <v>27157797.02</v>
      </c>
      <c r="M43" s="33">
        <v>9751565.76</v>
      </c>
      <c r="N43" s="33">
        <v>10235760.26</v>
      </c>
      <c r="O43" s="33">
        <v>7170471</v>
      </c>
      <c r="P43" s="118">
        <v>84.45</v>
      </c>
      <c r="Q43" s="118">
        <v>86.66</v>
      </c>
      <c r="R43" s="118">
        <v>74.52</v>
      </c>
      <c r="S43" s="118">
        <v>100</v>
      </c>
      <c r="T43" s="32">
        <v>35.9</v>
      </c>
      <c r="U43" s="32">
        <v>37.68</v>
      </c>
      <c r="V43" s="32">
        <v>26.4</v>
      </c>
      <c r="W43" s="32">
        <v>103.06</v>
      </c>
      <c r="X43" s="32">
        <v>155.25</v>
      </c>
      <c r="Y43" s="32">
        <v>81.33</v>
      </c>
      <c r="Z43" s="32">
        <v>95.78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268</v>
      </c>
      <c r="G44" s="56" t="s">
        <v>302</v>
      </c>
      <c r="H44" s="33">
        <v>42447488.99</v>
      </c>
      <c r="I44" s="33">
        <v>11251458.57</v>
      </c>
      <c r="J44" s="33">
        <v>22865264.42</v>
      </c>
      <c r="K44" s="33">
        <v>8330766</v>
      </c>
      <c r="L44" s="33">
        <v>40533912.69</v>
      </c>
      <c r="M44" s="33">
        <v>10884543.18</v>
      </c>
      <c r="N44" s="33">
        <v>21318603.51</v>
      </c>
      <c r="O44" s="33">
        <v>8330766</v>
      </c>
      <c r="P44" s="118">
        <v>95.49</v>
      </c>
      <c r="Q44" s="118">
        <v>96.73</v>
      </c>
      <c r="R44" s="118">
        <v>93.23</v>
      </c>
      <c r="S44" s="118">
        <v>100</v>
      </c>
      <c r="T44" s="32">
        <v>26.85</v>
      </c>
      <c r="U44" s="32">
        <v>52.59</v>
      </c>
      <c r="V44" s="32">
        <v>20.55</v>
      </c>
      <c r="W44" s="32">
        <v>131.49</v>
      </c>
      <c r="X44" s="32">
        <v>144.12</v>
      </c>
      <c r="Y44" s="32">
        <v>148.4</v>
      </c>
      <c r="Z44" s="32">
        <v>93.51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268</v>
      </c>
      <c r="G45" s="56" t="s">
        <v>303</v>
      </c>
      <c r="H45" s="33">
        <v>45740665.35</v>
      </c>
      <c r="I45" s="33">
        <v>13990468.66</v>
      </c>
      <c r="J45" s="33">
        <v>21325392.69</v>
      </c>
      <c r="K45" s="33">
        <v>10424804</v>
      </c>
      <c r="L45" s="33">
        <v>45219964.33</v>
      </c>
      <c r="M45" s="33">
        <v>13705079.76</v>
      </c>
      <c r="N45" s="33">
        <v>21090080.57</v>
      </c>
      <c r="O45" s="33">
        <v>10424804</v>
      </c>
      <c r="P45" s="118">
        <v>98.86</v>
      </c>
      <c r="Q45" s="118">
        <v>97.96</v>
      </c>
      <c r="R45" s="118">
        <v>98.89</v>
      </c>
      <c r="S45" s="118">
        <v>100</v>
      </c>
      <c r="T45" s="32">
        <v>30.3</v>
      </c>
      <c r="U45" s="32">
        <v>46.63</v>
      </c>
      <c r="V45" s="32">
        <v>23.05</v>
      </c>
      <c r="W45" s="32">
        <v>114.7</v>
      </c>
      <c r="X45" s="32">
        <v>120.23</v>
      </c>
      <c r="Y45" s="32">
        <v>123.57</v>
      </c>
      <c r="Z45" s="32">
        <v>95.13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268</v>
      </c>
      <c r="G46" s="56" t="s">
        <v>304</v>
      </c>
      <c r="H46" s="33">
        <v>37168448.37</v>
      </c>
      <c r="I46" s="33">
        <v>10346510.02</v>
      </c>
      <c r="J46" s="33">
        <v>15152530.35</v>
      </c>
      <c r="K46" s="33">
        <v>11669408</v>
      </c>
      <c r="L46" s="33">
        <v>37601049.5</v>
      </c>
      <c r="M46" s="33">
        <v>9973905.9</v>
      </c>
      <c r="N46" s="33">
        <v>15957735.6</v>
      </c>
      <c r="O46" s="33">
        <v>11669408</v>
      </c>
      <c r="P46" s="118">
        <v>101.16</v>
      </c>
      <c r="Q46" s="118">
        <v>96.39</v>
      </c>
      <c r="R46" s="118">
        <v>105.31</v>
      </c>
      <c r="S46" s="118">
        <v>100</v>
      </c>
      <c r="T46" s="32">
        <v>26.52</v>
      </c>
      <c r="U46" s="32">
        <v>42.43</v>
      </c>
      <c r="V46" s="32">
        <v>31.03</v>
      </c>
      <c r="W46" s="32">
        <v>105.57</v>
      </c>
      <c r="X46" s="32">
        <v>162.57</v>
      </c>
      <c r="Y46" s="32">
        <v>88.89</v>
      </c>
      <c r="Z46" s="32">
        <v>101.21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268</v>
      </c>
      <c r="G47" s="56" t="s">
        <v>305</v>
      </c>
      <c r="H47" s="33">
        <v>17107094.11</v>
      </c>
      <c r="I47" s="33">
        <v>7554497</v>
      </c>
      <c r="J47" s="33">
        <v>5199222.11</v>
      </c>
      <c r="K47" s="33">
        <v>4353375</v>
      </c>
      <c r="L47" s="33">
        <v>16089741.2</v>
      </c>
      <c r="M47" s="33">
        <v>6667751.07</v>
      </c>
      <c r="N47" s="33">
        <v>5068615.13</v>
      </c>
      <c r="O47" s="33">
        <v>4353375</v>
      </c>
      <c r="P47" s="118">
        <v>94.05</v>
      </c>
      <c r="Q47" s="118">
        <v>88.26</v>
      </c>
      <c r="R47" s="118">
        <v>97.48</v>
      </c>
      <c r="S47" s="118">
        <v>100</v>
      </c>
      <c r="T47" s="32">
        <v>41.44</v>
      </c>
      <c r="U47" s="32">
        <v>31.5</v>
      </c>
      <c r="V47" s="32">
        <v>27.05</v>
      </c>
      <c r="W47" s="32">
        <v>117.73</v>
      </c>
      <c r="X47" s="32">
        <v>232.56</v>
      </c>
      <c r="Y47" s="32">
        <v>82.13</v>
      </c>
      <c r="Z47" s="32">
        <v>94.07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268</v>
      </c>
      <c r="G48" s="56" t="s">
        <v>306</v>
      </c>
      <c r="H48" s="33">
        <v>35615094.46</v>
      </c>
      <c r="I48" s="33">
        <v>9512624.03</v>
      </c>
      <c r="J48" s="33">
        <v>15258135.43</v>
      </c>
      <c r="K48" s="33">
        <v>10844335</v>
      </c>
      <c r="L48" s="33">
        <v>33888007.41</v>
      </c>
      <c r="M48" s="33">
        <v>9217755.23</v>
      </c>
      <c r="N48" s="33">
        <v>13825917.18</v>
      </c>
      <c r="O48" s="33">
        <v>10844335</v>
      </c>
      <c r="P48" s="118">
        <v>95.15</v>
      </c>
      <c r="Q48" s="118">
        <v>96.9</v>
      </c>
      <c r="R48" s="118">
        <v>90.61</v>
      </c>
      <c r="S48" s="118">
        <v>100</v>
      </c>
      <c r="T48" s="32">
        <v>27.2</v>
      </c>
      <c r="U48" s="32">
        <v>40.79</v>
      </c>
      <c r="V48" s="32">
        <v>32</v>
      </c>
      <c r="W48" s="32">
        <v>122.56</v>
      </c>
      <c r="X48" s="32">
        <v>153.3</v>
      </c>
      <c r="Y48" s="32">
        <v>120.44</v>
      </c>
      <c r="Z48" s="32">
        <v>106.75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268</v>
      </c>
      <c r="G49" s="56" t="s">
        <v>307</v>
      </c>
      <c r="H49" s="33">
        <v>40126400.38</v>
      </c>
      <c r="I49" s="33">
        <v>9490808.08</v>
      </c>
      <c r="J49" s="33">
        <v>17937303.3</v>
      </c>
      <c r="K49" s="33">
        <v>12698289</v>
      </c>
      <c r="L49" s="33">
        <v>40917647.53</v>
      </c>
      <c r="M49" s="33">
        <v>11041535.77</v>
      </c>
      <c r="N49" s="33">
        <v>17177822.76</v>
      </c>
      <c r="O49" s="33">
        <v>12698289</v>
      </c>
      <c r="P49" s="118">
        <v>101.97</v>
      </c>
      <c r="Q49" s="118">
        <v>116.33</v>
      </c>
      <c r="R49" s="118">
        <v>95.76</v>
      </c>
      <c r="S49" s="118">
        <v>100</v>
      </c>
      <c r="T49" s="32">
        <v>26.98</v>
      </c>
      <c r="U49" s="32">
        <v>41.98</v>
      </c>
      <c r="V49" s="32">
        <v>31.03</v>
      </c>
      <c r="W49" s="32">
        <v>105.94</v>
      </c>
      <c r="X49" s="32">
        <v>174.84</v>
      </c>
      <c r="Y49" s="32">
        <v>91.39</v>
      </c>
      <c r="Z49" s="32">
        <v>93.97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268</v>
      </c>
      <c r="G50" s="56" t="s">
        <v>308</v>
      </c>
      <c r="H50" s="33">
        <v>37931102.4</v>
      </c>
      <c r="I50" s="33">
        <v>10172044.86</v>
      </c>
      <c r="J50" s="33">
        <v>19538682.54</v>
      </c>
      <c r="K50" s="33">
        <v>8220375</v>
      </c>
      <c r="L50" s="33">
        <v>36952938.43</v>
      </c>
      <c r="M50" s="33">
        <v>10108687.57</v>
      </c>
      <c r="N50" s="33">
        <v>18623875.86</v>
      </c>
      <c r="O50" s="33">
        <v>8220375</v>
      </c>
      <c r="P50" s="118">
        <v>97.42</v>
      </c>
      <c r="Q50" s="118">
        <v>99.37</v>
      </c>
      <c r="R50" s="118">
        <v>95.31</v>
      </c>
      <c r="S50" s="118">
        <v>100</v>
      </c>
      <c r="T50" s="32">
        <v>27.35</v>
      </c>
      <c r="U50" s="32">
        <v>50.39</v>
      </c>
      <c r="V50" s="32">
        <v>22.24</v>
      </c>
      <c r="W50" s="32">
        <v>127.15</v>
      </c>
      <c r="X50" s="32">
        <v>150.29</v>
      </c>
      <c r="Y50" s="32">
        <v>135.77</v>
      </c>
      <c r="Z50" s="32">
        <v>95.38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268</v>
      </c>
      <c r="G51" s="56" t="s">
        <v>309</v>
      </c>
      <c r="H51" s="33">
        <v>49076930.37</v>
      </c>
      <c r="I51" s="33">
        <v>12267725.57</v>
      </c>
      <c r="J51" s="33">
        <v>24688406.8</v>
      </c>
      <c r="K51" s="33">
        <v>12120798</v>
      </c>
      <c r="L51" s="33">
        <v>45139491.92</v>
      </c>
      <c r="M51" s="33">
        <v>12579398.24</v>
      </c>
      <c r="N51" s="33">
        <v>20439295.68</v>
      </c>
      <c r="O51" s="33">
        <v>12120798</v>
      </c>
      <c r="P51" s="118">
        <v>91.97</v>
      </c>
      <c r="Q51" s="118">
        <v>102.54</v>
      </c>
      <c r="R51" s="118">
        <v>82.78</v>
      </c>
      <c r="S51" s="118">
        <v>100</v>
      </c>
      <c r="T51" s="32">
        <v>27.86</v>
      </c>
      <c r="U51" s="32">
        <v>45.28</v>
      </c>
      <c r="V51" s="32">
        <v>26.85</v>
      </c>
      <c r="W51" s="32">
        <v>119.03</v>
      </c>
      <c r="X51" s="32">
        <v>137.73</v>
      </c>
      <c r="Y51" s="32">
        <v>126.16</v>
      </c>
      <c r="Z51" s="32">
        <v>96.28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268</v>
      </c>
      <c r="G52" s="56" t="s">
        <v>310</v>
      </c>
      <c r="H52" s="33">
        <v>58451761.03</v>
      </c>
      <c r="I52" s="33">
        <v>18631574.78</v>
      </c>
      <c r="J52" s="33">
        <v>23449199.25</v>
      </c>
      <c r="K52" s="33">
        <v>16370987</v>
      </c>
      <c r="L52" s="33">
        <v>58188857.28</v>
      </c>
      <c r="M52" s="33">
        <v>18562134.34</v>
      </c>
      <c r="N52" s="33">
        <v>23255735.94</v>
      </c>
      <c r="O52" s="33">
        <v>16370987</v>
      </c>
      <c r="P52" s="118">
        <v>99.55</v>
      </c>
      <c r="Q52" s="118">
        <v>99.62</v>
      </c>
      <c r="R52" s="118">
        <v>99.17</v>
      </c>
      <c r="S52" s="118">
        <v>100</v>
      </c>
      <c r="T52" s="32">
        <v>31.89</v>
      </c>
      <c r="U52" s="32">
        <v>39.96</v>
      </c>
      <c r="V52" s="32">
        <v>28.13</v>
      </c>
      <c r="W52" s="32">
        <v>100.9</v>
      </c>
      <c r="X52" s="32">
        <v>122.62</v>
      </c>
      <c r="Y52" s="32">
        <v>89.17</v>
      </c>
      <c r="Z52" s="32">
        <v>99.5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268</v>
      </c>
      <c r="G53" s="56" t="s">
        <v>311</v>
      </c>
      <c r="H53" s="33">
        <v>85425402.69</v>
      </c>
      <c r="I53" s="33">
        <v>36487458.48</v>
      </c>
      <c r="J53" s="33">
        <v>34150978.21</v>
      </c>
      <c r="K53" s="33">
        <v>14786966</v>
      </c>
      <c r="L53" s="33">
        <v>81159512.04</v>
      </c>
      <c r="M53" s="33">
        <v>33704193.68</v>
      </c>
      <c r="N53" s="33">
        <v>32668352.36</v>
      </c>
      <c r="O53" s="33">
        <v>14786966</v>
      </c>
      <c r="P53" s="118">
        <v>95</v>
      </c>
      <c r="Q53" s="118">
        <v>92.37</v>
      </c>
      <c r="R53" s="118">
        <v>95.65</v>
      </c>
      <c r="S53" s="118">
        <v>100</v>
      </c>
      <c r="T53" s="32">
        <v>41.52</v>
      </c>
      <c r="U53" s="32">
        <v>40.25</v>
      </c>
      <c r="V53" s="32">
        <v>18.21</v>
      </c>
      <c r="W53" s="32">
        <v>88.72</v>
      </c>
      <c r="X53" s="32">
        <v>92.41</v>
      </c>
      <c r="Y53" s="32">
        <v>86.99</v>
      </c>
      <c r="Z53" s="32">
        <v>84.71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268</v>
      </c>
      <c r="G54" s="56" t="s">
        <v>312</v>
      </c>
      <c r="H54" s="33">
        <v>33543393.73</v>
      </c>
      <c r="I54" s="33">
        <v>9258071.01</v>
      </c>
      <c r="J54" s="33">
        <v>12439714.72</v>
      </c>
      <c r="K54" s="33">
        <v>11845608</v>
      </c>
      <c r="L54" s="33">
        <v>33032134.74</v>
      </c>
      <c r="M54" s="33">
        <v>9303259.56</v>
      </c>
      <c r="N54" s="33">
        <v>11883267.18</v>
      </c>
      <c r="O54" s="33">
        <v>11845608</v>
      </c>
      <c r="P54" s="118">
        <v>98.47</v>
      </c>
      <c r="Q54" s="118">
        <v>100.48</v>
      </c>
      <c r="R54" s="118">
        <v>95.52</v>
      </c>
      <c r="S54" s="118">
        <v>100</v>
      </c>
      <c r="T54" s="32">
        <v>28.16</v>
      </c>
      <c r="U54" s="32">
        <v>35.97</v>
      </c>
      <c r="V54" s="32">
        <v>35.86</v>
      </c>
      <c r="W54" s="32">
        <v>85.08</v>
      </c>
      <c r="X54" s="32">
        <v>166.48</v>
      </c>
      <c r="Y54" s="32">
        <v>56.82</v>
      </c>
      <c r="Z54" s="32">
        <v>96.1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268</v>
      </c>
      <c r="G55" s="56" t="s">
        <v>313</v>
      </c>
      <c r="H55" s="33">
        <v>24883868.49</v>
      </c>
      <c r="I55" s="33">
        <v>8991098.28</v>
      </c>
      <c r="J55" s="33">
        <v>10556892.21</v>
      </c>
      <c r="K55" s="33">
        <v>5335878</v>
      </c>
      <c r="L55" s="33">
        <v>23105598.15</v>
      </c>
      <c r="M55" s="33">
        <v>8715797.97</v>
      </c>
      <c r="N55" s="33">
        <v>9053922.18</v>
      </c>
      <c r="O55" s="33">
        <v>5335878</v>
      </c>
      <c r="P55" s="118">
        <v>92.85</v>
      </c>
      <c r="Q55" s="118">
        <v>96.93</v>
      </c>
      <c r="R55" s="118">
        <v>85.76</v>
      </c>
      <c r="S55" s="118">
        <v>100</v>
      </c>
      <c r="T55" s="32">
        <v>37.72</v>
      </c>
      <c r="U55" s="32">
        <v>39.18</v>
      </c>
      <c r="V55" s="32">
        <v>23.09</v>
      </c>
      <c r="W55" s="32">
        <v>144.27</v>
      </c>
      <c r="X55" s="32">
        <v>212.96</v>
      </c>
      <c r="Y55" s="32">
        <v>144.64</v>
      </c>
      <c r="Z55" s="32">
        <v>94.22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268</v>
      </c>
      <c r="G56" s="56" t="s">
        <v>314</v>
      </c>
      <c r="H56" s="33">
        <v>53892909.27</v>
      </c>
      <c r="I56" s="33">
        <v>16679186.57</v>
      </c>
      <c r="J56" s="33">
        <v>23805167.7</v>
      </c>
      <c r="K56" s="33">
        <v>13408555</v>
      </c>
      <c r="L56" s="33">
        <v>44819150.08</v>
      </c>
      <c r="M56" s="33">
        <v>13166164.53</v>
      </c>
      <c r="N56" s="33">
        <v>18244430.55</v>
      </c>
      <c r="O56" s="33">
        <v>13408555</v>
      </c>
      <c r="P56" s="118">
        <v>83.16</v>
      </c>
      <c r="Q56" s="118">
        <v>78.93</v>
      </c>
      <c r="R56" s="118">
        <v>76.64</v>
      </c>
      <c r="S56" s="118">
        <v>100</v>
      </c>
      <c r="T56" s="32">
        <v>29.37</v>
      </c>
      <c r="U56" s="32">
        <v>40.7</v>
      </c>
      <c r="V56" s="32">
        <v>29.91</v>
      </c>
      <c r="W56" s="32">
        <v>103.92</v>
      </c>
      <c r="X56" s="32">
        <v>163.38</v>
      </c>
      <c r="Y56" s="32">
        <v>80.35</v>
      </c>
      <c r="Z56" s="32">
        <v>108.45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268</v>
      </c>
      <c r="G57" s="56" t="s">
        <v>315</v>
      </c>
      <c r="H57" s="33">
        <v>27671908.91</v>
      </c>
      <c r="I57" s="33">
        <v>6193160.62</v>
      </c>
      <c r="J57" s="33">
        <v>15020509.29</v>
      </c>
      <c r="K57" s="33">
        <v>6458239</v>
      </c>
      <c r="L57" s="33">
        <v>29944714.51</v>
      </c>
      <c r="M57" s="33">
        <v>8545907.24</v>
      </c>
      <c r="N57" s="33">
        <v>14940568.27</v>
      </c>
      <c r="O57" s="33">
        <v>6458239</v>
      </c>
      <c r="P57" s="118">
        <v>108.21</v>
      </c>
      <c r="Q57" s="118">
        <v>137.98</v>
      </c>
      <c r="R57" s="118">
        <v>99.46</v>
      </c>
      <c r="S57" s="118">
        <v>100</v>
      </c>
      <c r="T57" s="32">
        <v>28.53</v>
      </c>
      <c r="U57" s="32">
        <v>49.89</v>
      </c>
      <c r="V57" s="32">
        <v>21.56</v>
      </c>
      <c r="W57" s="32">
        <v>130.16</v>
      </c>
      <c r="X57" s="32">
        <v>173.15</v>
      </c>
      <c r="Y57" s="32">
        <v>142.51</v>
      </c>
      <c r="Z57" s="32">
        <v>85.13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268</v>
      </c>
      <c r="G58" s="56" t="s">
        <v>316</v>
      </c>
      <c r="H58" s="33">
        <v>22571810.42</v>
      </c>
      <c r="I58" s="33">
        <v>6726720.2</v>
      </c>
      <c r="J58" s="33">
        <v>10081516.22</v>
      </c>
      <c r="K58" s="33">
        <v>5763574</v>
      </c>
      <c r="L58" s="33">
        <v>21578414.59</v>
      </c>
      <c r="M58" s="33">
        <v>6079577.74</v>
      </c>
      <c r="N58" s="33">
        <v>9735262.85</v>
      </c>
      <c r="O58" s="33">
        <v>5763574</v>
      </c>
      <c r="P58" s="118">
        <v>95.59</v>
      </c>
      <c r="Q58" s="118">
        <v>90.37</v>
      </c>
      <c r="R58" s="118">
        <v>96.56</v>
      </c>
      <c r="S58" s="118">
        <v>100</v>
      </c>
      <c r="T58" s="32">
        <v>28.17</v>
      </c>
      <c r="U58" s="32">
        <v>45.11</v>
      </c>
      <c r="V58" s="32">
        <v>26.7</v>
      </c>
      <c r="W58" s="32">
        <v>130.13</v>
      </c>
      <c r="X58" s="32">
        <v>204.61</v>
      </c>
      <c r="Y58" s="32">
        <v>128.86</v>
      </c>
      <c r="Z58" s="32">
        <v>95.19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268</v>
      </c>
      <c r="G59" s="56" t="s">
        <v>317</v>
      </c>
      <c r="H59" s="33">
        <v>26100415.84</v>
      </c>
      <c r="I59" s="33">
        <v>4535062.95</v>
      </c>
      <c r="J59" s="33">
        <v>14559911.89</v>
      </c>
      <c r="K59" s="33">
        <v>7005441</v>
      </c>
      <c r="L59" s="33">
        <v>28278555.91</v>
      </c>
      <c r="M59" s="33">
        <v>8064292.9</v>
      </c>
      <c r="N59" s="33">
        <v>13208822.01</v>
      </c>
      <c r="O59" s="33">
        <v>7005441</v>
      </c>
      <c r="P59" s="118">
        <v>108.34</v>
      </c>
      <c r="Q59" s="118">
        <v>177.82</v>
      </c>
      <c r="R59" s="118">
        <v>90.72</v>
      </c>
      <c r="S59" s="118">
        <v>100</v>
      </c>
      <c r="T59" s="32">
        <v>28.51</v>
      </c>
      <c r="U59" s="32">
        <v>46.7</v>
      </c>
      <c r="V59" s="32">
        <v>24.77</v>
      </c>
      <c r="W59" s="32">
        <v>128.15</v>
      </c>
      <c r="X59" s="32">
        <v>185.09</v>
      </c>
      <c r="Y59" s="32">
        <v>126.9</v>
      </c>
      <c r="Z59" s="32">
        <v>95.95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268</v>
      </c>
      <c r="G60" s="56" t="s">
        <v>318</v>
      </c>
      <c r="H60" s="33">
        <v>40213792.02</v>
      </c>
      <c r="I60" s="33">
        <v>11031596.57</v>
      </c>
      <c r="J60" s="33">
        <v>20883021.45</v>
      </c>
      <c r="K60" s="33">
        <v>8299174</v>
      </c>
      <c r="L60" s="33">
        <v>36405876.89</v>
      </c>
      <c r="M60" s="33">
        <v>10044974.8</v>
      </c>
      <c r="N60" s="33">
        <v>18061728.09</v>
      </c>
      <c r="O60" s="33">
        <v>8299174</v>
      </c>
      <c r="P60" s="118">
        <v>90.53</v>
      </c>
      <c r="Q60" s="118">
        <v>91.05</v>
      </c>
      <c r="R60" s="118">
        <v>86.49</v>
      </c>
      <c r="S60" s="118">
        <v>100</v>
      </c>
      <c r="T60" s="32">
        <v>27.59</v>
      </c>
      <c r="U60" s="32">
        <v>49.61</v>
      </c>
      <c r="V60" s="32">
        <v>22.79</v>
      </c>
      <c r="W60" s="32">
        <v>136.01</v>
      </c>
      <c r="X60" s="32">
        <v>145.2</v>
      </c>
      <c r="Y60" s="32">
        <v>161.05</v>
      </c>
      <c r="Z60" s="32">
        <v>96.12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268</v>
      </c>
      <c r="G61" s="56" t="s">
        <v>271</v>
      </c>
      <c r="H61" s="33">
        <v>63150246.36</v>
      </c>
      <c r="I61" s="33">
        <v>17858470</v>
      </c>
      <c r="J61" s="33">
        <v>27132416.36</v>
      </c>
      <c r="K61" s="33">
        <v>18159360</v>
      </c>
      <c r="L61" s="33">
        <v>60872288.97</v>
      </c>
      <c r="M61" s="33">
        <v>16011112.64</v>
      </c>
      <c r="N61" s="33">
        <v>26701816.33</v>
      </c>
      <c r="O61" s="33">
        <v>18159360</v>
      </c>
      <c r="P61" s="118">
        <v>96.39</v>
      </c>
      <c r="Q61" s="118">
        <v>89.65</v>
      </c>
      <c r="R61" s="118">
        <v>98.41</v>
      </c>
      <c r="S61" s="118">
        <v>100</v>
      </c>
      <c r="T61" s="32">
        <v>26.3</v>
      </c>
      <c r="U61" s="32">
        <v>43.86</v>
      </c>
      <c r="V61" s="32">
        <v>29.83</v>
      </c>
      <c r="W61" s="32">
        <v>111.71</v>
      </c>
      <c r="X61" s="32">
        <v>129.82</v>
      </c>
      <c r="Y61" s="32">
        <v>111.94</v>
      </c>
      <c r="Z61" s="32">
        <v>99.2</v>
      </c>
    </row>
    <row r="62" spans="1:26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268</v>
      </c>
      <c r="G62" s="56" t="s">
        <v>319</v>
      </c>
      <c r="H62" s="33">
        <v>51701331.78</v>
      </c>
      <c r="I62" s="33">
        <v>16437819.3</v>
      </c>
      <c r="J62" s="33">
        <v>20639331.48</v>
      </c>
      <c r="K62" s="33">
        <v>14624181</v>
      </c>
      <c r="L62" s="33">
        <v>50285772.62</v>
      </c>
      <c r="M62" s="33">
        <v>15732666.04</v>
      </c>
      <c r="N62" s="33">
        <v>19928925.58</v>
      </c>
      <c r="O62" s="33">
        <v>14624181</v>
      </c>
      <c r="P62" s="118">
        <v>97.26</v>
      </c>
      <c r="Q62" s="118">
        <v>95.71</v>
      </c>
      <c r="R62" s="118">
        <v>96.55</v>
      </c>
      <c r="S62" s="118">
        <v>100</v>
      </c>
      <c r="T62" s="32">
        <v>31.28</v>
      </c>
      <c r="U62" s="32">
        <v>39.63</v>
      </c>
      <c r="V62" s="32">
        <v>29.08</v>
      </c>
      <c r="W62" s="32">
        <v>106.67</v>
      </c>
      <c r="X62" s="32">
        <v>134.55</v>
      </c>
      <c r="Y62" s="32">
        <v>98.77</v>
      </c>
      <c r="Z62" s="32">
        <v>95.76</v>
      </c>
    </row>
    <row r="63" spans="1:26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268</v>
      </c>
      <c r="G63" s="56" t="s">
        <v>320</v>
      </c>
      <c r="H63" s="33">
        <v>27676124.12</v>
      </c>
      <c r="I63" s="33">
        <v>8259494.57</v>
      </c>
      <c r="J63" s="33">
        <v>10989794.55</v>
      </c>
      <c r="K63" s="33">
        <v>8426835</v>
      </c>
      <c r="L63" s="33">
        <v>26460856.94</v>
      </c>
      <c r="M63" s="33">
        <v>8039121.93</v>
      </c>
      <c r="N63" s="33">
        <v>9994900.01</v>
      </c>
      <c r="O63" s="33">
        <v>8426835</v>
      </c>
      <c r="P63" s="118">
        <v>95.6</v>
      </c>
      <c r="Q63" s="118">
        <v>97.33</v>
      </c>
      <c r="R63" s="118">
        <v>90.94</v>
      </c>
      <c r="S63" s="118">
        <v>100</v>
      </c>
      <c r="T63" s="32">
        <v>30.38</v>
      </c>
      <c r="U63" s="32">
        <v>37.77</v>
      </c>
      <c r="V63" s="32">
        <v>31.84</v>
      </c>
      <c r="W63" s="32">
        <v>89.41</v>
      </c>
      <c r="X63" s="32">
        <v>176.28</v>
      </c>
      <c r="Y63" s="32">
        <v>61.51</v>
      </c>
      <c r="Z63" s="32">
        <v>95.91</v>
      </c>
    </row>
    <row r="64" spans="1:26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268</v>
      </c>
      <c r="G64" s="56" t="s">
        <v>321</v>
      </c>
      <c r="H64" s="33">
        <v>27477034.89</v>
      </c>
      <c r="I64" s="33">
        <v>11034971.58</v>
      </c>
      <c r="J64" s="33">
        <v>10462824.31</v>
      </c>
      <c r="K64" s="33">
        <v>5979239</v>
      </c>
      <c r="L64" s="33">
        <v>25081723.03</v>
      </c>
      <c r="M64" s="33">
        <v>9831874.08</v>
      </c>
      <c r="N64" s="33">
        <v>9705609.95</v>
      </c>
      <c r="O64" s="33">
        <v>5544239</v>
      </c>
      <c r="P64" s="118">
        <v>91.28</v>
      </c>
      <c r="Q64" s="118">
        <v>89.09</v>
      </c>
      <c r="R64" s="118">
        <v>92.76</v>
      </c>
      <c r="S64" s="118">
        <v>92.72</v>
      </c>
      <c r="T64" s="32">
        <v>39.19</v>
      </c>
      <c r="U64" s="32">
        <v>38.69</v>
      </c>
      <c r="V64" s="32">
        <v>22.1</v>
      </c>
      <c r="W64" s="32">
        <v>125.19</v>
      </c>
      <c r="X64" s="32">
        <v>154.59</v>
      </c>
      <c r="Y64" s="32">
        <v>124.44</v>
      </c>
      <c r="Z64" s="32">
        <v>94.37</v>
      </c>
    </row>
    <row r="65" spans="1:26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268</v>
      </c>
      <c r="G65" s="56" t="s">
        <v>322</v>
      </c>
      <c r="H65" s="33">
        <v>39353628.49</v>
      </c>
      <c r="I65" s="33">
        <v>13227850.23</v>
      </c>
      <c r="J65" s="33">
        <v>16611609.26</v>
      </c>
      <c r="K65" s="33">
        <v>9514169</v>
      </c>
      <c r="L65" s="33">
        <v>37410615.14</v>
      </c>
      <c r="M65" s="33">
        <v>13164586.89</v>
      </c>
      <c r="N65" s="33">
        <v>14731859.25</v>
      </c>
      <c r="O65" s="33">
        <v>9514169</v>
      </c>
      <c r="P65" s="118">
        <v>95.06</v>
      </c>
      <c r="Q65" s="118">
        <v>99.52</v>
      </c>
      <c r="R65" s="118">
        <v>88.68</v>
      </c>
      <c r="S65" s="118">
        <v>100</v>
      </c>
      <c r="T65" s="32">
        <v>35.18</v>
      </c>
      <c r="U65" s="32">
        <v>39.37</v>
      </c>
      <c r="V65" s="32">
        <v>25.43</v>
      </c>
      <c r="W65" s="32">
        <v>118.88</v>
      </c>
      <c r="X65" s="32">
        <v>143.21</v>
      </c>
      <c r="Y65" s="32">
        <v>116.96</v>
      </c>
      <c r="Z65" s="32">
        <v>98.28</v>
      </c>
    </row>
    <row r="66" spans="1:26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268</v>
      </c>
      <c r="G66" s="56" t="s">
        <v>323</v>
      </c>
      <c r="H66" s="33">
        <v>25764151.75</v>
      </c>
      <c r="I66" s="33">
        <v>8510667.07</v>
      </c>
      <c r="J66" s="33">
        <v>12706972.68</v>
      </c>
      <c r="K66" s="33">
        <v>4546512</v>
      </c>
      <c r="L66" s="33">
        <v>25246770.86</v>
      </c>
      <c r="M66" s="33">
        <v>8099403.67</v>
      </c>
      <c r="N66" s="33">
        <v>12579162.19</v>
      </c>
      <c r="O66" s="33">
        <v>4568205</v>
      </c>
      <c r="P66" s="118">
        <v>97.99</v>
      </c>
      <c r="Q66" s="118">
        <v>95.16</v>
      </c>
      <c r="R66" s="118">
        <v>98.99</v>
      </c>
      <c r="S66" s="118">
        <v>100.47</v>
      </c>
      <c r="T66" s="32">
        <v>32.08</v>
      </c>
      <c r="U66" s="32">
        <v>49.82</v>
      </c>
      <c r="V66" s="32">
        <v>18.09</v>
      </c>
      <c r="W66" s="32">
        <v>129.58</v>
      </c>
      <c r="X66" s="32">
        <v>150.43</v>
      </c>
      <c r="Y66" s="32">
        <v>141.17</v>
      </c>
      <c r="Z66" s="32">
        <v>88.05</v>
      </c>
    </row>
    <row r="67" spans="1:26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268</v>
      </c>
      <c r="G67" s="56" t="s">
        <v>324</v>
      </c>
      <c r="H67" s="33">
        <v>88661256.61</v>
      </c>
      <c r="I67" s="33">
        <v>43021248.98</v>
      </c>
      <c r="J67" s="33">
        <v>33163834.63</v>
      </c>
      <c r="K67" s="33">
        <v>12476173</v>
      </c>
      <c r="L67" s="33">
        <v>89715723.69</v>
      </c>
      <c r="M67" s="33">
        <v>45042905.31</v>
      </c>
      <c r="N67" s="33">
        <v>32196645.38</v>
      </c>
      <c r="O67" s="33">
        <v>12476173</v>
      </c>
      <c r="P67" s="118">
        <v>101.18</v>
      </c>
      <c r="Q67" s="118">
        <v>104.69</v>
      </c>
      <c r="R67" s="118">
        <v>97.08</v>
      </c>
      <c r="S67" s="118">
        <v>100</v>
      </c>
      <c r="T67" s="32">
        <v>50.2</v>
      </c>
      <c r="U67" s="32">
        <v>35.88</v>
      </c>
      <c r="V67" s="32">
        <v>13.9</v>
      </c>
      <c r="W67" s="32">
        <v>96.83</v>
      </c>
      <c r="X67" s="32">
        <v>119.11</v>
      </c>
      <c r="Y67" s="32">
        <v>84.43</v>
      </c>
      <c r="Z67" s="32">
        <v>74.68</v>
      </c>
    </row>
    <row r="68" spans="1:26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268</v>
      </c>
      <c r="G68" s="56" t="s">
        <v>325</v>
      </c>
      <c r="H68" s="33">
        <v>19920223.62</v>
      </c>
      <c r="I68" s="33">
        <v>3458306.37</v>
      </c>
      <c r="J68" s="33">
        <v>11463136.25</v>
      </c>
      <c r="K68" s="33">
        <v>4998781</v>
      </c>
      <c r="L68" s="33">
        <v>18140881.83</v>
      </c>
      <c r="M68" s="33">
        <v>6725113.07</v>
      </c>
      <c r="N68" s="33">
        <v>6416987.76</v>
      </c>
      <c r="O68" s="33">
        <v>4998781</v>
      </c>
      <c r="P68" s="118">
        <v>91.06</v>
      </c>
      <c r="Q68" s="118">
        <v>194.46</v>
      </c>
      <c r="R68" s="118">
        <v>55.97</v>
      </c>
      <c r="S68" s="118">
        <v>100</v>
      </c>
      <c r="T68" s="32">
        <v>37.07</v>
      </c>
      <c r="U68" s="32">
        <v>35.37</v>
      </c>
      <c r="V68" s="32">
        <v>27.55</v>
      </c>
      <c r="W68" s="32">
        <v>110.76</v>
      </c>
      <c r="X68" s="32">
        <v>219.79</v>
      </c>
      <c r="Y68" s="32">
        <v>80.08</v>
      </c>
      <c r="Z68" s="32">
        <v>94.24</v>
      </c>
    </row>
    <row r="69" spans="1:26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268</v>
      </c>
      <c r="G69" s="56" t="s">
        <v>326</v>
      </c>
      <c r="H69" s="33">
        <v>35945458.54</v>
      </c>
      <c r="I69" s="33">
        <v>10489996.32</v>
      </c>
      <c r="J69" s="33">
        <v>18109659.22</v>
      </c>
      <c r="K69" s="33">
        <v>7345803</v>
      </c>
      <c r="L69" s="33">
        <v>31361784.91</v>
      </c>
      <c r="M69" s="33">
        <v>9645631.39</v>
      </c>
      <c r="N69" s="33">
        <v>14370350.52</v>
      </c>
      <c r="O69" s="33">
        <v>7345803</v>
      </c>
      <c r="P69" s="118">
        <v>87.24</v>
      </c>
      <c r="Q69" s="118">
        <v>91.95</v>
      </c>
      <c r="R69" s="118">
        <v>79.35</v>
      </c>
      <c r="S69" s="118">
        <v>100</v>
      </c>
      <c r="T69" s="32">
        <v>30.75</v>
      </c>
      <c r="U69" s="32">
        <v>45.82</v>
      </c>
      <c r="V69" s="32">
        <v>23.42</v>
      </c>
      <c r="W69" s="32">
        <v>126.43</v>
      </c>
      <c r="X69" s="32">
        <v>157.52</v>
      </c>
      <c r="Y69" s="32">
        <v>131.82</v>
      </c>
      <c r="Z69" s="32">
        <v>94.41</v>
      </c>
    </row>
    <row r="70" spans="1:26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268</v>
      </c>
      <c r="G70" s="56" t="s">
        <v>327</v>
      </c>
      <c r="H70" s="33">
        <v>40303491.2</v>
      </c>
      <c r="I70" s="33">
        <v>11219712.63</v>
      </c>
      <c r="J70" s="33">
        <v>17723917.57</v>
      </c>
      <c r="K70" s="33">
        <v>11359861</v>
      </c>
      <c r="L70" s="33">
        <v>38458705.05</v>
      </c>
      <c r="M70" s="33">
        <v>10271620.76</v>
      </c>
      <c r="N70" s="33">
        <v>16827223.29</v>
      </c>
      <c r="O70" s="33">
        <v>11359861</v>
      </c>
      <c r="P70" s="118">
        <v>95.42</v>
      </c>
      <c r="Q70" s="118">
        <v>91.54</v>
      </c>
      <c r="R70" s="118">
        <v>94.94</v>
      </c>
      <c r="S70" s="118">
        <v>100</v>
      </c>
      <c r="T70" s="32">
        <v>26.7</v>
      </c>
      <c r="U70" s="32">
        <v>43.75</v>
      </c>
      <c r="V70" s="32">
        <v>29.53</v>
      </c>
      <c r="W70" s="32">
        <v>126.75</v>
      </c>
      <c r="X70" s="32">
        <v>150.03</v>
      </c>
      <c r="Y70" s="32">
        <v>135.09</v>
      </c>
      <c r="Z70" s="32">
        <v>102.89</v>
      </c>
    </row>
    <row r="71" spans="1:26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268</v>
      </c>
      <c r="G71" s="56" t="s">
        <v>328</v>
      </c>
      <c r="H71" s="33">
        <v>56871062.67</v>
      </c>
      <c r="I71" s="33">
        <v>15072532.57</v>
      </c>
      <c r="J71" s="33">
        <v>25986405.1</v>
      </c>
      <c r="K71" s="33">
        <v>15812125</v>
      </c>
      <c r="L71" s="33">
        <v>52804995.97</v>
      </c>
      <c r="M71" s="33">
        <v>13005733.69</v>
      </c>
      <c r="N71" s="33">
        <v>23987137.28</v>
      </c>
      <c r="O71" s="33">
        <v>15812125</v>
      </c>
      <c r="P71" s="118">
        <v>92.85</v>
      </c>
      <c r="Q71" s="118">
        <v>86.28</v>
      </c>
      <c r="R71" s="118">
        <v>92.3</v>
      </c>
      <c r="S71" s="118">
        <v>100</v>
      </c>
      <c r="T71" s="32">
        <v>24.62</v>
      </c>
      <c r="U71" s="32">
        <v>45.42</v>
      </c>
      <c r="V71" s="32">
        <v>29.94</v>
      </c>
      <c r="W71" s="32">
        <v>115.66</v>
      </c>
      <c r="X71" s="32">
        <v>136.02</v>
      </c>
      <c r="Y71" s="32">
        <v>118.32</v>
      </c>
      <c r="Z71" s="32">
        <v>99.95</v>
      </c>
    </row>
    <row r="72" spans="1:26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268</v>
      </c>
      <c r="G72" s="56" t="s">
        <v>329</v>
      </c>
      <c r="H72" s="33">
        <v>61752907.99</v>
      </c>
      <c r="I72" s="33">
        <v>14813666.57</v>
      </c>
      <c r="J72" s="33">
        <v>32022800.42</v>
      </c>
      <c r="K72" s="33">
        <v>14916441</v>
      </c>
      <c r="L72" s="33">
        <v>57334070.66</v>
      </c>
      <c r="M72" s="33">
        <v>13210378.33</v>
      </c>
      <c r="N72" s="33">
        <v>29207251.33</v>
      </c>
      <c r="O72" s="33">
        <v>14916441</v>
      </c>
      <c r="P72" s="118">
        <v>92.84</v>
      </c>
      <c r="Q72" s="118">
        <v>89.17</v>
      </c>
      <c r="R72" s="118">
        <v>91.2</v>
      </c>
      <c r="S72" s="118">
        <v>100</v>
      </c>
      <c r="T72" s="32">
        <v>23.04</v>
      </c>
      <c r="U72" s="32">
        <v>50.94</v>
      </c>
      <c r="V72" s="32">
        <v>26.01</v>
      </c>
      <c r="W72" s="32">
        <v>125.27</v>
      </c>
      <c r="X72" s="32">
        <v>151.39</v>
      </c>
      <c r="Y72" s="32">
        <v>134.84</v>
      </c>
      <c r="Z72" s="32">
        <v>96.98</v>
      </c>
    </row>
    <row r="73" spans="1:26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268</v>
      </c>
      <c r="G73" s="56" t="s">
        <v>330</v>
      </c>
      <c r="H73" s="33">
        <v>25848429.73</v>
      </c>
      <c r="I73" s="33">
        <v>8949184.52</v>
      </c>
      <c r="J73" s="33">
        <v>10045195.21</v>
      </c>
      <c r="K73" s="33">
        <v>6854050</v>
      </c>
      <c r="L73" s="33">
        <v>24865396.09</v>
      </c>
      <c r="M73" s="33">
        <v>9162818.61</v>
      </c>
      <c r="N73" s="33">
        <v>8848527.48</v>
      </c>
      <c r="O73" s="33">
        <v>6854050</v>
      </c>
      <c r="P73" s="118">
        <v>96.19</v>
      </c>
      <c r="Q73" s="118">
        <v>102.38</v>
      </c>
      <c r="R73" s="118">
        <v>88.08</v>
      </c>
      <c r="S73" s="118">
        <v>100</v>
      </c>
      <c r="T73" s="32">
        <v>36.84</v>
      </c>
      <c r="U73" s="32">
        <v>35.58</v>
      </c>
      <c r="V73" s="32">
        <v>27.56</v>
      </c>
      <c r="W73" s="32">
        <v>99.96</v>
      </c>
      <c r="X73" s="32">
        <v>173.58</v>
      </c>
      <c r="Y73" s="32">
        <v>71.37</v>
      </c>
      <c r="Z73" s="32">
        <v>95.23</v>
      </c>
    </row>
    <row r="74" spans="1:26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268</v>
      </c>
      <c r="G74" s="56" t="s">
        <v>331</v>
      </c>
      <c r="H74" s="33">
        <v>31283099.32</v>
      </c>
      <c r="I74" s="33">
        <v>8741573.06</v>
      </c>
      <c r="J74" s="33">
        <v>13182925.26</v>
      </c>
      <c r="K74" s="33">
        <v>9358601</v>
      </c>
      <c r="L74" s="33">
        <v>28523464.35</v>
      </c>
      <c r="M74" s="33">
        <v>8432601.04</v>
      </c>
      <c r="N74" s="33">
        <v>10732262.31</v>
      </c>
      <c r="O74" s="33">
        <v>9358601</v>
      </c>
      <c r="P74" s="118">
        <v>91.17</v>
      </c>
      <c r="Q74" s="118">
        <v>96.46</v>
      </c>
      <c r="R74" s="118">
        <v>81.41</v>
      </c>
      <c r="S74" s="118">
        <v>100</v>
      </c>
      <c r="T74" s="32">
        <v>29.56</v>
      </c>
      <c r="U74" s="32">
        <v>37.62</v>
      </c>
      <c r="V74" s="32">
        <v>32.81</v>
      </c>
      <c r="W74" s="32">
        <v>102.02</v>
      </c>
      <c r="X74" s="32">
        <v>178.93</v>
      </c>
      <c r="Y74" s="32">
        <v>77.8</v>
      </c>
      <c r="Z74" s="32">
        <v>99</v>
      </c>
    </row>
    <row r="75" spans="1:26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268</v>
      </c>
      <c r="G75" s="56" t="s">
        <v>332</v>
      </c>
      <c r="H75" s="33">
        <v>29420290.77</v>
      </c>
      <c r="I75" s="33">
        <v>9248866.57</v>
      </c>
      <c r="J75" s="33">
        <v>11426287.2</v>
      </c>
      <c r="K75" s="33">
        <v>8745137</v>
      </c>
      <c r="L75" s="33">
        <v>28500660.66</v>
      </c>
      <c r="M75" s="33">
        <v>8833347.2</v>
      </c>
      <c r="N75" s="33">
        <v>11024973.46</v>
      </c>
      <c r="O75" s="33">
        <v>8642340</v>
      </c>
      <c r="P75" s="118">
        <v>96.87</v>
      </c>
      <c r="Q75" s="118">
        <v>95.5</v>
      </c>
      <c r="R75" s="118">
        <v>96.48</v>
      </c>
      <c r="S75" s="118">
        <v>98.82</v>
      </c>
      <c r="T75" s="32">
        <v>30.99</v>
      </c>
      <c r="U75" s="32">
        <v>38.68</v>
      </c>
      <c r="V75" s="32">
        <v>30.32</v>
      </c>
      <c r="W75" s="32">
        <v>96.47</v>
      </c>
      <c r="X75" s="32">
        <v>150.91</v>
      </c>
      <c r="Y75" s="32">
        <v>76.29</v>
      </c>
      <c r="Z75" s="32">
        <v>93.53</v>
      </c>
    </row>
    <row r="76" spans="1:26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268</v>
      </c>
      <c r="G76" s="56" t="s">
        <v>333</v>
      </c>
      <c r="H76" s="33">
        <v>83261709.76</v>
      </c>
      <c r="I76" s="33">
        <v>40955654.17</v>
      </c>
      <c r="J76" s="33">
        <v>30509929.59</v>
      </c>
      <c r="K76" s="33">
        <v>11796126</v>
      </c>
      <c r="L76" s="33">
        <v>82710987.71</v>
      </c>
      <c r="M76" s="33">
        <v>43475046.11</v>
      </c>
      <c r="N76" s="33">
        <v>27439815.6</v>
      </c>
      <c r="O76" s="33">
        <v>11796126</v>
      </c>
      <c r="P76" s="118">
        <v>99.33</v>
      </c>
      <c r="Q76" s="118">
        <v>106.15</v>
      </c>
      <c r="R76" s="118">
        <v>89.93</v>
      </c>
      <c r="S76" s="118">
        <v>100</v>
      </c>
      <c r="T76" s="32">
        <v>52.56</v>
      </c>
      <c r="U76" s="32">
        <v>33.17</v>
      </c>
      <c r="V76" s="32">
        <v>14.26</v>
      </c>
      <c r="W76" s="32">
        <v>91.71</v>
      </c>
      <c r="X76" s="32">
        <v>108.77</v>
      </c>
      <c r="Y76" s="32">
        <v>76.31</v>
      </c>
      <c r="Z76" s="32">
        <v>82.75</v>
      </c>
    </row>
    <row r="77" spans="1:26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268</v>
      </c>
      <c r="G77" s="56" t="s">
        <v>334</v>
      </c>
      <c r="H77" s="33">
        <v>30888435.54</v>
      </c>
      <c r="I77" s="33">
        <v>10461446.01</v>
      </c>
      <c r="J77" s="33">
        <v>12088412.53</v>
      </c>
      <c r="K77" s="33">
        <v>8338577</v>
      </c>
      <c r="L77" s="33">
        <v>28619678.17</v>
      </c>
      <c r="M77" s="33">
        <v>9916289.82</v>
      </c>
      <c r="N77" s="33">
        <v>10364811.35</v>
      </c>
      <c r="O77" s="33">
        <v>8338577</v>
      </c>
      <c r="P77" s="118">
        <v>92.65</v>
      </c>
      <c r="Q77" s="118">
        <v>94.78</v>
      </c>
      <c r="R77" s="118">
        <v>85.74</v>
      </c>
      <c r="S77" s="118">
        <v>100</v>
      </c>
      <c r="T77" s="32">
        <v>34.64</v>
      </c>
      <c r="U77" s="32">
        <v>36.21</v>
      </c>
      <c r="V77" s="32">
        <v>29.13</v>
      </c>
      <c r="W77" s="32">
        <v>116.34</v>
      </c>
      <c r="X77" s="32">
        <v>169.92</v>
      </c>
      <c r="Y77" s="32">
        <v>102.27</v>
      </c>
      <c r="Z77" s="32">
        <v>96.63</v>
      </c>
    </row>
    <row r="78" spans="1:26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268</v>
      </c>
      <c r="G78" s="56" t="s">
        <v>335</v>
      </c>
      <c r="H78" s="33">
        <v>53227006.48</v>
      </c>
      <c r="I78" s="33">
        <v>22914375.57</v>
      </c>
      <c r="J78" s="33">
        <v>19413586.91</v>
      </c>
      <c r="K78" s="33">
        <v>10899044</v>
      </c>
      <c r="L78" s="33">
        <v>53194558.65</v>
      </c>
      <c r="M78" s="33">
        <v>23150328.87</v>
      </c>
      <c r="N78" s="33">
        <v>19145177.78</v>
      </c>
      <c r="O78" s="33">
        <v>10899052</v>
      </c>
      <c r="P78" s="118">
        <v>99.93</v>
      </c>
      <c r="Q78" s="118">
        <v>101.02</v>
      </c>
      <c r="R78" s="118">
        <v>98.61</v>
      </c>
      <c r="S78" s="118">
        <v>100</v>
      </c>
      <c r="T78" s="32">
        <v>43.52</v>
      </c>
      <c r="U78" s="32">
        <v>35.99</v>
      </c>
      <c r="V78" s="32">
        <v>20.48</v>
      </c>
      <c r="W78" s="32">
        <v>104.83</v>
      </c>
      <c r="X78" s="32">
        <v>137.88</v>
      </c>
      <c r="Y78" s="32">
        <v>87.55</v>
      </c>
      <c r="Z78" s="32">
        <v>90.2</v>
      </c>
    </row>
    <row r="79" spans="1:26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268</v>
      </c>
      <c r="G79" s="56" t="s">
        <v>272</v>
      </c>
      <c r="H79" s="33">
        <v>52165918.24</v>
      </c>
      <c r="I79" s="33">
        <v>16717264</v>
      </c>
      <c r="J79" s="33">
        <v>24336697.24</v>
      </c>
      <c r="K79" s="33">
        <v>11111957</v>
      </c>
      <c r="L79" s="33">
        <v>50647663.74</v>
      </c>
      <c r="M79" s="33">
        <v>20909909.25</v>
      </c>
      <c r="N79" s="33">
        <v>18625797.49</v>
      </c>
      <c r="O79" s="33">
        <v>11111957</v>
      </c>
      <c r="P79" s="118">
        <v>97.08</v>
      </c>
      <c r="Q79" s="118">
        <v>125.07</v>
      </c>
      <c r="R79" s="118">
        <v>76.53</v>
      </c>
      <c r="S79" s="118">
        <v>100</v>
      </c>
      <c r="T79" s="32">
        <v>41.28</v>
      </c>
      <c r="U79" s="32">
        <v>36.77</v>
      </c>
      <c r="V79" s="32">
        <v>21.93</v>
      </c>
      <c r="W79" s="32">
        <v>96.56</v>
      </c>
      <c r="X79" s="32">
        <v>127.22</v>
      </c>
      <c r="Y79" s="32">
        <v>78.35</v>
      </c>
      <c r="Z79" s="32">
        <v>90.76</v>
      </c>
    </row>
    <row r="80" spans="1:26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268</v>
      </c>
      <c r="G80" s="56" t="s">
        <v>336</v>
      </c>
      <c r="H80" s="33">
        <v>28185444.46</v>
      </c>
      <c r="I80" s="33">
        <v>8363391.33</v>
      </c>
      <c r="J80" s="33">
        <v>14350394.13</v>
      </c>
      <c r="K80" s="33">
        <v>5471659</v>
      </c>
      <c r="L80" s="33">
        <v>21658519.67</v>
      </c>
      <c r="M80" s="33">
        <v>7754692.09</v>
      </c>
      <c r="N80" s="33">
        <v>8432168.58</v>
      </c>
      <c r="O80" s="33">
        <v>5471659</v>
      </c>
      <c r="P80" s="118">
        <v>76.84</v>
      </c>
      <c r="Q80" s="118">
        <v>92.72</v>
      </c>
      <c r="R80" s="118">
        <v>58.75</v>
      </c>
      <c r="S80" s="118">
        <v>100</v>
      </c>
      <c r="T80" s="32">
        <v>35.8</v>
      </c>
      <c r="U80" s="32">
        <v>38.93</v>
      </c>
      <c r="V80" s="32">
        <v>25.26</v>
      </c>
      <c r="W80" s="32">
        <v>112.26</v>
      </c>
      <c r="X80" s="32">
        <v>142.89</v>
      </c>
      <c r="Y80" s="32">
        <v>101.2</v>
      </c>
      <c r="Z80" s="32">
        <v>98.89</v>
      </c>
    </row>
    <row r="81" spans="1:26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268</v>
      </c>
      <c r="G81" s="56" t="s">
        <v>273</v>
      </c>
      <c r="H81" s="33">
        <v>37976061.47</v>
      </c>
      <c r="I81" s="33">
        <v>12285526.76</v>
      </c>
      <c r="J81" s="33">
        <v>14938677.71</v>
      </c>
      <c r="K81" s="33">
        <v>10751857</v>
      </c>
      <c r="L81" s="33">
        <v>39001543.41</v>
      </c>
      <c r="M81" s="33">
        <v>15380995.88</v>
      </c>
      <c r="N81" s="33">
        <v>12868690.53</v>
      </c>
      <c r="O81" s="33">
        <v>10751857</v>
      </c>
      <c r="P81" s="118">
        <v>102.7</v>
      </c>
      <c r="Q81" s="118">
        <v>125.19</v>
      </c>
      <c r="R81" s="118">
        <v>86.14</v>
      </c>
      <c r="S81" s="118">
        <v>100</v>
      </c>
      <c r="T81" s="32">
        <v>39.43</v>
      </c>
      <c r="U81" s="32">
        <v>32.99</v>
      </c>
      <c r="V81" s="32">
        <v>27.56</v>
      </c>
      <c r="W81" s="32">
        <v>103.84</v>
      </c>
      <c r="X81" s="32">
        <v>126.33</v>
      </c>
      <c r="Y81" s="32">
        <v>93.02</v>
      </c>
      <c r="Z81" s="32">
        <v>93.1</v>
      </c>
    </row>
    <row r="82" spans="1:26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268</v>
      </c>
      <c r="G82" s="56" t="s">
        <v>337</v>
      </c>
      <c r="H82" s="33">
        <v>24885498.27</v>
      </c>
      <c r="I82" s="33">
        <v>7631172.74</v>
      </c>
      <c r="J82" s="33">
        <v>10832537.53</v>
      </c>
      <c r="K82" s="33">
        <v>6421788</v>
      </c>
      <c r="L82" s="33">
        <v>22266168.95</v>
      </c>
      <c r="M82" s="33">
        <v>7141784.98</v>
      </c>
      <c r="N82" s="33">
        <v>8702595.97</v>
      </c>
      <c r="O82" s="33">
        <v>6421788</v>
      </c>
      <c r="P82" s="118">
        <v>89.47</v>
      </c>
      <c r="Q82" s="118">
        <v>93.58</v>
      </c>
      <c r="R82" s="118">
        <v>80.33</v>
      </c>
      <c r="S82" s="118">
        <v>100</v>
      </c>
      <c r="T82" s="32">
        <v>32.07</v>
      </c>
      <c r="U82" s="32">
        <v>39.08</v>
      </c>
      <c r="V82" s="32">
        <v>28.84</v>
      </c>
      <c r="W82" s="32">
        <v>109.57</v>
      </c>
      <c r="X82" s="32">
        <v>180.53</v>
      </c>
      <c r="Y82" s="32">
        <v>87.06</v>
      </c>
      <c r="Z82" s="32">
        <v>100.82</v>
      </c>
    </row>
    <row r="83" spans="1:26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268</v>
      </c>
      <c r="G83" s="56" t="s">
        <v>338</v>
      </c>
      <c r="H83" s="33">
        <v>32012700.72</v>
      </c>
      <c r="I83" s="33">
        <v>10154234.98</v>
      </c>
      <c r="J83" s="33">
        <v>14291131.74</v>
      </c>
      <c r="K83" s="33">
        <v>7567334</v>
      </c>
      <c r="L83" s="33">
        <v>30374663.61</v>
      </c>
      <c r="M83" s="33">
        <v>9739460.47</v>
      </c>
      <c r="N83" s="33">
        <v>13067869.14</v>
      </c>
      <c r="O83" s="33">
        <v>7567334</v>
      </c>
      <c r="P83" s="118">
        <v>94.88</v>
      </c>
      <c r="Q83" s="118">
        <v>95.91</v>
      </c>
      <c r="R83" s="118">
        <v>91.44</v>
      </c>
      <c r="S83" s="118">
        <v>100</v>
      </c>
      <c r="T83" s="32">
        <v>32.06</v>
      </c>
      <c r="U83" s="32">
        <v>43.02</v>
      </c>
      <c r="V83" s="32">
        <v>24.91</v>
      </c>
      <c r="W83" s="32">
        <v>114.54</v>
      </c>
      <c r="X83" s="32">
        <v>150.44</v>
      </c>
      <c r="Y83" s="32">
        <v>107.27</v>
      </c>
      <c r="Z83" s="32">
        <v>96.24</v>
      </c>
    </row>
    <row r="84" spans="1:26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268</v>
      </c>
      <c r="G84" s="56" t="s">
        <v>339</v>
      </c>
      <c r="H84" s="33">
        <v>70552704.63</v>
      </c>
      <c r="I84" s="33">
        <v>17057537.57</v>
      </c>
      <c r="J84" s="33">
        <v>27699983.06</v>
      </c>
      <c r="K84" s="33">
        <v>25795184</v>
      </c>
      <c r="L84" s="33">
        <v>68804873.23</v>
      </c>
      <c r="M84" s="33">
        <v>15471491.11</v>
      </c>
      <c r="N84" s="33">
        <v>27538198.12</v>
      </c>
      <c r="O84" s="33">
        <v>25795184</v>
      </c>
      <c r="P84" s="118">
        <v>97.52</v>
      </c>
      <c r="Q84" s="118">
        <v>90.7</v>
      </c>
      <c r="R84" s="118">
        <v>99.41</v>
      </c>
      <c r="S84" s="118">
        <v>100</v>
      </c>
      <c r="T84" s="32">
        <v>22.48</v>
      </c>
      <c r="U84" s="32">
        <v>40.02</v>
      </c>
      <c r="V84" s="32">
        <v>37.49</v>
      </c>
      <c r="W84" s="32">
        <v>100.77</v>
      </c>
      <c r="X84" s="32">
        <v>126.65</v>
      </c>
      <c r="Y84" s="32">
        <v>92.24</v>
      </c>
      <c r="Z84" s="32">
        <v>98.43</v>
      </c>
    </row>
    <row r="85" spans="1:26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268</v>
      </c>
      <c r="G85" s="56" t="s">
        <v>340</v>
      </c>
      <c r="H85" s="33">
        <v>49212021.49</v>
      </c>
      <c r="I85" s="33">
        <v>12487133.72</v>
      </c>
      <c r="J85" s="33">
        <v>22299857.77</v>
      </c>
      <c r="K85" s="33">
        <v>14425030</v>
      </c>
      <c r="L85" s="33">
        <v>48210531.31</v>
      </c>
      <c r="M85" s="33">
        <v>12018264.36</v>
      </c>
      <c r="N85" s="33">
        <v>21767236.95</v>
      </c>
      <c r="O85" s="33">
        <v>14425030</v>
      </c>
      <c r="P85" s="118">
        <v>97.96</v>
      </c>
      <c r="Q85" s="118">
        <v>96.24</v>
      </c>
      <c r="R85" s="118">
        <v>97.61</v>
      </c>
      <c r="S85" s="118">
        <v>100</v>
      </c>
      <c r="T85" s="32">
        <v>24.92</v>
      </c>
      <c r="U85" s="32">
        <v>45.15</v>
      </c>
      <c r="V85" s="32">
        <v>29.92</v>
      </c>
      <c r="W85" s="32">
        <v>117.93</v>
      </c>
      <c r="X85" s="32">
        <v>136.36</v>
      </c>
      <c r="Y85" s="32">
        <v>124.04</v>
      </c>
      <c r="Z85" s="32">
        <v>99.36</v>
      </c>
    </row>
    <row r="86" spans="1:26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268</v>
      </c>
      <c r="G86" s="56" t="s">
        <v>341</v>
      </c>
      <c r="H86" s="33">
        <v>51492442.7</v>
      </c>
      <c r="I86" s="33">
        <v>16925001.57</v>
      </c>
      <c r="J86" s="33">
        <v>22752685.13</v>
      </c>
      <c r="K86" s="33">
        <v>11814756</v>
      </c>
      <c r="L86" s="33">
        <v>49643027.15</v>
      </c>
      <c r="M86" s="33">
        <v>16678986.8</v>
      </c>
      <c r="N86" s="33">
        <v>21149284.35</v>
      </c>
      <c r="O86" s="33">
        <v>11814756</v>
      </c>
      <c r="P86" s="118">
        <v>96.4</v>
      </c>
      <c r="Q86" s="118">
        <v>98.54</v>
      </c>
      <c r="R86" s="118">
        <v>92.95</v>
      </c>
      <c r="S86" s="118">
        <v>100</v>
      </c>
      <c r="T86" s="32">
        <v>33.59</v>
      </c>
      <c r="U86" s="32">
        <v>42.6</v>
      </c>
      <c r="V86" s="32">
        <v>23.79</v>
      </c>
      <c r="W86" s="32">
        <v>113.31</v>
      </c>
      <c r="X86" s="32">
        <v>123.9</v>
      </c>
      <c r="Y86" s="32">
        <v>120.36</v>
      </c>
      <c r="Z86" s="32">
        <v>92.45</v>
      </c>
    </row>
    <row r="87" spans="1:26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268</v>
      </c>
      <c r="G87" s="56" t="s">
        <v>342</v>
      </c>
      <c r="H87" s="33">
        <v>34586137.08</v>
      </c>
      <c r="I87" s="33">
        <v>9351546.56</v>
      </c>
      <c r="J87" s="33">
        <v>16770806.52</v>
      </c>
      <c r="K87" s="33">
        <v>8463784</v>
      </c>
      <c r="L87" s="33">
        <v>31351828.75</v>
      </c>
      <c r="M87" s="33">
        <v>8282560.08</v>
      </c>
      <c r="N87" s="33">
        <v>14605484.67</v>
      </c>
      <c r="O87" s="33">
        <v>8463784</v>
      </c>
      <c r="P87" s="118">
        <v>90.64</v>
      </c>
      <c r="Q87" s="118">
        <v>88.56</v>
      </c>
      <c r="R87" s="118">
        <v>87.08</v>
      </c>
      <c r="S87" s="118">
        <v>100</v>
      </c>
      <c r="T87" s="32">
        <v>26.41</v>
      </c>
      <c r="U87" s="32">
        <v>46.58</v>
      </c>
      <c r="V87" s="32">
        <v>26.99</v>
      </c>
      <c r="W87" s="32">
        <v>117.68</v>
      </c>
      <c r="X87" s="32">
        <v>166.35</v>
      </c>
      <c r="Y87" s="32">
        <v>112.19</v>
      </c>
      <c r="Z87" s="32">
        <v>97.91</v>
      </c>
    </row>
    <row r="88" spans="1:26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268</v>
      </c>
      <c r="G88" s="56" t="s">
        <v>343</v>
      </c>
      <c r="H88" s="33">
        <v>29893948.37</v>
      </c>
      <c r="I88" s="33">
        <v>6297528</v>
      </c>
      <c r="J88" s="33">
        <v>17206265.37</v>
      </c>
      <c r="K88" s="33">
        <v>6390155</v>
      </c>
      <c r="L88" s="33">
        <v>30644229.1</v>
      </c>
      <c r="M88" s="33">
        <v>8197293.68</v>
      </c>
      <c r="N88" s="33">
        <v>16056780.42</v>
      </c>
      <c r="O88" s="33">
        <v>6390155</v>
      </c>
      <c r="P88" s="118">
        <v>102.5</v>
      </c>
      <c r="Q88" s="118">
        <v>130.16</v>
      </c>
      <c r="R88" s="118">
        <v>93.31</v>
      </c>
      <c r="S88" s="118">
        <v>100</v>
      </c>
      <c r="T88" s="32">
        <v>26.74</v>
      </c>
      <c r="U88" s="32">
        <v>52.39</v>
      </c>
      <c r="V88" s="32">
        <v>20.85</v>
      </c>
      <c r="W88" s="32">
        <v>108.84</v>
      </c>
      <c r="X88" s="32">
        <v>167.07</v>
      </c>
      <c r="Y88" s="32">
        <v>95.54</v>
      </c>
      <c r="Z88" s="32">
        <v>99.21</v>
      </c>
    </row>
    <row r="89" spans="1:26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268</v>
      </c>
      <c r="G89" s="56" t="s">
        <v>274</v>
      </c>
      <c r="H89" s="33">
        <v>71626365.15</v>
      </c>
      <c r="I89" s="33">
        <v>25510181.88</v>
      </c>
      <c r="J89" s="33">
        <v>29570605.27</v>
      </c>
      <c r="K89" s="33">
        <v>16545578</v>
      </c>
      <c r="L89" s="33">
        <v>69392284.48</v>
      </c>
      <c r="M89" s="33">
        <v>24301162.8</v>
      </c>
      <c r="N89" s="33">
        <v>28545543.68</v>
      </c>
      <c r="O89" s="33">
        <v>16545578</v>
      </c>
      <c r="P89" s="118">
        <v>96.88</v>
      </c>
      <c r="Q89" s="118">
        <v>95.26</v>
      </c>
      <c r="R89" s="118">
        <v>96.53</v>
      </c>
      <c r="S89" s="118">
        <v>100</v>
      </c>
      <c r="T89" s="32">
        <v>35.01</v>
      </c>
      <c r="U89" s="32">
        <v>41.13</v>
      </c>
      <c r="V89" s="32">
        <v>23.84</v>
      </c>
      <c r="W89" s="32">
        <v>115.59</v>
      </c>
      <c r="X89" s="32">
        <v>121.8</v>
      </c>
      <c r="Y89" s="32">
        <v>120.42</v>
      </c>
      <c r="Z89" s="32">
        <v>101.01</v>
      </c>
    </row>
    <row r="90" spans="1:26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268</v>
      </c>
      <c r="G90" s="56" t="s">
        <v>344</v>
      </c>
      <c r="H90" s="33">
        <v>44552575.44</v>
      </c>
      <c r="I90" s="33">
        <v>21182336.53</v>
      </c>
      <c r="J90" s="33">
        <v>16897915.91</v>
      </c>
      <c r="K90" s="33">
        <v>6472323</v>
      </c>
      <c r="L90" s="33">
        <v>44747226.17</v>
      </c>
      <c r="M90" s="33">
        <v>20842916.05</v>
      </c>
      <c r="N90" s="33">
        <v>17431987.12</v>
      </c>
      <c r="O90" s="33">
        <v>6472323</v>
      </c>
      <c r="P90" s="118">
        <v>100.43</v>
      </c>
      <c r="Q90" s="118">
        <v>98.39</v>
      </c>
      <c r="R90" s="118">
        <v>103.16</v>
      </c>
      <c r="S90" s="118">
        <v>100</v>
      </c>
      <c r="T90" s="32">
        <v>46.57</v>
      </c>
      <c r="U90" s="32">
        <v>38.95</v>
      </c>
      <c r="V90" s="32">
        <v>14.46</v>
      </c>
      <c r="W90" s="32">
        <v>116.67</v>
      </c>
      <c r="X90" s="32">
        <v>133.44</v>
      </c>
      <c r="Y90" s="32">
        <v>110.11</v>
      </c>
      <c r="Z90" s="32">
        <v>93.75</v>
      </c>
    </row>
    <row r="91" spans="1:26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268</v>
      </c>
      <c r="G91" s="56" t="s">
        <v>345</v>
      </c>
      <c r="H91" s="33">
        <v>40056525.55</v>
      </c>
      <c r="I91" s="33">
        <v>11291731.89</v>
      </c>
      <c r="J91" s="33">
        <v>17333548.66</v>
      </c>
      <c r="K91" s="33">
        <v>11431245</v>
      </c>
      <c r="L91" s="33">
        <v>39289540.46</v>
      </c>
      <c r="M91" s="33">
        <v>11395174.61</v>
      </c>
      <c r="N91" s="33">
        <v>16463120.85</v>
      </c>
      <c r="O91" s="33">
        <v>11431245</v>
      </c>
      <c r="P91" s="118">
        <v>98.08</v>
      </c>
      <c r="Q91" s="118">
        <v>100.91</v>
      </c>
      <c r="R91" s="118">
        <v>94.97</v>
      </c>
      <c r="S91" s="118">
        <v>100</v>
      </c>
      <c r="T91" s="32">
        <v>29</v>
      </c>
      <c r="U91" s="32">
        <v>41.9</v>
      </c>
      <c r="V91" s="32">
        <v>29.09</v>
      </c>
      <c r="W91" s="32">
        <v>106.8</v>
      </c>
      <c r="X91" s="32">
        <v>153.55</v>
      </c>
      <c r="Y91" s="32">
        <v>94.08</v>
      </c>
      <c r="Z91" s="32">
        <v>96.32</v>
      </c>
    </row>
    <row r="92" spans="1:26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268</v>
      </c>
      <c r="G92" s="56" t="s">
        <v>346</v>
      </c>
      <c r="H92" s="33">
        <v>32495589.09</v>
      </c>
      <c r="I92" s="33">
        <v>9894721.57</v>
      </c>
      <c r="J92" s="33">
        <v>13562841.52</v>
      </c>
      <c r="K92" s="33">
        <v>9038026</v>
      </c>
      <c r="L92" s="33">
        <v>31165646.55</v>
      </c>
      <c r="M92" s="33">
        <v>9039883.57</v>
      </c>
      <c r="N92" s="33">
        <v>13087736.98</v>
      </c>
      <c r="O92" s="33">
        <v>9038026</v>
      </c>
      <c r="P92" s="118">
        <v>95.9</v>
      </c>
      <c r="Q92" s="118">
        <v>91.36</v>
      </c>
      <c r="R92" s="118">
        <v>96.49</v>
      </c>
      <c r="S92" s="118">
        <v>100</v>
      </c>
      <c r="T92" s="32">
        <v>29</v>
      </c>
      <c r="U92" s="32">
        <v>41.99</v>
      </c>
      <c r="V92" s="32">
        <v>28.99</v>
      </c>
      <c r="W92" s="32">
        <v>120.83</v>
      </c>
      <c r="X92" s="32">
        <v>160.55</v>
      </c>
      <c r="Y92" s="32">
        <v>122.54</v>
      </c>
      <c r="Z92" s="32">
        <v>95.32</v>
      </c>
    </row>
    <row r="93" spans="1:26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268</v>
      </c>
      <c r="G93" s="56" t="s">
        <v>347</v>
      </c>
      <c r="H93" s="33">
        <v>33754226.66</v>
      </c>
      <c r="I93" s="33">
        <v>9930668.47</v>
      </c>
      <c r="J93" s="33">
        <v>13405991.19</v>
      </c>
      <c r="K93" s="33">
        <v>10417567</v>
      </c>
      <c r="L93" s="33">
        <v>33223230.44</v>
      </c>
      <c r="M93" s="33">
        <v>9726940.76</v>
      </c>
      <c r="N93" s="33">
        <v>13078722.68</v>
      </c>
      <c r="O93" s="33">
        <v>10417567</v>
      </c>
      <c r="P93" s="118">
        <v>98.42</v>
      </c>
      <c r="Q93" s="118">
        <v>97.94</v>
      </c>
      <c r="R93" s="118">
        <v>97.55</v>
      </c>
      <c r="S93" s="118">
        <v>100</v>
      </c>
      <c r="T93" s="32">
        <v>29.27</v>
      </c>
      <c r="U93" s="32">
        <v>39.36</v>
      </c>
      <c r="V93" s="32">
        <v>31.35</v>
      </c>
      <c r="W93" s="32">
        <v>108.32</v>
      </c>
      <c r="X93" s="32">
        <v>162.69</v>
      </c>
      <c r="Y93" s="32">
        <v>91.79</v>
      </c>
      <c r="Z93" s="32">
        <v>99.76</v>
      </c>
    </row>
    <row r="94" spans="1:26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268</v>
      </c>
      <c r="G94" s="56" t="s">
        <v>348</v>
      </c>
      <c r="H94" s="33">
        <v>33247594.97</v>
      </c>
      <c r="I94" s="33">
        <v>8825845.76</v>
      </c>
      <c r="J94" s="33">
        <v>18102205.21</v>
      </c>
      <c r="K94" s="33">
        <v>6319544</v>
      </c>
      <c r="L94" s="33">
        <v>28496689.92</v>
      </c>
      <c r="M94" s="33">
        <v>8366861.84</v>
      </c>
      <c r="N94" s="33">
        <v>13810284.08</v>
      </c>
      <c r="O94" s="33">
        <v>6319544</v>
      </c>
      <c r="P94" s="118">
        <v>85.71</v>
      </c>
      <c r="Q94" s="118">
        <v>94.79</v>
      </c>
      <c r="R94" s="118">
        <v>76.29</v>
      </c>
      <c r="S94" s="118">
        <v>100</v>
      </c>
      <c r="T94" s="32">
        <v>29.36</v>
      </c>
      <c r="U94" s="32">
        <v>48.46</v>
      </c>
      <c r="V94" s="32">
        <v>22.17</v>
      </c>
      <c r="W94" s="32">
        <v>102.59</v>
      </c>
      <c r="X94" s="32">
        <v>173.99</v>
      </c>
      <c r="Y94" s="32">
        <v>84.97</v>
      </c>
      <c r="Z94" s="32">
        <v>94.11</v>
      </c>
    </row>
    <row r="95" spans="1:26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268</v>
      </c>
      <c r="G95" s="56" t="s">
        <v>349</v>
      </c>
      <c r="H95" s="33">
        <v>29611283.2</v>
      </c>
      <c r="I95" s="33">
        <v>8326529</v>
      </c>
      <c r="J95" s="33">
        <v>14638497.2</v>
      </c>
      <c r="K95" s="33">
        <v>6646257</v>
      </c>
      <c r="L95" s="33">
        <v>30763051.78</v>
      </c>
      <c r="M95" s="33">
        <v>9653696.97</v>
      </c>
      <c r="N95" s="33">
        <v>14463097.81</v>
      </c>
      <c r="O95" s="33">
        <v>6646257</v>
      </c>
      <c r="P95" s="118">
        <v>103.88</v>
      </c>
      <c r="Q95" s="118">
        <v>115.93</v>
      </c>
      <c r="R95" s="118">
        <v>98.8</v>
      </c>
      <c r="S95" s="118">
        <v>100</v>
      </c>
      <c r="T95" s="32">
        <v>31.38</v>
      </c>
      <c r="U95" s="32">
        <v>47.01</v>
      </c>
      <c r="V95" s="32">
        <v>21.6</v>
      </c>
      <c r="W95" s="32">
        <v>138.14</v>
      </c>
      <c r="X95" s="32">
        <v>150.34</v>
      </c>
      <c r="Y95" s="32">
        <v>160.74</v>
      </c>
      <c r="Z95" s="32">
        <v>97.03</v>
      </c>
    </row>
    <row r="96" spans="1:26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268</v>
      </c>
      <c r="G96" s="56" t="s">
        <v>275</v>
      </c>
      <c r="H96" s="33">
        <v>114602138.06</v>
      </c>
      <c r="I96" s="33">
        <v>33171221.82</v>
      </c>
      <c r="J96" s="33">
        <v>46569663.24</v>
      </c>
      <c r="K96" s="33">
        <v>34861253</v>
      </c>
      <c r="L96" s="33">
        <v>110185668.37</v>
      </c>
      <c r="M96" s="33">
        <v>31560667.97</v>
      </c>
      <c r="N96" s="33">
        <v>43763747.4</v>
      </c>
      <c r="O96" s="33">
        <v>34861253</v>
      </c>
      <c r="P96" s="118">
        <v>96.14</v>
      </c>
      <c r="Q96" s="118">
        <v>95.14</v>
      </c>
      <c r="R96" s="118">
        <v>93.97</v>
      </c>
      <c r="S96" s="118">
        <v>100</v>
      </c>
      <c r="T96" s="32">
        <v>28.64</v>
      </c>
      <c r="U96" s="32">
        <v>39.71</v>
      </c>
      <c r="V96" s="32">
        <v>31.63</v>
      </c>
      <c r="W96" s="32">
        <v>94.87</v>
      </c>
      <c r="X96" s="32">
        <v>105.98</v>
      </c>
      <c r="Y96" s="32">
        <v>87.2</v>
      </c>
      <c r="Z96" s="32">
        <v>96.38</v>
      </c>
    </row>
    <row r="97" spans="1:26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268</v>
      </c>
      <c r="G97" s="56" t="s">
        <v>350</v>
      </c>
      <c r="H97" s="33">
        <v>23924645.15</v>
      </c>
      <c r="I97" s="33">
        <v>8769441.46</v>
      </c>
      <c r="J97" s="33">
        <v>10154983.69</v>
      </c>
      <c r="K97" s="33">
        <v>5000220</v>
      </c>
      <c r="L97" s="33">
        <v>22724861.61</v>
      </c>
      <c r="M97" s="33">
        <v>8239002.72</v>
      </c>
      <c r="N97" s="33">
        <v>9485638.89</v>
      </c>
      <c r="O97" s="33">
        <v>5000220</v>
      </c>
      <c r="P97" s="118">
        <v>94.98</v>
      </c>
      <c r="Q97" s="118">
        <v>93.95</v>
      </c>
      <c r="R97" s="118">
        <v>93.4</v>
      </c>
      <c r="S97" s="118">
        <v>100</v>
      </c>
      <c r="T97" s="32">
        <v>36.25</v>
      </c>
      <c r="U97" s="32">
        <v>41.74</v>
      </c>
      <c r="V97" s="32">
        <v>22</v>
      </c>
      <c r="W97" s="32">
        <v>120.36</v>
      </c>
      <c r="X97" s="32">
        <v>159.65</v>
      </c>
      <c r="Y97" s="32">
        <v>111.51</v>
      </c>
      <c r="Z97" s="32">
        <v>95.92</v>
      </c>
    </row>
    <row r="98" spans="1:26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268</v>
      </c>
      <c r="G98" s="56" t="s">
        <v>351</v>
      </c>
      <c r="H98" s="33">
        <v>59746149.15</v>
      </c>
      <c r="I98" s="33">
        <v>23175462.76</v>
      </c>
      <c r="J98" s="33">
        <v>24528636.39</v>
      </c>
      <c r="K98" s="33">
        <v>12042050</v>
      </c>
      <c r="L98" s="33">
        <v>57160751.2</v>
      </c>
      <c r="M98" s="33">
        <v>23212269.27</v>
      </c>
      <c r="N98" s="33">
        <v>21906431.93</v>
      </c>
      <c r="O98" s="33">
        <v>12042050</v>
      </c>
      <c r="P98" s="118">
        <v>95.67</v>
      </c>
      <c r="Q98" s="118">
        <v>100.15</v>
      </c>
      <c r="R98" s="118">
        <v>89.3</v>
      </c>
      <c r="S98" s="118">
        <v>100</v>
      </c>
      <c r="T98" s="32">
        <v>40.6</v>
      </c>
      <c r="U98" s="32">
        <v>38.32</v>
      </c>
      <c r="V98" s="32">
        <v>21.06</v>
      </c>
      <c r="W98" s="32">
        <v>97.71</v>
      </c>
      <c r="X98" s="32">
        <v>123.86</v>
      </c>
      <c r="Y98" s="32">
        <v>82.4</v>
      </c>
      <c r="Z98" s="32">
        <v>91.43</v>
      </c>
    </row>
    <row r="99" spans="1:26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268</v>
      </c>
      <c r="G99" s="56" t="s">
        <v>352</v>
      </c>
      <c r="H99" s="33">
        <v>40745377.49</v>
      </c>
      <c r="I99" s="33">
        <v>9919520.89</v>
      </c>
      <c r="J99" s="33">
        <v>20059788.6</v>
      </c>
      <c r="K99" s="33">
        <v>10766068</v>
      </c>
      <c r="L99" s="33">
        <v>37008376.04</v>
      </c>
      <c r="M99" s="33">
        <v>9211193.82</v>
      </c>
      <c r="N99" s="33">
        <v>17031114.22</v>
      </c>
      <c r="O99" s="33">
        <v>10766068</v>
      </c>
      <c r="P99" s="118">
        <v>90.82</v>
      </c>
      <c r="Q99" s="118">
        <v>92.85</v>
      </c>
      <c r="R99" s="118">
        <v>84.9</v>
      </c>
      <c r="S99" s="118">
        <v>100</v>
      </c>
      <c r="T99" s="32">
        <v>24.88</v>
      </c>
      <c r="U99" s="32">
        <v>46.01</v>
      </c>
      <c r="V99" s="32">
        <v>29.09</v>
      </c>
      <c r="W99" s="32">
        <v>110.11</v>
      </c>
      <c r="X99" s="32">
        <v>155.95</v>
      </c>
      <c r="Y99" s="32">
        <v>101.59</v>
      </c>
      <c r="Z99" s="32">
        <v>98.43</v>
      </c>
    </row>
    <row r="100" spans="1:26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268</v>
      </c>
      <c r="G100" s="56" t="s">
        <v>353</v>
      </c>
      <c r="H100" s="33">
        <v>48487207.68</v>
      </c>
      <c r="I100" s="33">
        <v>15714986.72</v>
      </c>
      <c r="J100" s="33">
        <v>22225039.96</v>
      </c>
      <c r="K100" s="33">
        <v>10547181</v>
      </c>
      <c r="L100" s="33">
        <v>42911532.31</v>
      </c>
      <c r="M100" s="33">
        <v>14721737.12</v>
      </c>
      <c r="N100" s="33">
        <v>17642614.19</v>
      </c>
      <c r="O100" s="33">
        <v>10547181</v>
      </c>
      <c r="P100" s="118">
        <v>88.5</v>
      </c>
      <c r="Q100" s="118">
        <v>93.67</v>
      </c>
      <c r="R100" s="118">
        <v>79.38</v>
      </c>
      <c r="S100" s="118">
        <v>100</v>
      </c>
      <c r="T100" s="32">
        <v>34.3</v>
      </c>
      <c r="U100" s="32">
        <v>41.11</v>
      </c>
      <c r="V100" s="32">
        <v>24.57</v>
      </c>
      <c r="W100" s="32">
        <v>127.64</v>
      </c>
      <c r="X100" s="32">
        <v>171.6</v>
      </c>
      <c r="Y100" s="32">
        <v>122.06</v>
      </c>
      <c r="Z100" s="32">
        <v>99.63</v>
      </c>
    </row>
    <row r="101" spans="1:26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268</v>
      </c>
      <c r="G101" s="56" t="s">
        <v>276</v>
      </c>
      <c r="H101" s="33">
        <v>80462796.72</v>
      </c>
      <c r="I101" s="33">
        <v>22721823.12</v>
      </c>
      <c r="J101" s="33">
        <v>34321106.6</v>
      </c>
      <c r="K101" s="33">
        <v>23419867</v>
      </c>
      <c r="L101" s="33">
        <v>72958245.92</v>
      </c>
      <c r="M101" s="33">
        <v>18805790.48</v>
      </c>
      <c r="N101" s="33">
        <v>30732588.44</v>
      </c>
      <c r="O101" s="33">
        <v>23419867</v>
      </c>
      <c r="P101" s="118">
        <v>90.67</v>
      </c>
      <c r="Q101" s="118">
        <v>82.76</v>
      </c>
      <c r="R101" s="118">
        <v>89.54</v>
      </c>
      <c r="S101" s="118">
        <v>100</v>
      </c>
      <c r="T101" s="32">
        <v>25.77</v>
      </c>
      <c r="U101" s="32">
        <v>42.12</v>
      </c>
      <c r="V101" s="32">
        <v>32.1</v>
      </c>
      <c r="W101" s="32">
        <v>103.8</v>
      </c>
      <c r="X101" s="32">
        <v>137.2</v>
      </c>
      <c r="Y101" s="32">
        <v>92.78</v>
      </c>
      <c r="Z101" s="32">
        <v>99.83</v>
      </c>
    </row>
    <row r="102" spans="1:26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268</v>
      </c>
      <c r="G102" s="56" t="s">
        <v>354</v>
      </c>
      <c r="H102" s="33">
        <v>28396018.09</v>
      </c>
      <c r="I102" s="33">
        <v>9617907.94</v>
      </c>
      <c r="J102" s="33">
        <v>11305459.15</v>
      </c>
      <c r="K102" s="33">
        <v>7472651</v>
      </c>
      <c r="L102" s="33">
        <v>26299952.74</v>
      </c>
      <c r="M102" s="33">
        <v>8353954.51</v>
      </c>
      <c r="N102" s="33">
        <v>10473347.23</v>
      </c>
      <c r="O102" s="33">
        <v>7472651</v>
      </c>
      <c r="P102" s="118">
        <v>92.61</v>
      </c>
      <c r="Q102" s="118">
        <v>86.85</v>
      </c>
      <c r="R102" s="118">
        <v>92.63</v>
      </c>
      <c r="S102" s="118">
        <v>100</v>
      </c>
      <c r="T102" s="32">
        <v>31.76</v>
      </c>
      <c r="U102" s="32">
        <v>39.82</v>
      </c>
      <c r="V102" s="32">
        <v>28.41</v>
      </c>
      <c r="W102" s="32">
        <v>117.69</v>
      </c>
      <c r="X102" s="32">
        <v>175.3</v>
      </c>
      <c r="Y102" s="32">
        <v>103.88</v>
      </c>
      <c r="Z102" s="32">
        <v>99.64</v>
      </c>
    </row>
    <row r="103" spans="1:26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268</v>
      </c>
      <c r="G103" s="56" t="s">
        <v>355</v>
      </c>
      <c r="H103" s="33">
        <v>79887471.38</v>
      </c>
      <c r="I103" s="33">
        <v>24622345.57</v>
      </c>
      <c r="J103" s="33">
        <v>40522704.81</v>
      </c>
      <c r="K103" s="33">
        <v>14742421</v>
      </c>
      <c r="L103" s="33">
        <v>68035303.6</v>
      </c>
      <c r="M103" s="33">
        <v>21025551.87</v>
      </c>
      <c r="N103" s="33">
        <v>32267330.73</v>
      </c>
      <c r="O103" s="33">
        <v>14742421</v>
      </c>
      <c r="P103" s="118">
        <v>85.16</v>
      </c>
      <c r="Q103" s="118">
        <v>85.39</v>
      </c>
      <c r="R103" s="118">
        <v>79.62</v>
      </c>
      <c r="S103" s="118">
        <v>100</v>
      </c>
      <c r="T103" s="32">
        <v>30.9</v>
      </c>
      <c r="U103" s="32">
        <v>47.42</v>
      </c>
      <c r="V103" s="32">
        <v>21.66</v>
      </c>
      <c r="W103" s="32">
        <v>114.42</v>
      </c>
      <c r="X103" s="32">
        <v>132.91</v>
      </c>
      <c r="Y103" s="32">
        <v>114.78</v>
      </c>
      <c r="Z103" s="32">
        <v>94.92</v>
      </c>
    </row>
    <row r="104" spans="1:26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268</v>
      </c>
      <c r="G104" s="56" t="s">
        <v>356</v>
      </c>
      <c r="H104" s="33">
        <v>43296773.81</v>
      </c>
      <c r="I104" s="33">
        <v>14148103.57</v>
      </c>
      <c r="J104" s="33">
        <v>18625919.24</v>
      </c>
      <c r="K104" s="33">
        <v>10522751</v>
      </c>
      <c r="L104" s="33">
        <v>41803215.94</v>
      </c>
      <c r="M104" s="33">
        <v>12590269.92</v>
      </c>
      <c r="N104" s="33">
        <v>18690195.02</v>
      </c>
      <c r="O104" s="33">
        <v>10522751</v>
      </c>
      <c r="P104" s="118">
        <v>96.55</v>
      </c>
      <c r="Q104" s="118">
        <v>88.98</v>
      </c>
      <c r="R104" s="118">
        <v>100.34</v>
      </c>
      <c r="S104" s="118">
        <v>100</v>
      </c>
      <c r="T104" s="32">
        <v>30.11</v>
      </c>
      <c r="U104" s="32">
        <v>44.7</v>
      </c>
      <c r="V104" s="32">
        <v>25.17</v>
      </c>
      <c r="W104" s="32">
        <v>107.72</v>
      </c>
      <c r="X104" s="32">
        <v>132.34</v>
      </c>
      <c r="Y104" s="32">
        <v>102.48</v>
      </c>
      <c r="Z104" s="32">
        <v>95.17</v>
      </c>
    </row>
    <row r="105" spans="1:26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268</v>
      </c>
      <c r="G105" s="56" t="s">
        <v>357</v>
      </c>
      <c r="H105" s="33">
        <v>84940255.5</v>
      </c>
      <c r="I105" s="33">
        <v>25249484.13</v>
      </c>
      <c r="J105" s="33">
        <v>39171614.37</v>
      </c>
      <c r="K105" s="33">
        <v>20519157</v>
      </c>
      <c r="L105" s="33">
        <v>72312481.75</v>
      </c>
      <c r="M105" s="33">
        <v>24685753.86</v>
      </c>
      <c r="N105" s="33">
        <v>27107570.89</v>
      </c>
      <c r="O105" s="33">
        <v>20519157</v>
      </c>
      <c r="P105" s="118">
        <v>85.13</v>
      </c>
      <c r="Q105" s="118">
        <v>97.76</v>
      </c>
      <c r="R105" s="118">
        <v>69.2</v>
      </c>
      <c r="S105" s="118">
        <v>100</v>
      </c>
      <c r="T105" s="32">
        <v>34.13</v>
      </c>
      <c r="U105" s="32">
        <v>37.48</v>
      </c>
      <c r="V105" s="32">
        <v>28.37</v>
      </c>
      <c r="W105" s="32">
        <v>93.11</v>
      </c>
      <c r="X105" s="32">
        <v>117.76</v>
      </c>
      <c r="Y105" s="32">
        <v>77.04</v>
      </c>
      <c r="Z105" s="32">
        <v>95.39</v>
      </c>
    </row>
    <row r="106" spans="1:26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268</v>
      </c>
      <c r="G106" s="56" t="s">
        <v>358</v>
      </c>
      <c r="H106" s="33">
        <v>38276485.34</v>
      </c>
      <c r="I106" s="33">
        <v>10304752.59</v>
      </c>
      <c r="J106" s="33">
        <v>13753894.75</v>
      </c>
      <c r="K106" s="33">
        <v>14217838</v>
      </c>
      <c r="L106" s="33">
        <v>38346512.81</v>
      </c>
      <c r="M106" s="33">
        <v>10518169.44</v>
      </c>
      <c r="N106" s="33">
        <v>13610505.37</v>
      </c>
      <c r="O106" s="33">
        <v>14217838</v>
      </c>
      <c r="P106" s="118">
        <v>100.18</v>
      </c>
      <c r="Q106" s="118">
        <v>102.07</v>
      </c>
      <c r="R106" s="118">
        <v>98.95</v>
      </c>
      <c r="S106" s="118">
        <v>100</v>
      </c>
      <c r="T106" s="32">
        <v>27.42</v>
      </c>
      <c r="U106" s="32">
        <v>35.49</v>
      </c>
      <c r="V106" s="32">
        <v>37.07</v>
      </c>
      <c r="W106" s="32">
        <v>95.73</v>
      </c>
      <c r="X106" s="32">
        <v>150.89</v>
      </c>
      <c r="Y106" s="32">
        <v>72.02</v>
      </c>
      <c r="Z106" s="32">
        <v>100.21</v>
      </c>
    </row>
    <row r="107" spans="1:26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268</v>
      </c>
      <c r="G107" s="56" t="s">
        <v>359</v>
      </c>
      <c r="H107" s="33">
        <v>37255176.16</v>
      </c>
      <c r="I107" s="33">
        <v>10340860.43</v>
      </c>
      <c r="J107" s="33">
        <v>16131529.73</v>
      </c>
      <c r="K107" s="33">
        <v>10782786</v>
      </c>
      <c r="L107" s="33">
        <v>36631692.97</v>
      </c>
      <c r="M107" s="33">
        <v>10249436.05</v>
      </c>
      <c r="N107" s="33">
        <v>15599470.92</v>
      </c>
      <c r="O107" s="33">
        <v>10782786</v>
      </c>
      <c r="P107" s="118">
        <v>98.32</v>
      </c>
      <c r="Q107" s="118">
        <v>99.11</v>
      </c>
      <c r="R107" s="118">
        <v>96.7</v>
      </c>
      <c r="S107" s="118">
        <v>100</v>
      </c>
      <c r="T107" s="32">
        <v>27.97</v>
      </c>
      <c r="U107" s="32">
        <v>42.58</v>
      </c>
      <c r="V107" s="32">
        <v>29.43</v>
      </c>
      <c r="W107" s="32">
        <v>114.07</v>
      </c>
      <c r="X107" s="32">
        <v>182.23</v>
      </c>
      <c r="Y107" s="32">
        <v>100.38</v>
      </c>
      <c r="Z107" s="32">
        <v>98.49</v>
      </c>
    </row>
    <row r="108" spans="1:26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268</v>
      </c>
      <c r="G108" s="56" t="s">
        <v>360</v>
      </c>
      <c r="H108" s="33">
        <v>117733951.85</v>
      </c>
      <c r="I108" s="33">
        <v>53117946.6</v>
      </c>
      <c r="J108" s="33">
        <v>47323156.25</v>
      </c>
      <c r="K108" s="33">
        <v>17292849</v>
      </c>
      <c r="L108" s="33">
        <v>112597972.53</v>
      </c>
      <c r="M108" s="33">
        <v>51347393.99</v>
      </c>
      <c r="N108" s="33">
        <v>43957729.54</v>
      </c>
      <c r="O108" s="33">
        <v>17292849</v>
      </c>
      <c r="P108" s="118">
        <v>95.63</v>
      </c>
      <c r="Q108" s="118">
        <v>96.66</v>
      </c>
      <c r="R108" s="118">
        <v>92.88</v>
      </c>
      <c r="S108" s="118">
        <v>100</v>
      </c>
      <c r="T108" s="32">
        <v>45.6</v>
      </c>
      <c r="U108" s="32">
        <v>39.03</v>
      </c>
      <c r="V108" s="32">
        <v>15.35</v>
      </c>
      <c r="W108" s="32">
        <v>93.74</v>
      </c>
      <c r="X108" s="32">
        <v>105.09</v>
      </c>
      <c r="Y108" s="32">
        <v>91.82</v>
      </c>
      <c r="Z108" s="32">
        <v>73.94</v>
      </c>
    </row>
    <row r="109" spans="1:26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268</v>
      </c>
      <c r="G109" s="56" t="s">
        <v>361</v>
      </c>
      <c r="H109" s="33">
        <v>31217754.92</v>
      </c>
      <c r="I109" s="33">
        <v>7658467.25</v>
      </c>
      <c r="J109" s="33">
        <v>13674104.67</v>
      </c>
      <c r="K109" s="33">
        <v>9885183</v>
      </c>
      <c r="L109" s="33">
        <v>29542445.68</v>
      </c>
      <c r="M109" s="33">
        <v>6867910.08</v>
      </c>
      <c r="N109" s="33">
        <v>12789352.6</v>
      </c>
      <c r="O109" s="33">
        <v>9885183</v>
      </c>
      <c r="P109" s="118">
        <v>94.63</v>
      </c>
      <c r="Q109" s="118">
        <v>89.67</v>
      </c>
      <c r="R109" s="118">
        <v>93.52</v>
      </c>
      <c r="S109" s="118">
        <v>100</v>
      </c>
      <c r="T109" s="32">
        <v>23.24</v>
      </c>
      <c r="U109" s="32">
        <v>43.29</v>
      </c>
      <c r="V109" s="32">
        <v>33.46</v>
      </c>
      <c r="W109" s="32">
        <v>109.37</v>
      </c>
      <c r="X109" s="32">
        <v>177.3</v>
      </c>
      <c r="Y109" s="32">
        <v>93.53</v>
      </c>
      <c r="Z109" s="32">
        <v>104.47</v>
      </c>
    </row>
    <row r="110" spans="1:26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268</v>
      </c>
      <c r="G110" s="56" t="s">
        <v>362</v>
      </c>
      <c r="H110" s="33">
        <v>31087971.27</v>
      </c>
      <c r="I110" s="33">
        <v>7838356.57</v>
      </c>
      <c r="J110" s="33">
        <v>13465366.7</v>
      </c>
      <c r="K110" s="33">
        <v>9784248</v>
      </c>
      <c r="L110" s="33">
        <v>29378340.24</v>
      </c>
      <c r="M110" s="33">
        <v>7243680.74</v>
      </c>
      <c r="N110" s="33">
        <v>12350411.5</v>
      </c>
      <c r="O110" s="33">
        <v>9784248</v>
      </c>
      <c r="P110" s="118">
        <v>94.5</v>
      </c>
      <c r="Q110" s="118">
        <v>92.41</v>
      </c>
      <c r="R110" s="118">
        <v>91.71</v>
      </c>
      <c r="S110" s="118">
        <v>100</v>
      </c>
      <c r="T110" s="32">
        <v>24.65</v>
      </c>
      <c r="U110" s="32">
        <v>42.03</v>
      </c>
      <c r="V110" s="32">
        <v>33.3</v>
      </c>
      <c r="W110" s="32">
        <v>112.89</v>
      </c>
      <c r="X110" s="32">
        <v>154.73</v>
      </c>
      <c r="Y110" s="32">
        <v>107.56</v>
      </c>
      <c r="Z110" s="32">
        <v>99.24</v>
      </c>
    </row>
    <row r="111" spans="1:26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268</v>
      </c>
      <c r="G111" s="56" t="s">
        <v>363</v>
      </c>
      <c r="H111" s="33">
        <v>27340040.43</v>
      </c>
      <c r="I111" s="33">
        <v>6591491.82</v>
      </c>
      <c r="J111" s="33">
        <v>10925969.61</v>
      </c>
      <c r="K111" s="33">
        <v>9822579</v>
      </c>
      <c r="L111" s="33">
        <v>26965317.41</v>
      </c>
      <c r="M111" s="33">
        <v>6464768.9</v>
      </c>
      <c r="N111" s="33">
        <v>10677969.51</v>
      </c>
      <c r="O111" s="33">
        <v>9822579</v>
      </c>
      <c r="P111" s="118">
        <v>98.62</v>
      </c>
      <c r="Q111" s="118">
        <v>98.07</v>
      </c>
      <c r="R111" s="118">
        <v>97.73</v>
      </c>
      <c r="S111" s="118">
        <v>100</v>
      </c>
      <c r="T111" s="32">
        <v>23.97</v>
      </c>
      <c r="U111" s="32">
        <v>39.59</v>
      </c>
      <c r="V111" s="32">
        <v>36.42</v>
      </c>
      <c r="W111" s="32">
        <v>116.57</v>
      </c>
      <c r="X111" s="32">
        <v>202.59</v>
      </c>
      <c r="Y111" s="32">
        <v>104.1</v>
      </c>
      <c r="Z111" s="32">
        <v>101.43</v>
      </c>
    </row>
    <row r="112" spans="1:26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268</v>
      </c>
      <c r="G112" s="56" t="s">
        <v>364</v>
      </c>
      <c r="H112" s="33">
        <v>49855669.74</v>
      </c>
      <c r="I112" s="33">
        <v>10681575.17</v>
      </c>
      <c r="J112" s="33">
        <v>21577430.57</v>
      </c>
      <c r="K112" s="33">
        <v>17596664</v>
      </c>
      <c r="L112" s="33">
        <v>49773964.66</v>
      </c>
      <c r="M112" s="33">
        <v>10612965.75</v>
      </c>
      <c r="N112" s="33">
        <v>21564334.91</v>
      </c>
      <c r="O112" s="33">
        <v>17596664</v>
      </c>
      <c r="P112" s="118">
        <v>99.83</v>
      </c>
      <c r="Q112" s="118">
        <v>99.35</v>
      </c>
      <c r="R112" s="118">
        <v>99.93</v>
      </c>
      <c r="S112" s="118">
        <v>100</v>
      </c>
      <c r="T112" s="32">
        <v>21.32</v>
      </c>
      <c r="U112" s="32">
        <v>43.32</v>
      </c>
      <c r="V112" s="32">
        <v>35.35</v>
      </c>
      <c r="W112" s="32">
        <v>105.85</v>
      </c>
      <c r="X112" s="32">
        <v>139.02</v>
      </c>
      <c r="Y112" s="32">
        <v>99.86</v>
      </c>
      <c r="Z112" s="32">
        <v>98.88</v>
      </c>
    </row>
    <row r="113" spans="1:2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268</v>
      </c>
      <c r="G113" s="56" t="s">
        <v>365</v>
      </c>
      <c r="H113" s="33">
        <v>15584975.1</v>
      </c>
      <c r="I113" s="33">
        <v>5134881.57</v>
      </c>
      <c r="J113" s="33">
        <v>8254607.53</v>
      </c>
      <c r="K113" s="33">
        <v>2195486</v>
      </c>
      <c r="L113" s="33">
        <v>13724596.89</v>
      </c>
      <c r="M113" s="33">
        <v>5123553.9</v>
      </c>
      <c r="N113" s="33">
        <v>6405556.99</v>
      </c>
      <c r="O113" s="33">
        <v>2195486</v>
      </c>
      <c r="P113" s="118">
        <v>88.06</v>
      </c>
      <c r="Q113" s="118">
        <v>99.77</v>
      </c>
      <c r="R113" s="118">
        <v>77.59</v>
      </c>
      <c r="S113" s="118">
        <v>100</v>
      </c>
      <c r="T113" s="32">
        <v>37.33</v>
      </c>
      <c r="U113" s="32">
        <v>46.67</v>
      </c>
      <c r="V113" s="32">
        <v>15.99</v>
      </c>
      <c r="W113" s="32">
        <v>130.69</v>
      </c>
      <c r="X113" s="32">
        <v>224.86</v>
      </c>
      <c r="Y113" s="32">
        <v>115.2</v>
      </c>
      <c r="Z113" s="32">
        <v>82.45</v>
      </c>
    </row>
    <row r="114" spans="1:2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268</v>
      </c>
      <c r="G114" s="56" t="s">
        <v>366</v>
      </c>
      <c r="H114" s="33">
        <v>39680736</v>
      </c>
      <c r="I114" s="33">
        <v>7510472.35</v>
      </c>
      <c r="J114" s="33">
        <v>19224769.65</v>
      </c>
      <c r="K114" s="33">
        <v>12945494</v>
      </c>
      <c r="L114" s="33">
        <v>39388417.39</v>
      </c>
      <c r="M114" s="33">
        <v>7397305.7</v>
      </c>
      <c r="N114" s="33">
        <v>19045617.69</v>
      </c>
      <c r="O114" s="33">
        <v>12945494</v>
      </c>
      <c r="P114" s="118">
        <v>99.26</v>
      </c>
      <c r="Q114" s="118">
        <v>98.49</v>
      </c>
      <c r="R114" s="118">
        <v>99.06</v>
      </c>
      <c r="S114" s="118">
        <v>100</v>
      </c>
      <c r="T114" s="32">
        <v>18.78</v>
      </c>
      <c r="U114" s="32">
        <v>48.35</v>
      </c>
      <c r="V114" s="32">
        <v>32.86</v>
      </c>
      <c r="W114" s="32">
        <v>134.35</v>
      </c>
      <c r="X114" s="32">
        <v>198.23</v>
      </c>
      <c r="Y114" s="32">
        <v>151.02</v>
      </c>
      <c r="Z114" s="32">
        <v>99.78</v>
      </c>
    </row>
    <row r="115" spans="1:2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268</v>
      </c>
      <c r="G115" s="56" t="s">
        <v>367</v>
      </c>
      <c r="H115" s="33">
        <v>35050640.2</v>
      </c>
      <c r="I115" s="33">
        <v>9425175.57</v>
      </c>
      <c r="J115" s="33">
        <v>15758036.63</v>
      </c>
      <c r="K115" s="33">
        <v>9867428</v>
      </c>
      <c r="L115" s="33">
        <v>33733624.59</v>
      </c>
      <c r="M115" s="33">
        <v>9365436.56</v>
      </c>
      <c r="N115" s="33">
        <v>14500760.03</v>
      </c>
      <c r="O115" s="33">
        <v>9867428</v>
      </c>
      <c r="P115" s="118">
        <v>96.24</v>
      </c>
      <c r="Q115" s="118">
        <v>99.36</v>
      </c>
      <c r="R115" s="118">
        <v>92.02</v>
      </c>
      <c r="S115" s="118">
        <v>100</v>
      </c>
      <c r="T115" s="32">
        <v>27.76</v>
      </c>
      <c r="U115" s="32">
        <v>42.98</v>
      </c>
      <c r="V115" s="32">
        <v>29.25</v>
      </c>
      <c r="W115" s="32">
        <v>122.33</v>
      </c>
      <c r="X115" s="32">
        <v>180.46</v>
      </c>
      <c r="Y115" s="32">
        <v>118.32</v>
      </c>
      <c r="Z115" s="32">
        <v>97.4</v>
      </c>
    </row>
    <row r="116" spans="1:2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268</v>
      </c>
      <c r="G116" s="56" t="s">
        <v>368</v>
      </c>
      <c r="H116" s="33">
        <v>61310295.93</v>
      </c>
      <c r="I116" s="33">
        <v>36767759.35</v>
      </c>
      <c r="J116" s="33">
        <v>16012338.58</v>
      </c>
      <c r="K116" s="33">
        <v>8530198</v>
      </c>
      <c r="L116" s="33">
        <v>57551585.73</v>
      </c>
      <c r="M116" s="33">
        <v>34962269.21</v>
      </c>
      <c r="N116" s="33">
        <v>14059118.52</v>
      </c>
      <c r="O116" s="33">
        <v>8530198</v>
      </c>
      <c r="P116" s="118">
        <v>93.86</v>
      </c>
      <c r="Q116" s="118">
        <v>95.08</v>
      </c>
      <c r="R116" s="118">
        <v>87.8</v>
      </c>
      <c r="S116" s="118">
        <v>100</v>
      </c>
      <c r="T116" s="32">
        <v>60.74</v>
      </c>
      <c r="U116" s="32">
        <v>24.42</v>
      </c>
      <c r="V116" s="32">
        <v>14.82</v>
      </c>
      <c r="W116" s="32">
        <v>98.84</v>
      </c>
      <c r="X116" s="32">
        <v>104.79</v>
      </c>
      <c r="Y116" s="32">
        <v>89.57</v>
      </c>
      <c r="Z116" s="32">
        <v>93.07</v>
      </c>
    </row>
    <row r="117" spans="1:2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268</v>
      </c>
      <c r="G117" s="56" t="s">
        <v>277</v>
      </c>
      <c r="H117" s="33">
        <v>84021077.59</v>
      </c>
      <c r="I117" s="33">
        <v>32650822.61</v>
      </c>
      <c r="J117" s="33">
        <v>36376282.98</v>
      </c>
      <c r="K117" s="33">
        <v>14993972</v>
      </c>
      <c r="L117" s="33">
        <v>76831183.3</v>
      </c>
      <c r="M117" s="33">
        <v>31135290.45</v>
      </c>
      <c r="N117" s="33">
        <v>30701920.85</v>
      </c>
      <c r="O117" s="33">
        <v>14993972</v>
      </c>
      <c r="P117" s="118">
        <v>91.44</v>
      </c>
      <c r="Q117" s="118">
        <v>95.35</v>
      </c>
      <c r="R117" s="118">
        <v>84.4</v>
      </c>
      <c r="S117" s="118">
        <v>100</v>
      </c>
      <c r="T117" s="32">
        <v>40.52</v>
      </c>
      <c r="U117" s="32">
        <v>39.96</v>
      </c>
      <c r="V117" s="32">
        <v>19.51</v>
      </c>
      <c r="W117" s="32">
        <v>112.34</v>
      </c>
      <c r="X117" s="32">
        <v>116.95</v>
      </c>
      <c r="Y117" s="32">
        <v>119.75</v>
      </c>
      <c r="Z117" s="32">
        <v>92.94</v>
      </c>
    </row>
    <row r="118" spans="1:2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268</v>
      </c>
      <c r="G118" s="56" t="s">
        <v>369</v>
      </c>
      <c r="H118" s="33">
        <v>33629379.56</v>
      </c>
      <c r="I118" s="33">
        <v>9390552.76</v>
      </c>
      <c r="J118" s="33">
        <v>14703504.8</v>
      </c>
      <c r="K118" s="33">
        <v>9535322</v>
      </c>
      <c r="L118" s="33">
        <v>32231465.29</v>
      </c>
      <c r="M118" s="33">
        <v>8627877.32</v>
      </c>
      <c r="N118" s="33">
        <v>14095149.97</v>
      </c>
      <c r="O118" s="33">
        <v>9508438</v>
      </c>
      <c r="P118" s="118">
        <v>95.84</v>
      </c>
      <c r="Q118" s="118">
        <v>91.87</v>
      </c>
      <c r="R118" s="118">
        <v>95.86</v>
      </c>
      <c r="S118" s="118">
        <v>99.71</v>
      </c>
      <c r="T118" s="32">
        <v>26.76</v>
      </c>
      <c r="U118" s="32">
        <v>43.73</v>
      </c>
      <c r="V118" s="32">
        <v>29.5</v>
      </c>
      <c r="W118" s="32">
        <v>104.16</v>
      </c>
      <c r="X118" s="32">
        <v>150.09</v>
      </c>
      <c r="Y118" s="32">
        <v>91.36</v>
      </c>
      <c r="Z118" s="32">
        <v>97.34</v>
      </c>
    </row>
    <row r="119" spans="1:2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268</v>
      </c>
      <c r="G119" s="56" t="s">
        <v>370</v>
      </c>
      <c r="H119" s="33">
        <v>36973683.19</v>
      </c>
      <c r="I119" s="33">
        <v>9432183.77</v>
      </c>
      <c r="J119" s="33">
        <v>16724151.42</v>
      </c>
      <c r="K119" s="33">
        <v>10817348</v>
      </c>
      <c r="L119" s="33">
        <v>36130644.24</v>
      </c>
      <c r="M119" s="33">
        <v>9432360.34</v>
      </c>
      <c r="N119" s="33">
        <v>15880935.9</v>
      </c>
      <c r="O119" s="33">
        <v>10817348</v>
      </c>
      <c r="P119" s="118">
        <v>97.71</v>
      </c>
      <c r="Q119" s="118">
        <v>100</v>
      </c>
      <c r="R119" s="118">
        <v>94.95</v>
      </c>
      <c r="S119" s="118">
        <v>100</v>
      </c>
      <c r="T119" s="32">
        <v>26.1</v>
      </c>
      <c r="U119" s="32">
        <v>43.95</v>
      </c>
      <c r="V119" s="32">
        <v>29.93</v>
      </c>
      <c r="W119" s="32">
        <v>115.07</v>
      </c>
      <c r="X119" s="32">
        <v>163.9</v>
      </c>
      <c r="Y119" s="32">
        <v>110.83</v>
      </c>
      <c r="Z119" s="32">
        <v>95.6</v>
      </c>
    </row>
    <row r="120" spans="1:2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268</v>
      </c>
      <c r="G120" s="56" t="s">
        <v>278</v>
      </c>
      <c r="H120" s="33">
        <v>55573176.37</v>
      </c>
      <c r="I120" s="33">
        <v>17916505.93</v>
      </c>
      <c r="J120" s="33">
        <v>22824589.44</v>
      </c>
      <c r="K120" s="33">
        <v>14832081</v>
      </c>
      <c r="L120" s="33">
        <v>51338958.43</v>
      </c>
      <c r="M120" s="33">
        <v>15058546.68</v>
      </c>
      <c r="N120" s="33">
        <v>21448330.75</v>
      </c>
      <c r="O120" s="33">
        <v>14832081</v>
      </c>
      <c r="P120" s="118">
        <v>92.38</v>
      </c>
      <c r="Q120" s="118">
        <v>84.04</v>
      </c>
      <c r="R120" s="118">
        <v>93.97</v>
      </c>
      <c r="S120" s="118">
        <v>100</v>
      </c>
      <c r="T120" s="32">
        <v>29.33</v>
      </c>
      <c r="U120" s="32">
        <v>41.77</v>
      </c>
      <c r="V120" s="32">
        <v>28.89</v>
      </c>
      <c r="W120" s="32">
        <v>95.92</v>
      </c>
      <c r="X120" s="32">
        <v>123.83</v>
      </c>
      <c r="Y120" s="32">
        <v>80.91</v>
      </c>
      <c r="Z120" s="32">
        <v>99.87</v>
      </c>
    </row>
    <row r="121" spans="1:2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268</v>
      </c>
      <c r="G121" s="56" t="s">
        <v>279</v>
      </c>
      <c r="H121" s="33">
        <v>31941255.61</v>
      </c>
      <c r="I121" s="33">
        <v>9858758.74</v>
      </c>
      <c r="J121" s="33">
        <v>13637010.87</v>
      </c>
      <c r="K121" s="33">
        <v>8445486</v>
      </c>
      <c r="L121" s="33">
        <v>29381396.86</v>
      </c>
      <c r="M121" s="33">
        <v>8495130.34</v>
      </c>
      <c r="N121" s="33">
        <v>12440780.52</v>
      </c>
      <c r="O121" s="33">
        <v>8445486</v>
      </c>
      <c r="P121" s="118">
        <v>91.98</v>
      </c>
      <c r="Q121" s="118">
        <v>86.16</v>
      </c>
      <c r="R121" s="118">
        <v>91.22</v>
      </c>
      <c r="S121" s="118">
        <v>100</v>
      </c>
      <c r="T121" s="32">
        <v>28.91</v>
      </c>
      <c r="U121" s="32">
        <v>42.34</v>
      </c>
      <c r="V121" s="32">
        <v>28.74</v>
      </c>
      <c r="W121" s="32">
        <v>111.63</v>
      </c>
      <c r="X121" s="32">
        <v>143.03</v>
      </c>
      <c r="Y121" s="32">
        <v>103.98</v>
      </c>
      <c r="Z121" s="32">
        <v>100.35</v>
      </c>
    </row>
    <row r="122" spans="1:2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268</v>
      </c>
      <c r="G122" s="56" t="s">
        <v>371</v>
      </c>
      <c r="H122" s="33">
        <v>23011800.53</v>
      </c>
      <c r="I122" s="33">
        <v>7574648.5</v>
      </c>
      <c r="J122" s="33">
        <v>9654216.03</v>
      </c>
      <c r="K122" s="33">
        <v>5782936</v>
      </c>
      <c r="L122" s="33">
        <v>22091944.01</v>
      </c>
      <c r="M122" s="33">
        <v>6985437.4</v>
      </c>
      <c r="N122" s="33">
        <v>9323570.61</v>
      </c>
      <c r="O122" s="33">
        <v>5782936</v>
      </c>
      <c r="P122" s="118">
        <v>96</v>
      </c>
      <c r="Q122" s="118">
        <v>92.22</v>
      </c>
      <c r="R122" s="118">
        <v>96.57</v>
      </c>
      <c r="S122" s="118">
        <v>100</v>
      </c>
      <c r="T122" s="32">
        <v>31.61</v>
      </c>
      <c r="U122" s="32">
        <v>42.2</v>
      </c>
      <c r="V122" s="32">
        <v>26.17</v>
      </c>
      <c r="W122" s="32">
        <v>123.67</v>
      </c>
      <c r="X122" s="32">
        <v>181.71</v>
      </c>
      <c r="Y122" s="32">
        <v>121</v>
      </c>
      <c r="Z122" s="32">
        <v>91.58</v>
      </c>
    </row>
    <row r="123" spans="1:2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268</v>
      </c>
      <c r="G123" s="56" t="s">
        <v>372</v>
      </c>
      <c r="H123" s="33">
        <v>16795197.99</v>
      </c>
      <c r="I123" s="33">
        <v>6060535.57</v>
      </c>
      <c r="J123" s="33">
        <v>6219898.42</v>
      </c>
      <c r="K123" s="33">
        <v>4514764</v>
      </c>
      <c r="L123" s="33">
        <v>15060772.94</v>
      </c>
      <c r="M123" s="33">
        <v>5441339.16</v>
      </c>
      <c r="N123" s="33">
        <v>5104669.78</v>
      </c>
      <c r="O123" s="33">
        <v>4514764</v>
      </c>
      <c r="P123" s="118">
        <v>89.67</v>
      </c>
      <c r="Q123" s="118">
        <v>89.78</v>
      </c>
      <c r="R123" s="118">
        <v>82.06</v>
      </c>
      <c r="S123" s="118">
        <v>100</v>
      </c>
      <c r="T123" s="32">
        <v>36.12</v>
      </c>
      <c r="U123" s="32">
        <v>33.89</v>
      </c>
      <c r="V123" s="32">
        <v>29.97</v>
      </c>
      <c r="W123" s="32">
        <v>110.66</v>
      </c>
      <c r="X123" s="32">
        <v>231.1</v>
      </c>
      <c r="Y123" s="32">
        <v>79.91</v>
      </c>
      <c r="Z123" s="32">
        <v>92.76</v>
      </c>
    </row>
    <row r="124" spans="1:2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268</v>
      </c>
      <c r="G124" s="56" t="s">
        <v>373</v>
      </c>
      <c r="H124" s="33">
        <v>25925099</v>
      </c>
      <c r="I124" s="33">
        <v>5634552.82</v>
      </c>
      <c r="J124" s="33">
        <v>11349125.18</v>
      </c>
      <c r="K124" s="33">
        <v>8941421</v>
      </c>
      <c r="L124" s="33">
        <v>29034479.23</v>
      </c>
      <c r="M124" s="33">
        <v>8887248.45</v>
      </c>
      <c r="N124" s="33">
        <v>11205809.78</v>
      </c>
      <c r="O124" s="33">
        <v>8941421</v>
      </c>
      <c r="P124" s="118">
        <v>111.99</v>
      </c>
      <c r="Q124" s="118">
        <v>157.72</v>
      </c>
      <c r="R124" s="118">
        <v>98.73</v>
      </c>
      <c r="S124" s="118">
        <v>100</v>
      </c>
      <c r="T124" s="32">
        <v>30.6</v>
      </c>
      <c r="U124" s="32">
        <v>38.59</v>
      </c>
      <c r="V124" s="32">
        <v>30.79</v>
      </c>
      <c r="W124" s="32">
        <v>115.89</v>
      </c>
      <c r="X124" s="32">
        <v>210.61</v>
      </c>
      <c r="Y124" s="32">
        <v>95.95</v>
      </c>
      <c r="Z124" s="32">
        <v>97.67</v>
      </c>
    </row>
    <row r="125" spans="1:2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268</v>
      </c>
      <c r="G125" s="56" t="s">
        <v>374</v>
      </c>
      <c r="H125" s="33">
        <v>19657554.86</v>
      </c>
      <c r="I125" s="33">
        <v>5794989.53</v>
      </c>
      <c r="J125" s="33">
        <v>8259746.33</v>
      </c>
      <c r="K125" s="33">
        <v>5602819</v>
      </c>
      <c r="L125" s="33">
        <v>20878164.36</v>
      </c>
      <c r="M125" s="33">
        <v>7208627.47</v>
      </c>
      <c r="N125" s="33">
        <v>8066717.89</v>
      </c>
      <c r="O125" s="33">
        <v>5602819</v>
      </c>
      <c r="P125" s="118">
        <v>106.2</v>
      </c>
      <c r="Q125" s="118">
        <v>124.39</v>
      </c>
      <c r="R125" s="118">
        <v>97.66</v>
      </c>
      <c r="S125" s="118">
        <v>100</v>
      </c>
      <c r="T125" s="32">
        <v>34.52</v>
      </c>
      <c r="U125" s="32">
        <v>38.63</v>
      </c>
      <c r="V125" s="32">
        <v>26.83</v>
      </c>
      <c r="W125" s="32">
        <v>119.52</v>
      </c>
      <c r="X125" s="32">
        <v>215.69</v>
      </c>
      <c r="Y125" s="32">
        <v>97.12</v>
      </c>
      <c r="Z125" s="32">
        <v>96.28</v>
      </c>
    </row>
    <row r="126" spans="1:2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268</v>
      </c>
      <c r="G126" s="56" t="s">
        <v>375</v>
      </c>
      <c r="H126" s="33">
        <v>26687015.92</v>
      </c>
      <c r="I126" s="33">
        <v>8109786.57</v>
      </c>
      <c r="J126" s="33">
        <v>13227741.35</v>
      </c>
      <c r="K126" s="33">
        <v>5349488</v>
      </c>
      <c r="L126" s="33">
        <v>24795945.58</v>
      </c>
      <c r="M126" s="33">
        <v>7802706.68</v>
      </c>
      <c r="N126" s="33">
        <v>11643750.9</v>
      </c>
      <c r="O126" s="33">
        <v>5349488</v>
      </c>
      <c r="P126" s="118">
        <v>92.91</v>
      </c>
      <c r="Q126" s="118">
        <v>96.21</v>
      </c>
      <c r="R126" s="118">
        <v>88.02</v>
      </c>
      <c r="S126" s="118">
        <v>100</v>
      </c>
      <c r="T126" s="32">
        <v>31.46</v>
      </c>
      <c r="U126" s="32">
        <v>46.95</v>
      </c>
      <c r="V126" s="32">
        <v>21.57</v>
      </c>
      <c r="W126" s="32">
        <v>111.98</v>
      </c>
      <c r="X126" s="32">
        <v>167.43</v>
      </c>
      <c r="Y126" s="32">
        <v>100.15</v>
      </c>
      <c r="Z126" s="32">
        <v>91.34</v>
      </c>
    </row>
    <row r="127" spans="1:2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268</v>
      </c>
      <c r="G127" s="56" t="s">
        <v>376</v>
      </c>
      <c r="H127" s="33">
        <v>46263767.67</v>
      </c>
      <c r="I127" s="33">
        <v>12161874.88</v>
      </c>
      <c r="J127" s="33">
        <v>23357337.79</v>
      </c>
      <c r="K127" s="33">
        <v>10744555</v>
      </c>
      <c r="L127" s="33">
        <v>40993184.68</v>
      </c>
      <c r="M127" s="33">
        <v>10759906.79</v>
      </c>
      <c r="N127" s="33">
        <v>19488722.89</v>
      </c>
      <c r="O127" s="33">
        <v>10744555</v>
      </c>
      <c r="P127" s="118">
        <v>88.6</v>
      </c>
      <c r="Q127" s="118">
        <v>88.47</v>
      </c>
      <c r="R127" s="118">
        <v>83.43</v>
      </c>
      <c r="S127" s="118">
        <v>100</v>
      </c>
      <c r="T127" s="32">
        <v>26.24</v>
      </c>
      <c r="U127" s="32">
        <v>47.54</v>
      </c>
      <c r="V127" s="32">
        <v>26.21</v>
      </c>
      <c r="W127" s="32">
        <v>127.75</v>
      </c>
      <c r="X127" s="32">
        <v>155.76</v>
      </c>
      <c r="Y127" s="32">
        <v>136.97</v>
      </c>
      <c r="Z127" s="32">
        <v>98.1</v>
      </c>
    </row>
    <row r="128" spans="1:2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268</v>
      </c>
      <c r="G128" s="56" t="s">
        <v>377</v>
      </c>
      <c r="H128" s="33">
        <v>33063842.76</v>
      </c>
      <c r="I128" s="33">
        <v>7889923.85</v>
      </c>
      <c r="J128" s="33">
        <v>13996490.91</v>
      </c>
      <c r="K128" s="33">
        <v>11177428</v>
      </c>
      <c r="L128" s="33">
        <v>32818000.54</v>
      </c>
      <c r="M128" s="33">
        <v>7768278.41</v>
      </c>
      <c r="N128" s="33">
        <v>13872294.13</v>
      </c>
      <c r="O128" s="33">
        <v>11177428</v>
      </c>
      <c r="P128" s="118">
        <v>99.25</v>
      </c>
      <c r="Q128" s="118">
        <v>98.45</v>
      </c>
      <c r="R128" s="118">
        <v>99.11</v>
      </c>
      <c r="S128" s="118">
        <v>100</v>
      </c>
      <c r="T128" s="32">
        <v>23.67</v>
      </c>
      <c r="U128" s="32">
        <v>42.27</v>
      </c>
      <c r="V128" s="32">
        <v>34.05</v>
      </c>
      <c r="W128" s="32">
        <v>100.76</v>
      </c>
      <c r="X128" s="32">
        <v>173.87</v>
      </c>
      <c r="Y128" s="32">
        <v>82.59</v>
      </c>
      <c r="Z128" s="32">
        <v>98.86</v>
      </c>
    </row>
    <row r="129" spans="1:2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268</v>
      </c>
      <c r="G129" s="56" t="s">
        <v>378</v>
      </c>
      <c r="H129" s="33">
        <v>29806502.25</v>
      </c>
      <c r="I129" s="33">
        <v>7553312.07</v>
      </c>
      <c r="J129" s="33">
        <v>13260118.18</v>
      </c>
      <c r="K129" s="33">
        <v>8993072</v>
      </c>
      <c r="L129" s="33">
        <v>28315525.98</v>
      </c>
      <c r="M129" s="33">
        <v>7163027.67</v>
      </c>
      <c r="N129" s="33">
        <v>12159426.31</v>
      </c>
      <c r="O129" s="33">
        <v>8993072</v>
      </c>
      <c r="P129" s="118">
        <v>94.99</v>
      </c>
      <c r="Q129" s="118">
        <v>94.83</v>
      </c>
      <c r="R129" s="118">
        <v>91.69</v>
      </c>
      <c r="S129" s="118">
        <v>100</v>
      </c>
      <c r="T129" s="32">
        <v>25.29</v>
      </c>
      <c r="U129" s="32">
        <v>42.94</v>
      </c>
      <c r="V129" s="32">
        <v>31.76</v>
      </c>
      <c r="W129" s="32">
        <v>116.57</v>
      </c>
      <c r="X129" s="32">
        <v>181.37</v>
      </c>
      <c r="Y129" s="32">
        <v>107.49</v>
      </c>
      <c r="Z129" s="32">
        <v>99.59</v>
      </c>
    </row>
    <row r="130" spans="1:2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268</v>
      </c>
      <c r="G130" s="56" t="s">
        <v>379</v>
      </c>
      <c r="H130" s="33">
        <v>34611543.77</v>
      </c>
      <c r="I130" s="33">
        <v>7809633.31</v>
      </c>
      <c r="J130" s="33">
        <v>17379413.46</v>
      </c>
      <c r="K130" s="33">
        <v>9422497</v>
      </c>
      <c r="L130" s="33">
        <v>30380231.42</v>
      </c>
      <c r="M130" s="33">
        <v>7484659.1</v>
      </c>
      <c r="N130" s="33">
        <v>13473075.32</v>
      </c>
      <c r="O130" s="33">
        <v>9422497</v>
      </c>
      <c r="P130" s="118">
        <v>87.77</v>
      </c>
      <c r="Q130" s="118">
        <v>95.83</v>
      </c>
      <c r="R130" s="118">
        <v>77.52</v>
      </c>
      <c r="S130" s="118">
        <v>100</v>
      </c>
      <c r="T130" s="32">
        <v>24.63</v>
      </c>
      <c r="U130" s="32">
        <v>44.34</v>
      </c>
      <c r="V130" s="32">
        <v>31.01</v>
      </c>
      <c r="W130" s="32">
        <v>118.97</v>
      </c>
      <c r="X130" s="32">
        <v>164.68</v>
      </c>
      <c r="Y130" s="32">
        <v>114.2</v>
      </c>
      <c r="Z130" s="32">
        <v>102.5</v>
      </c>
    </row>
    <row r="131" spans="1:2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268</v>
      </c>
      <c r="G131" s="56" t="s">
        <v>380</v>
      </c>
      <c r="H131" s="33">
        <v>26988728.63</v>
      </c>
      <c r="I131" s="33">
        <v>9900671.72</v>
      </c>
      <c r="J131" s="33">
        <v>10657052.91</v>
      </c>
      <c r="K131" s="33">
        <v>6431004</v>
      </c>
      <c r="L131" s="33">
        <v>25488137.97</v>
      </c>
      <c r="M131" s="33">
        <v>9140084.36</v>
      </c>
      <c r="N131" s="33">
        <v>9917049.61</v>
      </c>
      <c r="O131" s="33">
        <v>6431004</v>
      </c>
      <c r="P131" s="118">
        <v>94.43</v>
      </c>
      <c r="Q131" s="118">
        <v>92.31</v>
      </c>
      <c r="R131" s="118">
        <v>93.05</v>
      </c>
      <c r="S131" s="118">
        <v>100</v>
      </c>
      <c r="T131" s="32">
        <v>35.86</v>
      </c>
      <c r="U131" s="32">
        <v>38.9</v>
      </c>
      <c r="V131" s="32">
        <v>25.23</v>
      </c>
      <c r="W131" s="32">
        <v>94.62</v>
      </c>
      <c r="X131" s="32">
        <v>160.1</v>
      </c>
      <c r="Y131" s="32">
        <v>67.78</v>
      </c>
      <c r="Z131" s="32">
        <v>97.49</v>
      </c>
    </row>
    <row r="132" spans="1:2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268</v>
      </c>
      <c r="G132" s="56" t="s">
        <v>381</v>
      </c>
      <c r="H132" s="33">
        <v>40093350.59</v>
      </c>
      <c r="I132" s="33">
        <v>13014326.05</v>
      </c>
      <c r="J132" s="33">
        <v>14375666.54</v>
      </c>
      <c r="K132" s="33">
        <v>12703358</v>
      </c>
      <c r="L132" s="33">
        <v>39370189.01</v>
      </c>
      <c r="M132" s="33">
        <v>12920261.46</v>
      </c>
      <c r="N132" s="33">
        <v>13746569.55</v>
      </c>
      <c r="O132" s="33">
        <v>12703358</v>
      </c>
      <c r="P132" s="118">
        <v>98.19</v>
      </c>
      <c r="Q132" s="118">
        <v>99.27</v>
      </c>
      <c r="R132" s="118">
        <v>95.62</v>
      </c>
      <c r="S132" s="118">
        <v>100</v>
      </c>
      <c r="T132" s="32">
        <v>32.81</v>
      </c>
      <c r="U132" s="32">
        <v>34.91</v>
      </c>
      <c r="V132" s="32">
        <v>32.26</v>
      </c>
      <c r="W132" s="32">
        <v>95.67</v>
      </c>
      <c r="X132" s="32">
        <v>135.86</v>
      </c>
      <c r="Y132" s="32">
        <v>73.77</v>
      </c>
      <c r="Z132" s="32">
        <v>97.66</v>
      </c>
    </row>
    <row r="133" spans="1:2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268</v>
      </c>
      <c r="G133" s="56" t="s">
        <v>382</v>
      </c>
      <c r="H133" s="33">
        <v>32500509.1</v>
      </c>
      <c r="I133" s="33">
        <v>10098335.17</v>
      </c>
      <c r="J133" s="33">
        <v>13540835.93</v>
      </c>
      <c r="K133" s="33">
        <v>8861338</v>
      </c>
      <c r="L133" s="33">
        <v>31346544.3</v>
      </c>
      <c r="M133" s="33">
        <v>10225009.58</v>
      </c>
      <c r="N133" s="33">
        <v>12260196.72</v>
      </c>
      <c r="O133" s="33">
        <v>8861338</v>
      </c>
      <c r="P133" s="118">
        <v>96.44</v>
      </c>
      <c r="Q133" s="118">
        <v>101.25</v>
      </c>
      <c r="R133" s="118">
        <v>90.54</v>
      </c>
      <c r="S133" s="118">
        <v>100</v>
      </c>
      <c r="T133" s="32">
        <v>32.61</v>
      </c>
      <c r="U133" s="32">
        <v>39.11</v>
      </c>
      <c r="V133" s="32">
        <v>28.26</v>
      </c>
      <c r="W133" s="32">
        <v>105.07</v>
      </c>
      <c r="X133" s="32">
        <v>144.49</v>
      </c>
      <c r="Y133" s="32">
        <v>90.47</v>
      </c>
      <c r="Z133" s="32">
        <v>96.27</v>
      </c>
    </row>
    <row r="134" spans="1:2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268</v>
      </c>
      <c r="G134" s="56" t="s">
        <v>383</v>
      </c>
      <c r="H134" s="33">
        <v>24900818.04</v>
      </c>
      <c r="I134" s="33">
        <v>6299835.43</v>
      </c>
      <c r="J134" s="33">
        <v>13742545.61</v>
      </c>
      <c r="K134" s="33">
        <v>4858437</v>
      </c>
      <c r="L134" s="33">
        <v>24582568.61</v>
      </c>
      <c r="M134" s="33">
        <v>6095050.24</v>
      </c>
      <c r="N134" s="33">
        <v>13629081.37</v>
      </c>
      <c r="O134" s="33">
        <v>4858437</v>
      </c>
      <c r="P134" s="118">
        <v>98.72</v>
      </c>
      <c r="Q134" s="118">
        <v>96.74</v>
      </c>
      <c r="R134" s="118">
        <v>99.17</v>
      </c>
      <c r="S134" s="118">
        <v>100</v>
      </c>
      <c r="T134" s="32">
        <v>24.79</v>
      </c>
      <c r="U134" s="32">
        <v>55.44</v>
      </c>
      <c r="V134" s="32">
        <v>19.76</v>
      </c>
      <c r="W134" s="32">
        <v>152.29</v>
      </c>
      <c r="X134" s="32">
        <v>175.71</v>
      </c>
      <c r="Y134" s="32">
        <v>177.88</v>
      </c>
      <c r="Z134" s="32">
        <v>96.96</v>
      </c>
    </row>
    <row r="135" spans="1:2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268</v>
      </c>
      <c r="G135" s="56" t="s">
        <v>384</v>
      </c>
      <c r="H135" s="33">
        <v>21611063.08</v>
      </c>
      <c r="I135" s="33">
        <v>5321682.2</v>
      </c>
      <c r="J135" s="33">
        <v>12220507.88</v>
      </c>
      <c r="K135" s="33">
        <v>4068873</v>
      </c>
      <c r="L135" s="33">
        <v>22207840.04</v>
      </c>
      <c r="M135" s="33">
        <v>7399770.12</v>
      </c>
      <c r="N135" s="33">
        <v>10739196.92</v>
      </c>
      <c r="O135" s="33">
        <v>4068873</v>
      </c>
      <c r="P135" s="118">
        <v>102.76</v>
      </c>
      <c r="Q135" s="118">
        <v>139.04</v>
      </c>
      <c r="R135" s="118">
        <v>87.87</v>
      </c>
      <c r="S135" s="118">
        <v>100</v>
      </c>
      <c r="T135" s="32">
        <v>33.32</v>
      </c>
      <c r="U135" s="32">
        <v>48.35</v>
      </c>
      <c r="V135" s="32">
        <v>18.32</v>
      </c>
      <c r="W135" s="32">
        <v>121.99</v>
      </c>
      <c r="X135" s="32">
        <v>153.86</v>
      </c>
      <c r="Y135" s="32">
        <v>119.47</v>
      </c>
      <c r="Z135" s="32">
        <v>92.36</v>
      </c>
    </row>
    <row r="136" spans="1:2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268</v>
      </c>
      <c r="G136" s="56" t="s">
        <v>385</v>
      </c>
      <c r="H136" s="33">
        <v>16365864.81</v>
      </c>
      <c r="I136" s="33">
        <v>5474347.02</v>
      </c>
      <c r="J136" s="33">
        <v>5621595.79</v>
      </c>
      <c r="K136" s="33">
        <v>5269922</v>
      </c>
      <c r="L136" s="33">
        <v>16345269.61</v>
      </c>
      <c r="M136" s="33">
        <v>5483809.87</v>
      </c>
      <c r="N136" s="33">
        <v>5591537.74</v>
      </c>
      <c r="O136" s="33">
        <v>5269922</v>
      </c>
      <c r="P136" s="118">
        <v>99.87</v>
      </c>
      <c r="Q136" s="118">
        <v>100.17</v>
      </c>
      <c r="R136" s="118">
        <v>99.46</v>
      </c>
      <c r="S136" s="118">
        <v>100</v>
      </c>
      <c r="T136" s="32">
        <v>33.54</v>
      </c>
      <c r="U136" s="32">
        <v>34.2</v>
      </c>
      <c r="V136" s="32">
        <v>32.24</v>
      </c>
      <c r="W136" s="32">
        <v>101.46</v>
      </c>
      <c r="X136" s="32">
        <v>217.36</v>
      </c>
      <c r="Y136" s="32">
        <v>68.26</v>
      </c>
      <c r="Z136" s="32">
        <v>97.68</v>
      </c>
    </row>
    <row r="137" spans="1:2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268</v>
      </c>
      <c r="G137" s="56" t="s">
        <v>386</v>
      </c>
      <c r="H137" s="33">
        <v>42652744.28</v>
      </c>
      <c r="I137" s="33">
        <v>11682815.57</v>
      </c>
      <c r="J137" s="33">
        <v>19121403.71</v>
      </c>
      <c r="K137" s="33">
        <v>11848525</v>
      </c>
      <c r="L137" s="33">
        <v>40337704.82</v>
      </c>
      <c r="M137" s="33">
        <v>11231092.46</v>
      </c>
      <c r="N137" s="33">
        <v>17258087.36</v>
      </c>
      <c r="O137" s="33">
        <v>11848525</v>
      </c>
      <c r="P137" s="118">
        <v>94.57</v>
      </c>
      <c r="Q137" s="118">
        <v>96.13</v>
      </c>
      <c r="R137" s="118">
        <v>90.25</v>
      </c>
      <c r="S137" s="118">
        <v>100</v>
      </c>
      <c r="T137" s="32">
        <v>27.84</v>
      </c>
      <c r="U137" s="32">
        <v>42.78</v>
      </c>
      <c r="V137" s="32">
        <v>29.37</v>
      </c>
      <c r="W137" s="32">
        <v>112.93</v>
      </c>
      <c r="X137" s="32">
        <v>143.84</v>
      </c>
      <c r="Y137" s="32">
        <v>107.44</v>
      </c>
      <c r="Z137" s="32">
        <v>99.99</v>
      </c>
    </row>
    <row r="138" spans="1:2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268</v>
      </c>
      <c r="G138" s="56" t="s">
        <v>387</v>
      </c>
      <c r="H138" s="33">
        <v>65349145.6</v>
      </c>
      <c r="I138" s="33">
        <v>17663745.73</v>
      </c>
      <c r="J138" s="33">
        <v>25433208.87</v>
      </c>
      <c r="K138" s="33">
        <v>22252191</v>
      </c>
      <c r="L138" s="33">
        <v>64753907.71</v>
      </c>
      <c r="M138" s="33">
        <v>17213857.9</v>
      </c>
      <c r="N138" s="33">
        <v>25287858.81</v>
      </c>
      <c r="O138" s="33">
        <v>22252191</v>
      </c>
      <c r="P138" s="118">
        <v>99.08</v>
      </c>
      <c r="Q138" s="118">
        <v>97.45</v>
      </c>
      <c r="R138" s="118">
        <v>99.42</v>
      </c>
      <c r="S138" s="118">
        <v>100</v>
      </c>
      <c r="T138" s="32">
        <v>26.58</v>
      </c>
      <c r="U138" s="32">
        <v>39.05</v>
      </c>
      <c r="V138" s="32">
        <v>34.36</v>
      </c>
      <c r="W138" s="32">
        <v>94.7</v>
      </c>
      <c r="X138" s="32">
        <v>125.74</v>
      </c>
      <c r="Y138" s="32">
        <v>76.93</v>
      </c>
      <c r="Z138" s="32">
        <v>102.02</v>
      </c>
    </row>
    <row r="139" spans="1:2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268</v>
      </c>
      <c r="G139" s="56" t="s">
        <v>388</v>
      </c>
      <c r="H139" s="33">
        <v>16551394.42</v>
      </c>
      <c r="I139" s="33">
        <v>4726986.08</v>
      </c>
      <c r="J139" s="33">
        <v>7421072.34</v>
      </c>
      <c r="K139" s="33">
        <v>4403336</v>
      </c>
      <c r="L139" s="33">
        <v>15385592.93</v>
      </c>
      <c r="M139" s="33">
        <v>4833013.01</v>
      </c>
      <c r="N139" s="33">
        <v>6149243.92</v>
      </c>
      <c r="O139" s="33">
        <v>4403336</v>
      </c>
      <c r="P139" s="118">
        <v>92.95</v>
      </c>
      <c r="Q139" s="118">
        <v>102.24</v>
      </c>
      <c r="R139" s="118">
        <v>82.86</v>
      </c>
      <c r="S139" s="118">
        <v>100</v>
      </c>
      <c r="T139" s="32">
        <v>31.41</v>
      </c>
      <c r="U139" s="32">
        <v>39.96</v>
      </c>
      <c r="V139" s="32">
        <v>28.61</v>
      </c>
      <c r="W139" s="32">
        <v>115.56</v>
      </c>
      <c r="X139" s="32">
        <v>239.66</v>
      </c>
      <c r="Y139" s="32">
        <v>91.63</v>
      </c>
      <c r="Z139" s="32">
        <v>96.02</v>
      </c>
    </row>
    <row r="140" spans="1:2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268</v>
      </c>
      <c r="G140" s="56" t="s">
        <v>389</v>
      </c>
      <c r="H140" s="33">
        <v>33267989.11</v>
      </c>
      <c r="I140" s="33">
        <v>9040295.57</v>
      </c>
      <c r="J140" s="33">
        <v>15298353.54</v>
      </c>
      <c r="K140" s="33">
        <v>8929340</v>
      </c>
      <c r="L140" s="33">
        <v>32715020.25</v>
      </c>
      <c r="M140" s="33">
        <v>9055132.66</v>
      </c>
      <c r="N140" s="33">
        <v>14730547.59</v>
      </c>
      <c r="O140" s="33">
        <v>8929340</v>
      </c>
      <c r="P140" s="118">
        <v>98.33</v>
      </c>
      <c r="Q140" s="118">
        <v>100.16</v>
      </c>
      <c r="R140" s="118">
        <v>96.28</v>
      </c>
      <c r="S140" s="118">
        <v>100</v>
      </c>
      <c r="T140" s="32">
        <v>27.67</v>
      </c>
      <c r="U140" s="32">
        <v>45.02</v>
      </c>
      <c r="V140" s="32">
        <v>27.29</v>
      </c>
      <c r="W140" s="32">
        <v>104.73</v>
      </c>
      <c r="X140" s="32">
        <v>146.56</v>
      </c>
      <c r="Y140" s="32">
        <v>94.6</v>
      </c>
      <c r="Z140" s="32">
        <v>94.11</v>
      </c>
    </row>
    <row r="141" spans="1:2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268</v>
      </c>
      <c r="G141" s="56" t="s">
        <v>390</v>
      </c>
      <c r="H141" s="33">
        <v>37446026.81</v>
      </c>
      <c r="I141" s="33">
        <v>15210465.36</v>
      </c>
      <c r="J141" s="33">
        <v>14436442.45</v>
      </c>
      <c r="K141" s="33">
        <v>7799119</v>
      </c>
      <c r="L141" s="33">
        <v>37174294.26</v>
      </c>
      <c r="M141" s="33">
        <v>15132568.27</v>
      </c>
      <c r="N141" s="33">
        <v>14242606.99</v>
      </c>
      <c r="O141" s="33">
        <v>7799119</v>
      </c>
      <c r="P141" s="118">
        <v>99.27</v>
      </c>
      <c r="Q141" s="118">
        <v>99.48</v>
      </c>
      <c r="R141" s="118">
        <v>98.65</v>
      </c>
      <c r="S141" s="118">
        <v>100</v>
      </c>
      <c r="T141" s="32">
        <v>40.7</v>
      </c>
      <c r="U141" s="32">
        <v>38.31</v>
      </c>
      <c r="V141" s="32">
        <v>20.97</v>
      </c>
      <c r="W141" s="32">
        <v>121.97</v>
      </c>
      <c r="X141" s="32">
        <v>145.5</v>
      </c>
      <c r="Y141" s="32">
        <v>117.15</v>
      </c>
      <c r="Z141" s="32">
        <v>98.46</v>
      </c>
    </row>
    <row r="142" spans="1:2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268</v>
      </c>
      <c r="G142" s="56" t="s">
        <v>280</v>
      </c>
      <c r="H142" s="33">
        <v>55774473.3</v>
      </c>
      <c r="I142" s="33">
        <v>15336460.37</v>
      </c>
      <c r="J142" s="33">
        <v>26415929.93</v>
      </c>
      <c r="K142" s="33">
        <v>14022083</v>
      </c>
      <c r="L142" s="33">
        <v>53936050.77</v>
      </c>
      <c r="M142" s="33">
        <v>15040284.86</v>
      </c>
      <c r="N142" s="33">
        <v>24873682.91</v>
      </c>
      <c r="O142" s="33">
        <v>14022083</v>
      </c>
      <c r="P142" s="118">
        <v>96.7</v>
      </c>
      <c r="Q142" s="118">
        <v>98.06</v>
      </c>
      <c r="R142" s="118">
        <v>94.16</v>
      </c>
      <c r="S142" s="118">
        <v>100</v>
      </c>
      <c r="T142" s="32">
        <v>27.88</v>
      </c>
      <c r="U142" s="32">
        <v>46.11</v>
      </c>
      <c r="V142" s="32">
        <v>25.99</v>
      </c>
      <c r="W142" s="32">
        <v>117.56</v>
      </c>
      <c r="X142" s="32">
        <v>116.31</v>
      </c>
      <c r="Y142" s="32">
        <v>137.87</v>
      </c>
      <c r="Z142" s="32">
        <v>94.07</v>
      </c>
    </row>
    <row r="143" spans="1:2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268</v>
      </c>
      <c r="G143" s="56" t="s">
        <v>391</v>
      </c>
      <c r="H143" s="33">
        <v>55001112.49</v>
      </c>
      <c r="I143" s="33">
        <v>15681590.99</v>
      </c>
      <c r="J143" s="33">
        <v>26137770.5</v>
      </c>
      <c r="K143" s="33">
        <v>13181751</v>
      </c>
      <c r="L143" s="33">
        <v>54337341.69</v>
      </c>
      <c r="M143" s="33">
        <v>15438767.97</v>
      </c>
      <c r="N143" s="33">
        <v>25716822.72</v>
      </c>
      <c r="O143" s="33">
        <v>13181751</v>
      </c>
      <c r="P143" s="118">
        <v>98.79</v>
      </c>
      <c r="Q143" s="118">
        <v>98.45</v>
      </c>
      <c r="R143" s="118">
        <v>98.38</v>
      </c>
      <c r="S143" s="118">
        <v>100</v>
      </c>
      <c r="T143" s="32">
        <v>28.41</v>
      </c>
      <c r="U143" s="32">
        <v>47.32</v>
      </c>
      <c r="V143" s="32">
        <v>24.25</v>
      </c>
      <c r="W143" s="32">
        <v>113.74</v>
      </c>
      <c r="X143" s="32">
        <v>126.89</v>
      </c>
      <c r="Y143" s="32">
        <v>115.54</v>
      </c>
      <c r="Z143" s="32">
        <v>98.77</v>
      </c>
    </row>
    <row r="144" spans="1:2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268</v>
      </c>
      <c r="G144" s="56" t="s">
        <v>392</v>
      </c>
      <c r="H144" s="33">
        <v>29847749.39</v>
      </c>
      <c r="I144" s="33">
        <v>8474168.72</v>
      </c>
      <c r="J144" s="33">
        <v>12518627.67</v>
      </c>
      <c r="K144" s="33">
        <v>8854953</v>
      </c>
      <c r="L144" s="33">
        <v>29218347.28</v>
      </c>
      <c r="M144" s="33">
        <v>8062901.78</v>
      </c>
      <c r="N144" s="33">
        <v>12300492.5</v>
      </c>
      <c r="O144" s="33">
        <v>8854953</v>
      </c>
      <c r="P144" s="118">
        <v>97.89</v>
      </c>
      <c r="Q144" s="118">
        <v>95.14</v>
      </c>
      <c r="R144" s="118">
        <v>98.25</v>
      </c>
      <c r="S144" s="118">
        <v>100</v>
      </c>
      <c r="T144" s="32">
        <v>27.59</v>
      </c>
      <c r="U144" s="32">
        <v>42.09</v>
      </c>
      <c r="V144" s="32">
        <v>30.3</v>
      </c>
      <c r="W144" s="32">
        <v>103.43</v>
      </c>
      <c r="X144" s="32">
        <v>180.2</v>
      </c>
      <c r="Y144" s="32">
        <v>82.85</v>
      </c>
      <c r="Z144" s="32">
        <v>99.17</v>
      </c>
    </row>
    <row r="145" spans="1:2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268</v>
      </c>
      <c r="G145" s="56" t="s">
        <v>393</v>
      </c>
      <c r="H145" s="33">
        <v>43910778.57</v>
      </c>
      <c r="I145" s="33">
        <v>10494509.69</v>
      </c>
      <c r="J145" s="33">
        <v>17079180.88</v>
      </c>
      <c r="K145" s="33">
        <v>16337088</v>
      </c>
      <c r="L145" s="33">
        <v>42978819.14</v>
      </c>
      <c r="M145" s="33">
        <v>10849816.74</v>
      </c>
      <c r="N145" s="33">
        <v>15791914.4</v>
      </c>
      <c r="O145" s="33">
        <v>16337088</v>
      </c>
      <c r="P145" s="118">
        <v>97.87</v>
      </c>
      <c r="Q145" s="118">
        <v>103.38</v>
      </c>
      <c r="R145" s="118">
        <v>92.46</v>
      </c>
      <c r="S145" s="118">
        <v>100</v>
      </c>
      <c r="T145" s="32">
        <v>25.24</v>
      </c>
      <c r="U145" s="32">
        <v>36.74</v>
      </c>
      <c r="V145" s="32">
        <v>38.01</v>
      </c>
      <c r="W145" s="32">
        <v>101.68</v>
      </c>
      <c r="X145" s="32">
        <v>141.31</v>
      </c>
      <c r="Y145" s="32">
        <v>87.73</v>
      </c>
      <c r="Z145" s="32">
        <v>98.48</v>
      </c>
    </row>
    <row r="146" spans="1:2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268</v>
      </c>
      <c r="G146" s="56" t="s">
        <v>394</v>
      </c>
      <c r="H146" s="33">
        <v>42589278.24</v>
      </c>
      <c r="I146" s="33">
        <v>9584220.01</v>
      </c>
      <c r="J146" s="33">
        <v>19785197.23</v>
      </c>
      <c r="K146" s="33">
        <v>13219861</v>
      </c>
      <c r="L146" s="33">
        <v>36269678.67</v>
      </c>
      <c r="M146" s="33">
        <v>8970729.03</v>
      </c>
      <c r="N146" s="33">
        <v>14079088.64</v>
      </c>
      <c r="O146" s="33">
        <v>13219861</v>
      </c>
      <c r="P146" s="118">
        <v>85.16</v>
      </c>
      <c r="Q146" s="118">
        <v>93.59</v>
      </c>
      <c r="R146" s="118">
        <v>71.15</v>
      </c>
      <c r="S146" s="118">
        <v>100</v>
      </c>
      <c r="T146" s="32">
        <v>24.73</v>
      </c>
      <c r="U146" s="32">
        <v>38.81</v>
      </c>
      <c r="V146" s="32">
        <v>36.44</v>
      </c>
      <c r="W146" s="32">
        <v>102.01</v>
      </c>
      <c r="X146" s="32">
        <v>162.42</v>
      </c>
      <c r="Y146" s="32">
        <v>82.92</v>
      </c>
      <c r="Z146" s="32">
        <v>101.28</v>
      </c>
    </row>
    <row r="147" spans="1:2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268</v>
      </c>
      <c r="G147" s="56" t="s">
        <v>395</v>
      </c>
      <c r="H147" s="33">
        <v>27235673.17</v>
      </c>
      <c r="I147" s="33">
        <v>8548950.33</v>
      </c>
      <c r="J147" s="33">
        <v>11146973.84</v>
      </c>
      <c r="K147" s="33">
        <v>7539749</v>
      </c>
      <c r="L147" s="33">
        <v>24508955.52</v>
      </c>
      <c r="M147" s="33">
        <v>7978555.05</v>
      </c>
      <c r="N147" s="33">
        <v>8990651.47</v>
      </c>
      <c r="O147" s="33">
        <v>7539749</v>
      </c>
      <c r="P147" s="118">
        <v>89.98</v>
      </c>
      <c r="Q147" s="118">
        <v>93.32</v>
      </c>
      <c r="R147" s="118">
        <v>80.65</v>
      </c>
      <c r="S147" s="118">
        <v>100</v>
      </c>
      <c r="T147" s="32">
        <v>32.55</v>
      </c>
      <c r="U147" s="32">
        <v>36.68</v>
      </c>
      <c r="V147" s="32">
        <v>30.76</v>
      </c>
      <c r="W147" s="32">
        <v>103.87</v>
      </c>
      <c r="X147" s="32">
        <v>170.03</v>
      </c>
      <c r="Y147" s="32">
        <v>78.58</v>
      </c>
      <c r="Z147" s="32">
        <v>101.04</v>
      </c>
    </row>
    <row r="148" spans="1:2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268</v>
      </c>
      <c r="G148" s="56" t="s">
        <v>396</v>
      </c>
      <c r="H148" s="33">
        <v>29201370.17</v>
      </c>
      <c r="I148" s="33">
        <v>8991355.34</v>
      </c>
      <c r="J148" s="33">
        <v>13991824.83</v>
      </c>
      <c r="K148" s="33">
        <v>6218190</v>
      </c>
      <c r="L148" s="33">
        <v>26638616.53</v>
      </c>
      <c r="M148" s="33">
        <v>8239152.02</v>
      </c>
      <c r="N148" s="33">
        <v>12181274.51</v>
      </c>
      <c r="O148" s="33">
        <v>6218190</v>
      </c>
      <c r="P148" s="118">
        <v>91.22</v>
      </c>
      <c r="Q148" s="118">
        <v>91.63</v>
      </c>
      <c r="R148" s="118">
        <v>87.05</v>
      </c>
      <c r="S148" s="118">
        <v>100</v>
      </c>
      <c r="T148" s="32">
        <v>30.92</v>
      </c>
      <c r="U148" s="32">
        <v>45.72</v>
      </c>
      <c r="V148" s="32">
        <v>23.34</v>
      </c>
      <c r="W148" s="32">
        <v>111.02</v>
      </c>
      <c r="X148" s="32">
        <v>174.9</v>
      </c>
      <c r="Y148" s="32">
        <v>95.24</v>
      </c>
      <c r="Z148" s="32">
        <v>95.78</v>
      </c>
    </row>
    <row r="149" spans="1:2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268</v>
      </c>
      <c r="G149" s="56" t="s">
        <v>282</v>
      </c>
      <c r="H149" s="33">
        <v>51929115.1</v>
      </c>
      <c r="I149" s="33">
        <v>28068957.12</v>
      </c>
      <c r="J149" s="33">
        <v>17157273.98</v>
      </c>
      <c r="K149" s="33">
        <v>6702884</v>
      </c>
      <c r="L149" s="33">
        <v>50347516.02</v>
      </c>
      <c r="M149" s="33">
        <v>27979870.64</v>
      </c>
      <c r="N149" s="33">
        <v>15664761.38</v>
      </c>
      <c r="O149" s="33">
        <v>6702884</v>
      </c>
      <c r="P149" s="118">
        <v>96.95</v>
      </c>
      <c r="Q149" s="118">
        <v>99.68</v>
      </c>
      <c r="R149" s="118">
        <v>91.3</v>
      </c>
      <c r="S149" s="118">
        <v>100</v>
      </c>
      <c r="T149" s="32">
        <v>55.57</v>
      </c>
      <c r="U149" s="32">
        <v>31.11</v>
      </c>
      <c r="V149" s="32">
        <v>13.31</v>
      </c>
      <c r="W149" s="32">
        <v>103.82</v>
      </c>
      <c r="X149" s="32">
        <v>96.39</v>
      </c>
      <c r="Y149" s="32">
        <v>127.61</v>
      </c>
      <c r="Z149" s="32">
        <v>93.2</v>
      </c>
    </row>
    <row r="150" spans="1:2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268</v>
      </c>
      <c r="G150" s="56" t="s">
        <v>397</v>
      </c>
      <c r="H150" s="33">
        <v>31955661.7</v>
      </c>
      <c r="I150" s="33">
        <v>7803948.45</v>
      </c>
      <c r="J150" s="33">
        <v>16190862.25</v>
      </c>
      <c r="K150" s="33">
        <v>7960851</v>
      </c>
      <c r="L150" s="33">
        <v>26205531.92</v>
      </c>
      <c r="M150" s="33">
        <v>7808397.35</v>
      </c>
      <c r="N150" s="33">
        <v>10425463.57</v>
      </c>
      <c r="O150" s="33">
        <v>7971671</v>
      </c>
      <c r="P150" s="118">
        <v>82</v>
      </c>
      <c r="Q150" s="118">
        <v>100.05</v>
      </c>
      <c r="R150" s="118">
        <v>64.39</v>
      </c>
      <c r="S150" s="118">
        <v>100.13</v>
      </c>
      <c r="T150" s="32">
        <v>29.79</v>
      </c>
      <c r="U150" s="32">
        <v>39.78</v>
      </c>
      <c r="V150" s="32">
        <v>30.41</v>
      </c>
      <c r="W150" s="32">
        <v>131.46</v>
      </c>
      <c r="X150" s="32">
        <v>169.52</v>
      </c>
      <c r="Y150" s="32">
        <v>135.01</v>
      </c>
      <c r="Z150" s="32">
        <v>104.81</v>
      </c>
    </row>
    <row r="151" spans="1:2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268</v>
      </c>
      <c r="G151" s="56" t="s">
        <v>283</v>
      </c>
      <c r="H151" s="33">
        <v>71950141.62</v>
      </c>
      <c r="I151" s="33">
        <v>21253455.49</v>
      </c>
      <c r="J151" s="33">
        <v>32126051.13</v>
      </c>
      <c r="K151" s="33">
        <v>18570635</v>
      </c>
      <c r="L151" s="33">
        <v>66883635.45</v>
      </c>
      <c r="M151" s="33">
        <v>20247352.58</v>
      </c>
      <c r="N151" s="33">
        <v>28065647.87</v>
      </c>
      <c r="O151" s="33">
        <v>18570635</v>
      </c>
      <c r="P151" s="118">
        <v>92.95</v>
      </c>
      <c r="Q151" s="118">
        <v>95.26</v>
      </c>
      <c r="R151" s="118">
        <v>87.36</v>
      </c>
      <c r="S151" s="118">
        <v>100</v>
      </c>
      <c r="T151" s="32">
        <v>30.27</v>
      </c>
      <c r="U151" s="32">
        <v>41.96</v>
      </c>
      <c r="V151" s="32">
        <v>27.76</v>
      </c>
      <c r="W151" s="32">
        <v>97.03</v>
      </c>
      <c r="X151" s="32">
        <v>127.33</v>
      </c>
      <c r="Y151" s="32">
        <v>83.82</v>
      </c>
      <c r="Z151" s="32">
        <v>95</v>
      </c>
    </row>
    <row r="152" spans="1:2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268</v>
      </c>
      <c r="G152" s="56" t="s">
        <v>398</v>
      </c>
      <c r="H152" s="33">
        <v>57569000</v>
      </c>
      <c r="I152" s="33">
        <v>27385999.97</v>
      </c>
      <c r="J152" s="33">
        <v>15691314.03</v>
      </c>
      <c r="K152" s="33">
        <v>14491686</v>
      </c>
      <c r="L152" s="33">
        <v>54109981.93</v>
      </c>
      <c r="M152" s="33">
        <v>24666209.37</v>
      </c>
      <c r="N152" s="33">
        <v>14952086.56</v>
      </c>
      <c r="O152" s="33">
        <v>14491686</v>
      </c>
      <c r="P152" s="118">
        <v>93.99</v>
      </c>
      <c r="Q152" s="118">
        <v>90.06</v>
      </c>
      <c r="R152" s="118">
        <v>95.28</v>
      </c>
      <c r="S152" s="118">
        <v>100</v>
      </c>
      <c r="T152" s="32">
        <v>45.58</v>
      </c>
      <c r="U152" s="32">
        <v>27.63</v>
      </c>
      <c r="V152" s="32">
        <v>26.78</v>
      </c>
      <c r="W152" s="32">
        <v>101.79</v>
      </c>
      <c r="X152" s="32">
        <v>215.58</v>
      </c>
      <c r="Y152" s="32">
        <v>57.2</v>
      </c>
      <c r="Z152" s="32">
        <v>93.04</v>
      </c>
    </row>
    <row r="153" spans="1:2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268</v>
      </c>
      <c r="G153" s="56" t="s">
        <v>399</v>
      </c>
      <c r="H153" s="33">
        <v>48976025.71</v>
      </c>
      <c r="I153" s="33">
        <v>16101281.54</v>
      </c>
      <c r="J153" s="33">
        <v>20218563.17</v>
      </c>
      <c r="K153" s="33">
        <v>12656181</v>
      </c>
      <c r="L153" s="33">
        <v>47141570.42</v>
      </c>
      <c r="M153" s="33">
        <v>15567936.38</v>
      </c>
      <c r="N153" s="33">
        <v>18917453.04</v>
      </c>
      <c r="O153" s="33">
        <v>12656181</v>
      </c>
      <c r="P153" s="118">
        <v>96.25</v>
      </c>
      <c r="Q153" s="118">
        <v>96.68</v>
      </c>
      <c r="R153" s="118">
        <v>93.56</v>
      </c>
      <c r="S153" s="118">
        <v>100</v>
      </c>
      <c r="T153" s="32">
        <v>33.02</v>
      </c>
      <c r="U153" s="32">
        <v>40.12</v>
      </c>
      <c r="V153" s="32">
        <v>26.84</v>
      </c>
      <c r="W153" s="32">
        <v>98.63</v>
      </c>
      <c r="X153" s="32">
        <v>130.21</v>
      </c>
      <c r="Y153" s="32">
        <v>85.48</v>
      </c>
      <c r="Z153" s="32">
        <v>92.3</v>
      </c>
    </row>
    <row r="154" spans="1:2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268</v>
      </c>
      <c r="G154" s="56" t="s">
        <v>400</v>
      </c>
      <c r="H154" s="33">
        <v>26716845.85</v>
      </c>
      <c r="I154" s="33">
        <v>8153415.95</v>
      </c>
      <c r="J154" s="33">
        <v>11269745.9</v>
      </c>
      <c r="K154" s="33">
        <v>7293684</v>
      </c>
      <c r="L154" s="33">
        <v>25014347.4</v>
      </c>
      <c r="M154" s="33">
        <v>7871382.06</v>
      </c>
      <c r="N154" s="33">
        <v>9847777.34</v>
      </c>
      <c r="O154" s="33">
        <v>7295188</v>
      </c>
      <c r="P154" s="118">
        <v>93.62</v>
      </c>
      <c r="Q154" s="118">
        <v>96.54</v>
      </c>
      <c r="R154" s="118">
        <v>87.38</v>
      </c>
      <c r="S154" s="118">
        <v>100.02</v>
      </c>
      <c r="T154" s="32">
        <v>31.46</v>
      </c>
      <c r="U154" s="32">
        <v>39.36</v>
      </c>
      <c r="V154" s="32">
        <v>29.16</v>
      </c>
      <c r="W154" s="32">
        <v>109.84</v>
      </c>
      <c r="X154" s="32">
        <v>177.19</v>
      </c>
      <c r="Y154" s="32">
        <v>89.56</v>
      </c>
      <c r="Z154" s="32">
        <v>99.46</v>
      </c>
    </row>
    <row r="155" spans="1:2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268</v>
      </c>
      <c r="G155" s="56" t="s">
        <v>401</v>
      </c>
      <c r="H155" s="33">
        <v>38129597.26</v>
      </c>
      <c r="I155" s="33">
        <v>12265258.19</v>
      </c>
      <c r="J155" s="33">
        <v>14698152.07</v>
      </c>
      <c r="K155" s="33">
        <v>11166187</v>
      </c>
      <c r="L155" s="33">
        <v>35095333.65</v>
      </c>
      <c r="M155" s="33">
        <v>10862030.12</v>
      </c>
      <c r="N155" s="33">
        <v>13067116.53</v>
      </c>
      <c r="O155" s="33">
        <v>11166187</v>
      </c>
      <c r="P155" s="118">
        <v>92.04</v>
      </c>
      <c r="Q155" s="118">
        <v>88.55</v>
      </c>
      <c r="R155" s="118">
        <v>88.9</v>
      </c>
      <c r="S155" s="118">
        <v>100</v>
      </c>
      <c r="T155" s="32">
        <v>30.95</v>
      </c>
      <c r="U155" s="32">
        <v>37.23</v>
      </c>
      <c r="V155" s="32">
        <v>31.81</v>
      </c>
      <c r="W155" s="32">
        <v>99.14</v>
      </c>
      <c r="X155" s="32">
        <v>142.92</v>
      </c>
      <c r="Y155" s="32">
        <v>81.31</v>
      </c>
      <c r="Z155" s="32">
        <v>95.2</v>
      </c>
    </row>
    <row r="156" spans="1:2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268</v>
      </c>
      <c r="G156" s="56" t="s">
        <v>402</v>
      </c>
      <c r="H156" s="33">
        <v>24602612.11</v>
      </c>
      <c r="I156" s="33">
        <v>6072243.65</v>
      </c>
      <c r="J156" s="33">
        <v>12364140.46</v>
      </c>
      <c r="K156" s="33">
        <v>6166228</v>
      </c>
      <c r="L156" s="33">
        <v>24002470.62</v>
      </c>
      <c r="M156" s="33">
        <v>6023748.39</v>
      </c>
      <c r="N156" s="33">
        <v>11812494.23</v>
      </c>
      <c r="O156" s="33">
        <v>6166228</v>
      </c>
      <c r="P156" s="118">
        <v>97.56</v>
      </c>
      <c r="Q156" s="118">
        <v>99.2</v>
      </c>
      <c r="R156" s="118">
        <v>95.53</v>
      </c>
      <c r="S156" s="118">
        <v>100</v>
      </c>
      <c r="T156" s="32">
        <v>25.09</v>
      </c>
      <c r="U156" s="32">
        <v>49.21</v>
      </c>
      <c r="V156" s="32">
        <v>25.68</v>
      </c>
      <c r="W156" s="32">
        <v>117.89</v>
      </c>
      <c r="X156" s="32">
        <v>193.44</v>
      </c>
      <c r="Y156" s="32">
        <v>110.77</v>
      </c>
      <c r="Z156" s="32">
        <v>93.68</v>
      </c>
    </row>
    <row r="157" spans="1:26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268</v>
      </c>
      <c r="G157" s="56" t="s">
        <v>403</v>
      </c>
      <c r="H157" s="33">
        <v>36799871.46</v>
      </c>
      <c r="I157" s="33">
        <v>10109015.57</v>
      </c>
      <c r="J157" s="33">
        <v>14444523.89</v>
      </c>
      <c r="K157" s="33">
        <v>12246332</v>
      </c>
      <c r="L157" s="33">
        <v>36237358.72</v>
      </c>
      <c r="M157" s="33">
        <v>9856320.85</v>
      </c>
      <c r="N157" s="33">
        <v>14134705.87</v>
      </c>
      <c r="O157" s="33">
        <v>12246332</v>
      </c>
      <c r="P157" s="118">
        <v>98.47</v>
      </c>
      <c r="Q157" s="118">
        <v>97.5</v>
      </c>
      <c r="R157" s="118">
        <v>97.85</v>
      </c>
      <c r="S157" s="118">
        <v>100</v>
      </c>
      <c r="T157" s="32">
        <v>27.19</v>
      </c>
      <c r="U157" s="32">
        <v>39</v>
      </c>
      <c r="V157" s="32">
        <v>33.79</v>
      </c>
      <c r="W157" s="32">
        <v>110.93</v>
      </c>
      <c r="X157" s="32">
        <v>165.96</v>
      </c>
      <c r="Y157" s="32">
        <v>102.13</v>
      </c>
      <c r="Z157" s="32">
        <v>95.02</v>
      </c>
    </row>
    <row r="158" spans="1:26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268</v>
      </c>
      <c r="G158" s="56" t="s">
        <v>404</v>
      </c>
      <c r="H158" s="33">
        <v>29434342.45</v>
      </c>
      <c r="I158" s="33">
        <v>9467592.86</v>
      </c>
      <c r="J158" s="33">
        <v>12785375.59</v>
      </c>
      <c r="K158" s="33">
        <v>7181374</v>
      </c>
      <c r="L158" s="33">
        <v>28611157.85</v>
      </c>
      <c r="M158" s="33">
        <v>8897499.71</v>
      </c>
      <c r="N158" s="33">
        <v>12532284.14</v>
      </c>
      <c r="O158" s="33">
        <v>7181374</v>
      </c>
      <c r="P158" s="118">
        <v>97.2</v>
      </c>
      <c r="Q158" s="118">
        <v>93.97</v>
      </c>
      <c r="R158" s="118">
        <v>98.02</v>
      </c>
      <c r="S158" s="118">
        <v>100</v>
      </c>
      <c r="T158" s="32">
        <v>31.09</v>
      </c>
      <c r="U158" s="32">
        <v>43.8</v>
      </c>
      <c r="V158" s="32">
        <v>25.09</v>
      </c>
      <c r="W158" s="32">
        <v>122</v>
      </c>
      <c r="X158" s="32">
        <v>151.72</v>
      </c>
      <c r="Y158" s="32">
        <v>118.09</v>
      </c>
      <c r="Z158" s="32">
        <v>102.97</v>
      </c>
    </row>
    <row r="159" spans="1:26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268</v>
      </c>
      <c r="G159" s="56" t="s">
        <v>405</v>
      </c>
      <c r="H159" s="33">
        <v>42505082.29</v>
      </c>
      <c r="I159" s="33">
        <v>10777451.34</v>
      </c>
      <c r="J159" s="33">
        <v>18575338.95</v>
      </c>
      <c r="K159" s="33">
        <v>13152292</v>
      </c>
      <c r="L159" s="33">
        <v>40064051.27</v>
      </c>
      <c r="M159" s="33">
        <v>9297789.12</v>
      </c>
      <c r="N159" s="33">
        <v>17613970.15</v>
      </c>
      <c r="O159" s="33">
        <v>13152292</v>
      </c>
      <c r="P159" s="118">
        <v>94.25</v>
      </c>
      <c r="Q159" s="118">
        <v>86.27</v>
      </c>
      <c r="R159" s="118">
        <v>94.82</v>
      </c>
      <c r="S159" s="118">
        <v>100</v>
      </c>
      <c r="T159" s="32">
        <v>23.2</v>
      </c>
      <c r="U159" s="32">
        <v>43.96</v>
      </c>
      <c r="V159" s="32">
        <v>32.82</v>
      </c>
      <c r="W159" s="32">
        <v>104.34</v>
      </c>
      <c r="X159" s="32">
        <v>146.98</v>
      </c>
      <c r="Y159" s="32">
        <v>92.62</v>
      </c>
      <c r="Z159" s="32">
        <v>100.75</v>
      </c>
    </row>
    <row r="160" spans="1:26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268</v>
      </c>
      <c r="G160" s="56" t="s">
        <v>406</v>
      </c>
      <c r="H160" s="33">
        <v>36553892.08</v>
      </c>
      <c r="I160" s="33">
        <v>7564792.94</v>
      </c>
      <c r="J160" s="33">
        <v>21692292.14</v>
      </c>
      <c r="K160" s="33">
        <v>7296807</v>
      </c>
      <c r="L160" s="33">
        <v>29124307.02</v>
      </c>
      <c r="M160" s="33">
        <v>8522665.92</v>
      </c>
      <c r="N160" s="33">
        <v>13304834.1</v>
      </c>
      <c r="O160" s="33">
        <v>7296807</v>
      </c>
      <c r="P160" s="118">
        <v>79.67</v>
      </c>
      <c r="Q160" s="118">
        <v>112.66</v>
      </c>
      <c r="R160" s="118">
        <v>61.33</v>
      </c>
      <c r="S160" s="118">
        <v>100</v>
      </c>
      <c r="T160" s="32">
        <v>29.26</v>
      </c>
      <c r="U160" s="32">
        <v>45.68</v>
      </c>
      <c r="V160" s="32">
        <v>25.05</v>
      </c>
      <c r="W160" s="32">
        <v>124.32</v>
      </c>
      <c r="X160" s="32">
        <v>168.21</v>
      </c>
      <c r="Y160" s="32">
        <v>128.39</v>
      </c>
      <c r="Z160" s="32">
        <v>91.25</v>
      </c>
    </row>
    <row r="161" spans="1:26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268</v>
      </c>
      <c r="G161" s="56" t="s">
        <v>407</v>
      </c>
      <c r="H161" s="33">
        <v>28791533.87</v>
      </c>
      <c r="I161" s="33">
        <v>7748506.55</v>
      </c>
      <c r="J161" s="33">
        <v>14655499.32</v>
      </c>
      <c r="K161" s="33">
        <v>6387528</v>
      </c>
      <c r="L161" s="33">
        <v>25104268.64</v>
      </c>
      <c r="M161" s="33">
        <v>7636883.34</v>
      </c>
      <c r="N161" s="33">
        <v>11079857.3</v>
      </c>
      <c r="O161" s="33">
        <v>6387528</v>
      </c>
      <c r="P161" s="118">
        <v>87.19</v>
      </c>
      <c r="Q161" s="118">
        <v>98.55</v>
      </c>
      <c r="R161" s="118">
        <v>75.6</v>
      </c>
      <c r="S161" s="118">
        <v>100</v>
      </c>
      <c r="T161" s="32">
        <v>30.42</v>
      </c>
      <c r="U161" s="32">
        <v>44.13</v>
      </c>
      <c r="V161" s="32">
        <v>25.44</v>
      </c>
      <c r="W161" s="32">
        <v>120.15</v>
      </c>
      <c r="X161" s="32">
        <v>189.35</v>
      </c>
      <c r="Y161" s="32">
        <v>103.98</v>
      </c>
      <c r="Z161" s="32">
        <v>102.94</v>
      </c>
    </row>
    <row r="162" spans="1:26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268</v>
      </c>
      <c r="G162" s="56" t="s">
        <v>408</v>
      </c>
      <c r="H162" s="33">
        <v>37535877.99</v>
      </c>
      <c r="I162" s="33">
        <v>11734965.52</v>
      </c>
      <c r="J162" s="33">
        <v>17798264.47</v>
      </c>
      <c r="K162" s="33">
        <v>8002648</v>
      </c>
      <c r="L162" s="33">
        <v>35826571.8</v>
      </c>
      <c r="M162" s="33">
        <v>11462295.98</v>
      </c>
      <c r="N162" s="33">
        <v>16361627.82</v>
      </c>
      <c r="O162" s="33">
        <v>8002648</v>
      </c>
      <c r="P162" s="118">
        <v>95.44</v>
      </c>
      <c r="Q162" s="118">
        <v>97.67</v>
      </c>
      <c r="R162" s="118">
        <v>91.92</v>
      </c>
      <c r="S162" s="118">
        <v>100</v>
      </c>
      <c r="T162" s="32">
        <v>31.99</v>
      </c>
      <c r="U162" s="32">
        <v>45.66</v>
      </c>
      <c r="V162" s="32">
        <v>22.33</v>
      </c>
      <c r="W162" s="32">
        <v>107.44</v>
      </c>
      <c r="X162" s="32">
        <v>137.08</v>
      </c>
      <c r="Y162" s="32">
        <v>94.54</v>
      </c>
      <c r="Z162" s="32">
        <v>104.25</v>
      </c>
    </row>
    <row r="163" spans="1:26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268</v>
      </c>
      <c r="G163" s="56" t="s">
        <v>409</v>
      </c>
      <c r="H163" s="33">
        <v>27404411.72</v>
      </c>
      <c r="I163" s="33">
        <v>9264643.56</v>
      </c>
      <c r="J163" s="33">
        <v>13422678.16</v>
      </c>
      <c r="K163" s="33">
        <v>4717090</v>
      </c>
      <c r="L163" s="33">
        <v>24210950.77</v>
      </c>
      <c r="M163" s="33">
        <v>8541973.61</v>
      </c>
      <c r="N163" s="33">
        <v>10954757.16</v>
      </c>
      <c r="O163" s="33">
        <v>4714220</v>
      </c>
      <c r="P163" s="118">
        <v>88.34</v>
      </c>
      <c r="Q163" s="118">
        <v>92.19</v>
      </c>
      <c r="R163" s="118">
        <v>81.61</v>
      </c>
      <c r="S163" s="118">
        <v>99.93</v>
      </c>
      <c r="T163" s="32">
        <v>35.28</v>
      </c>
      <c r="U163" s="32">
        <v>45.24</v>
      </c>
      <c r="V163" s="32">
        <v>19.47</v>
      </c>
      <c r="W163" s="32">
        <v>117.39</v>
      </c>
      <c r="X163" s="32">
        <v>152.81</v>
      </c>
      <c r="Y163" s="32">
        <v>112.32</v>
      </c>
      <c r="Z163" s="32">
        <v>89.25</v>
      </c>
    </row>
    <row r="164" spans="1:26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268</v>
      </c>
      <c r="G164" s="56" t="s">
        <v>410</v>
      </c>
      <c r="H164" s="33">
        <v>32188908.78</v>
      </c>
      <c r="I164" s="33">
        <v>12878734.22</v>
      </c>
      <c r="J164" s="33">
        <v>11845218.56</v>
      </c>
      <c r="K164" s="33">
        <v>7464956</v>
      </c>
      <c r="L164" s="33">
        <v>31322660.21</v>
      </c>
      <c r="M164" s="33">
        <v>12406368.49</v>
      </c>
      <c r="N164" s="33">
        <v>11451335.72</v>
      </c>
      <c r="O164" s="33">
        <v>7464956</v>
      </c>
      <c r="P164" s="118">
        <v>97.3</v>
      </c>
      <c r="Q164" s="118">
        <v>96.33</v>
      </c>
      <c r="R164" s="118">
        <v>96.67</v>
      </c>
      <c r="S164" s="118">
        <v>100</v>
      </c>
      <c r="T164" s="32">
        <v>39.6</v>
      </c>
      <c r="U164" s="32">
        <v>36.55</v>
      </c>
      <c r="V164" s="32">
        <v>23.83</v>
      </c>
      <c r="W164" s="32">
        <v>106.99</v>
      </c>
      <c r="X164" s="32">
        <v>159.83</v>
      </c>
      <c r="Y164" s="32">
        <v>84.13</v>
      </c>
      <c r="Z164" s="32">
        <v>94.45</v>
      </c>
    </row>
    <row r="165" spans="1:26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268</v>
      </c>
      <c r="G165" s="56" t="s">
        <v>411</v>
      </c>
      <c r="H165" s="33">
        <v>50567696.73</v>
      </c>
      <c r="I165" s="33">
        <v>14341414.15</v>
      </c>
      <c r="J165" s="33">
        <v>21684489.58</v>
      </c>
      <c r="K165" s="33">
        <v>14541793</v>
      </c>
      <c r="L165" s="33">
        <v>52277711.34</v>
      </c>
      <c r="M165" s="33">
        <v>16739657.99</v>
      </c>
      <c r="N165" s="33">
        <v>20996260.35</v>
      </c>
      <c r="O165" s="33">
        <v>14541793</v>
      </c>
      <c r="P165" s="118">
        <v>103.38</v>
      </c>
      <c r="Q165" s="118">
        <v>116.72</v>
      </c>
      <c r="R165" s="118">
        <v>96.82</v>
      </c>
      <c r="S165" s="118">
        <v>100</v>
      </c>
      <c r="T165" s="32">
        <v>32.02</v>
      </c>
      <c r="U165" s="32">
        <v>40.16</v>
      </c>
      <c r="V165" s="32">
        <v>27.81</v>
      </c>
      <c r="W165" s="32">
        <v>95.54</v>
      </c>
      <c r="X165" s="32">
        <v>88.88</v>
      </c>
      <c r="Y165" s="32">
        <v>100.76</v>
      </c>
      <c r="Z165" s="32">
        <v>96.65</v>
      </c>
    </row>
    <row r="166" spans="1:26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268</v>
      </c>
      <c r="G166" s="56" t="s">
        <v>412</v>
      </c>
      <c r="H166" s="33">
        <v>41329801.25</v>
      </c>
      <c r="I166" s="33">
        <v>11205272.5</v>
      </c>
      <c r="J166" s="33">
        <v>20551047.75</v>
      </c>
      <c r="K166" s="33">
        <v>9573481</v>
      </c>
      <c r="L166" s="33">
        <v>40751466.32</v>
      </c>
      <c r="M166" s="33">
        <v>10501769.21</v>
      </c>
      <c r="N166" s="33">
        <v>20676216.11</v>
      </c>
      <c r="O166" s="33">
        <v>9573481</v>
      </c>
      <c r="P166" s="118">
        <v>98.6</v>
      </c>
      <c r="Q166" s="118">
        <v>93.72</v>
      </c>
      <c r="R166" s="118">
        <v>100.6</v>
      </c>
      <c r="S166" s="118">
        <v>100</v>
      </c>
      <c r="T166" s="32">
        <v>25.77</v>
      </c>
      <c r="U166" s="32">
        <v>50.73</v>
      </c>
      <c r="V166" s="32">
        <v>23.49</v>
      </c>
      <c r="W166" s="32">
        <v>112.33</v>
      </c>
      <c r="X166" s="32">
        <v>149.34</v>
      </c>
      <c r="Y166" s="32">
        <v>108.45</v>
      </c>
      <c r="Z166" s="32">
        <v>94.03</v>
      </c>
    </row>
    <row r="167" spans="1:26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268</v>
      </c>
      <c r="G167" s="56" t="s">
        <v>413</v>
      </c>
      <c r="H167" s="33">
        <v>34950745.07</v>
      </c>
      <c r="I167" s="33">
        <v>11188315</v>
      </c>
      <c r="J167" s="33">
        <v>12739381.07</v>
      </c>
      <c r="K167" s="33">
        <v>11023049</v>
      </c>
      <c r="L167" s="33">
        <v>34517402.65</v>
      </c>
      <c r="M167" s="33">
        <v>10847719.39</v>
      </c>
      <c r="N167" s="33">
        <v>12646634.26</v>
      </c>
      <c r="O167" s="33">
        <v>11023049</v>
      </c>
      <c r="P167" s="118">
        <v>98.76</v>
      </c>
      <c r="Q167" s="118">
        <v>96.95</v>
      </c>
      <c r="R167" s="118">
        <v>99.27</v>
      </c>
      <c r="S167" s="118">
        <v>100</v>
      </c>
      <c r="T167" s="32">
        <v>31.42</v>
      </c>
      <c r="U167" s="32">
        <v>36.63</v>
      </c>
      <c r="V167" s="32">
        <v>31.93</v>
      </c>
      <c r="W167" s="32">
        <v>94.24</v>
      </c>
      <c r="X167" s="32">
        <v>158.85</v>
      </c>
      <c r="Y167" s="32">
        <v>68</v>
      </c>
      <c r="Z167" s="32">
        <v>98.42</v>
      </c>
    </row>
    <row r="168" spans="1:26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268</v>
      </c>
      <c r="G168" s="56" t="s">
        <v>414</v>
      </c>
      <c r="H168" s="33">
        <v>34789294.47</v>
      </c>
      <c r="I168" s="33">
        <v>9356576.36</v>
      </c>
      <c r="J168" s="33">
        <v>16968112.11</v>
      </c>
      <c r="K168" s="33">
        <v>8464606</v>
      </c>
      <c r="L168" s="33">
        <v>31089473.58</v>
      </c>
      <c r="M168" s="33">
        <v>8431727.47</v>
      </c>
      <c r="N168" s="33">
        <v>14193140.11</v>
      </c>
      <c r="O168" s="33">
        <v>8464606</v>
      </c>
      <c r="P168" s="118">
        <v>89.36</v>
      </c>
      <c r="Q168" s="118">
        <v>90.11</v>
      </c>
      <c r="R168" s="118">
        <v>83.64</v>
      </c>
      <c r="S168" s="118">
        <v>100</v>
      </c>
      <c r="T168" s="32">
        <v>27.12</v>
      </c>
      <c r="U168" s="32">
        <v>45.65</v>
      </c>
      <c r="V168" s="32">
        <v>27.22</v>
      </c>
      <c r="W168" s="32">
        <v>113.21</v>
      </c>
      <c r="X168" s="32">
        <v>156.63</v>
      </c>
      <c r="Y168" s="32">
        <v>106.03</v>
      </c>
      <c r="Z168" s="32">
        <v>97.36</v>
      </c>
    </row>
    <row r="169" spans="1:26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268</v>
      </c>
      <c r="G169" s="56" t="s">
        <v>415</v>
      </c>
      <c r="H169" s="33">
        <v>36795782.24</v>
      </c>
      <c r="I169" s="33">
        <v>10071904.86</v>
      </c>
      <c r="J169" s="33">
        <v>17748562.38</v>
      </c>
      <c r="K169" s="33">
        <v>8975315</v>
      </c>
      <c r="L169" s="33">
        <v>38843360.88</v>
      </c>
      <c r="M169" s="33">
        <v>10344108.47</v>
      </c>
      <c r="N169" s="33">
        <v>19523937.41</v>
      </c>
      <c r="O169" s="33">
        <v>8975315</v>
      </c>
      <c r="P169" s="118">
        <v>105.56</v>
      </c>
      <c r="Q169" s="118">
        <v>102.7</v>
      </c>
      <c r="R169" s="118">
        <v>110</v>
      </c>
      <c r="S169" s="118">
        <v>100</v>
      </c>
      <c r="T169" s="32">
        <v>26.63</v>
      </c>
      <c r="U169" s="32">
        <v>50.26</v>
      </c>
      <c r="V169" s="32">
        <v>23.1</v>
      </c>
      <c r="W169" s="32">
        <v>112.5</v>
      </c>
      <c r="X169" s="32">
        <v>155.15</v>
      </c>
      <c r="Y169" s="32">
        <v>107.43</v>
      </c>
      <c r="Z169" s="32">
        <v>92.66</v>
      </c>
    </row>
    <row r="170" spans="1:26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268</v>
      </c>
      <c r="G170" s="56" t="s">
        <v>284</v>
      </c>
      <c r="H170" s="33">
        <v>43224139.26</v>
      </c>
      <c r="I170" s="33">
        <v>17064544.84</v>
      </c>
      <c r="J170" s="33">
        <v>18058782.42</v>
      </c>
      <c r="K170" s="33">
        <v>8100812</v>
      </c>
      <c r="L170" s="33">
        <v>42697659.96</v>
      </c>
      <c r="M170" s="33">
        <v>17321183.64</v>
      </c>
      <c r="N170" s="33">
        <v>17275664.32</v>
      </c>
      <c r="O170" s="33">
        <v>8100812</v>
      </c>
      <c r="P170" s="118">
        <v>98.78</v>
      </c>
      <c r="Q170" s="118">
        <v>101.5</v>
      </c>
      <c r="R170" s="118">
        <v>95.66</v>
      </c>
      <c r="S170" s="118">
        <v>100</v>
      </c>
      <c r="T170" s="32">
        <v>40.56</v>
      </c>
      <c r="U170" s="32">
        <v>40.46</v>
      </c>
      <c r="V170" s="32">
        <v>18.97</v>
      </c>
      <c r="W170" s="32">
        <v>119.83</v>
      </c>
      <c r="X170" s="32">
        <v>121.15</v>
      </c>
      <c r="Y170" s="32">
        <v>135.42</v>
      </c>
      <c r="Z170" s="32">
        <v>94.44</v>
      </c>
    </row>
    <row r="171" spans="1:26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268</v>
      </c>
      <c r="G171" s="56" t="s">
        <v>416</v>
      </c>
      <c r="H171" s="33">
        <v>44047638.33</v>
      </c>
      <c r="I171" s="33">
        <v>12473705.9</v>
      </c>
      <c r="J171" s="33">
        <v>18628323.43</v>
      </c>
      <c r="K171" s="33">
        <v>12945609</v>
      </c>
      <c r="L171" s="33">
        <v>41780181.95</v>
      </c>
      <c r="M171" s="33">
        <v>10984188.65</v>
      </c>
      <c r="N171" s="33">
        <v>17850384.3</v>
      </c>
      <c r="O171" s="33">
        <v>12945609</v>
      </c>
      <c r="P171" s="118">
        <v>94.85</v>
      </c>
      <c r="Q171" s="118">
        <v>88.05</v>
      </c>
      <c r="R171" s="118">
        <v>95.82</v>
      </c>
      <c r="S171" s="118">
        <v>100</v>
      </c>
      <c r="T171" s="32">
        <v>26.29</v>
      </c>
      <c r="U171" s="32">
        <v>42.72</v>
      </c>
      <c r="V171" s="32">
        <v>30.98</v>
      </c>
      <c r="W171" s="32">
        <v>105.35</v>
      </c>
      <c r="X171" s="32">
        <v>137.07</v>
      </c>
      <c r="Y171" s="32">
        <v>97.77</v>
      </c>
      <c r="Z171" s="32">
        <v>96.69</v>
      </c>
    </row>
    <row r="172" spans="1:26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268</v>
      </c>
      <c r="G172" s="56" t="s">
        <v>417</v>
      </c>
      <c r="H172" s="33">
        <v>39831271.5</v>
      </c>
      <c r="I172" s="33">
        <v>10939446.78</v>
      </c>
      <c r="J172" s="33">
        <v>16763345.72</v>
      </c>
      <c r="K172" s="33">
        <v>12128479</v>
      </c>
      <c r="L172" s="33">
        <v>38514356.99</v>
      </c>
      <c r="M172" s="33">
        <v>11227153.54</v>
      </c>
      <c r="N172" s="33">
        <v>15158724.45</v>
      </c>
      <c r="O172" s="33">
        <v>12128479</v>
      </c>
      <c r="P172" s="118">
        <v>96.69</v>
      </c>
      <c r="Q172" s="118">
        <v>102.62</v>
      </c>
      <c r="R172" s="118">
        <v>90.42</v>
      </c>
      <c r="S172" s="118">
        <v>100</v>
      </c>
      <c r="T172" s="32">
        <v>29.15</v>
      </c>
      <c r="U172" s="32">
        <v>39.35</v>
      </c>
      <c r="V172" s="32">
        <v>31.49</v>
      </c>
      <c r="W172" s="32">
        <v>83.04</v>
      </c>
      <c r="X172" s="32">
        <v>142.79</v>
      </c>
      <c r="Y172" s="32">
        <v>58.75</v>
      </c>
      <c r="Z172" s="32">
        <v>95.39</v>
      </c>
    </row>
    <row r="173" spans="1:26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268</v>
      </c>
      <c r="G173" s="56" t="s">
        <v>418</v>
      </c>
      <c r="H173" s="33">
        <v>73307737.08</v>
      </c>
      <c r="I173" s="33">
        <v>11854004.29</v>
      </c>
      <c r="J173" s="33">
        <v>44786053.79</v>
      </c>
      <c r="K173" s="33">
        <v>16667679</v>
      </c>
      <c r="L173" s="33">
        <v>61156775.05</v>
      </c>
      <c r="M173" s="33">
        <v>10445982.88</v>
      </c>
      <c r="N173" s="33">
        <v>34043113.17</v>
      </c>
      <c r="O173" s="33">
        <v>16667679</v>
      </c>
      <c r="P173" s="118">
        <v>83.42</v>
      </c>
      <c r="Q173" s="118">
        <v>88.12</v>
      </c>
      <c r="R173" s="118">
        <v>76.01</v>
      </c>
      <c r="S173" s="118">
        <v>100</v>
      </c>
      <c r="T173" s="32">
        <v>17.08</v>
      </c>
      <c r="U173" s="32">
        <v>55.66</v>
      </c>
      <c r="V173" s="32">
        <v>27.25</v>
      </c>
      <c r="W173" s="32">
        <v>129.39</v>
      </c>
      <c r="X173" s="32">
        <v>167.66</v>
      </c>
      <c r="Y173" s="32">
        <v>138.23</v>
      </c>
      <c r="Z173" s="32">
        <v>101.59</v>
      </c>
    </row>
    <row r="174" spans="1:26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268</v>
      </c>
      <c r="G174" s="56" t="s">
        <v>419</v>
      </c>
      <c r="H174" s="33">
        <v>31775792.03</v>
      </c>
      <c r="I174" s="33">
        <v>9338038.91</v>
      </c>
      <c r="J174" s="33">
        <v>15159628.12</v>
      </c>
      <c r="K174" s="33">
        <v>7278125</v>
      </c>
      <c r="L174" s="33">
        <v>29084259.71</v>
      </c>
      <c r="M174" s="33">
        <v>7637147.39</v>
      </c>
      <c r="N174" s="33">
        <v>14168987.32</v>
      </c>
      <c r="O174" s="33">
        <v>7278125</v>
      </c>
      <c r="P174" s="118">
        <v>91.52</v>
      </c>
      <c r="Q174" s="118">
        <v>81.78</v>
      </c>
      <c r="R174" s="118">
        <v>93.46</v>
      </c>
      <c r="S174" s="118">
        <v>100</v>
      </c>
      <c r="T174" s="32">
        <v>26.25</v>
      </c>
      <c r="U174" s="32">
        <v>48.71</v>
      </c>
      <c r="V174" s="32">
        <v>25.02</v>
      </c>
      <c r="W174" s="32">
        <v>127.36</v>
      </c>
      <c r="X174" s="32">
        <v>180.87</v>
      </c>
      <c r="Y174" s="32">
        <v>126.17</v>
      </c>
      <c r="Z174" s="32">
        <v>98.55</v>
      </c>
    </row>
    <row r="175" spans="1:26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268</v>
      </c>
      <c r="G175" s="56" t="s">
        <v>420</v>
      </c>
      <c r="H175" s="33">
        <v>38235375.66</v>
      </c>
      <c r="I175" s="33">
        <v>9228211.63</v>
      </c>
      <c r="J175" s="33">
        <v>19469559.03</v>
      </c>
      <c r="K175" s="33">
        <v>9537605</v>
      </c>
      <c r="L175" s="33">
        <v>31279926.2</v>
      </c>
      <c r="M175" s="33">
        <v>8337460.21</v>
      </c>
      <c r="N175" s="33">
        <v>13404860.99</v>
      </c>
      <c r="O175" s="33">
        <v>9537605</v>
      </c>
      <c r="P175" s="118">
        <v>81.8</v>
      </c>
      <c r="Q175" s="118">
        <v>90.34</v>
      </c>
      <c r="R175" s="118">
        <v>68.85</v>
      </c>
      <c r="S175" s="118">
        <v>100</v>
      </c>
      <c r="T175" s="32">
        <v>26.65</v>
      </c>
      <c r="U175" s="32">
        <v>42.85</v>
      </c>
      <c r="V175" s="32">
        <v>30.49</v>
      </c>
      <c r="W175" s="32">
        <v>119.76</v>
      </c>
      <c r="X175" s="32">
        <v>151.03</v>
      </c>
      <c r="Y175" s="32">
        <v>121.05</v>
      </c>
      <c r="Z175" s="32">
        <v>100.14</v>
      </c>
    </row>
    <row r="176" spans="1:26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268</v>
      </c>
      <c r="G176" s="56" t="s">
        <v>421</v>
      </c>
      <c r="H176" s="33">
        <v>27751713.64</v>
      </c>
      <c r="I176" s="33">
        <v>9121637.46</v>
      </c>
      <c r="J176" s="33">
        <v>10993091.18</v>
      </c>
      <c r="K176" s="33">
        <v>7636985</v>
      </c>
      <c r="L176" s="33">
        <v>27820618.7</v>
      </c>
      <c r="M176" s="33">
        <v>9370241.24</v>
      </c>
      <c r="N176" s="33">
        <v>10646722.46</v>
      </c>
      <c r="O176" s="33">
        <v>7803655</v>
      </c>
      <c r="P176" s="118">
        <v>100.24</v>
      </c>
      <c r="Q176" s="118">
        <v>102.72</v>
      </c>
      <c r="R176" s="118">
        <v>96.84</v>
      </c>
      <c r="S176" s="118">
        <v>102.18</v>
      </c>
      <c r="T176" s="32">
        <v>33.68</v>
      </c>
      <c r="U176" s="32">
        <v>38.26</v>
      </c>
      <c r="V176" s="32">
        <v>28.04</v>
      </c>
      <c r="W176" s="32">
        <v>95.72</v>
      </c>
      <c r="X176" s="32">
        <v>99.75</v>
      </c>
      <c r="Y176" s="32">
        <v>86.35</v>
      </c>
      <c r="Z176" s="32">
        <v>106.31</v>
      </c>
    </row>
    <row r="177" spans="1:26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268</v>
      </c>
      <c r="G177" s="56" t="s">
        <v>422</v>
      </c>
      <c r="H177" s="33">
        <v>84541426.05</v>
      </c>
      <c r="I177" s="33">
        <v>32413951.43</v>
      </c>
      <c r="J177" s="33">
        <v>39411818.62</v>
      </c>
      <c r="K177" s="33">
        <v>12715656</v>
      </c>
      <c r="L177" s="33">
        <v>77961346.89</v>
      </c>
      <c r="M177" s="33">
        <v>32196720.9</v>
      </c>
      <c r="N177" s="33">
        <v>32968131.99</v>
      </c>
      <c r="O177" s="33">
        <v>12796494</v>
      </c>
      <c r="P177" s="118">
        <v>92.21</v>
      </c>
      <c r="Q177" s="118">
        <v>99.32</v>
      </c>
      <c r="R177" s="118">
        <v>83.65</v>
      </c>
      <c r="S177" s="118">
        <v>100.63</v>
      </c>
      <c r="T177" s="32">
        <v>41.29</v>
      </c>
      <c r="U177" s="32">
        <v>42.28</v>
      </c>
      <c r="V177" s="32">
        <v>16.41</v>
      </c>
      <c r="W177" s="32">
        <v>99.51</v>
      </c>
      <c r="X177" s="32">
        <v>108.57</v>
      </c>
      <c r="Y177" s="32">
        <v>96.59</v>
      </c>
      <c r="Z177" s="32">
        <v>87.92</v>
      </c>
    </row>
    <row r="178" spans="1:26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268</v>
      </c>
      <c r="G178" s="56" t="s">
        <v>423</v>
      </c>
      <c r="H178" s="33">
        <v>21326819.49</v>
      </c>
      <c r="I178" s="33">
        <v>6191986.1</v>
      </c>
      <c r="J178" s="33">
        <v>10517872.39</v>
      </c>
      <c r="K178" s="33">
        <v>4616961</v>
      </c>
      <c r="L178" s="33">
        <v>19160279.04</v>
      </c>
      <c r="M178" s="33">
        <v>6156254.9</v>
      </c>
      <c r="N178" s="33">
        <v>8387063.14</v>
      </c>
      <c r="O178" s="33">
        <v>4616961</v>
      </c>
      <c r="P178" s="118">
        <v>89.84</v>
      </c>
      <c r="Q178" s="118">
        <v>99.42</v>
      </c>
      <c r="R178" s="118">
        <v>79.74</v>
      </c>
      <c r="S178" s="118">
        <v>100</v>
      </c>
      <c r="T178" s="32">
        <v>32.13</v>
      </c>
      <c r="U178" s="32">
        <v>43.77</v>
      </c>
      <c r="V178" s="32">
        <v>24.09</v>
      </c>
      <c r="W178" s="32">
        <v>116.26</v>
      </c>
      <c r="X178" s="32">
        <v>192.17</v>
      </c>
      <c r="Y178" s="32">
        <v>100.39</v>
      </c>
      <c r="Z178" s="32">
        <v>93.79</v>
      </c>
    </row>
    <row r="179" spans="1:26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268</v>
      </c>
      <c r="G179" s="56" t="s">
        <v>424</v>
      </c>
      <c r="H179" s="33">
        <v>35971321.92</v>
      </c>
      <c r="I179" s="33">
        <v>9674086.42</v>
      </c>
      <c r="J179" s="33">
        <v>18928411.5</v>
      </c>
      <c r="K179" s="33">
        <v>7368824</v>
      </c>
      <c r="L179" s="33">
        <v>31382960.99</v>
      </c>
      <c r="M179" s="33">
        <v>8954821.65</v>
      </c>
      <c r="N179" s="33">
        <v>15059315.34</v>
      </c>
      <c r="O179" s="33">
        <v>7368824</v>
      </c>
      <c r="P179" s="118">
        <v>87.24</v>
      </c>
      <c r="Q179" s="118">
        <v>92.56</v>
      </c>
      <c r="R179" s="118">
        <v>79.55</v>
      </c>
      <c r="S179" s="118">
        <v>100</v>
      </c>
      <c r="T179" s="32">
        <v>28.53</v>
      </c>
      <c r="U179" s="32">
        <v>47.98</v>
      </c>
      <c r="V179" s="32">
        <v>23.48</v>
      </c>
      <c r="W179" s="32">
        <v>116.72</v>
      </c>
      <c r="X179" s="32">
        <v>168.35</v>
      </c>
      <c r="Y179" s="32">
        <v>108.56</v>
      </c>
      <c r="Z179" s="32">
        <v>95.75</v>
      </c>
    </row>
    <row r="180" spans="1:26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268</v>
      </c>
      <c r="G180" s="56" t="s">
        <v>425</v>
      </c>
      <c r="H180" s="33">
        <v>19984609.29</v>
      </c>
      <c r="I180" s="33">
        <v>6208319</v>
      </c>
      <c r="J180" s="33">
        <v>8043402.29</v>
      </c>
      <c r="K180" s="33">
        <v>5732888</v>
      </c>
      <c r="L180" s="33">
        <v>19873777.55</v>
      </c>
      <c r="M180" s="33">
        <v>6140899.59</v>
      </c>
      <c r="N180" s="33">
        <v>7999989.96</v>
      </c>
      <c r="O180" s="33">
        <v>5732888</v>
      </c>
      <c r="P180" s="118">
        <v>99.44</v>
      </c>
      <c r="Q180" s="118">
        <v>98.91</v>
      </c>
      <c r="R180" s="118">
        <v>99.46</v>
      </c>
      <c r="S180" s="118">
        <v>100</v>
      </c>
      <c r="T180" s="32">
        <v>30.89</v>
      </c>
      <c r="U180" s="32">
        <v>40.25</v>
      </c>
      <c r="V180" s="32">
        <v>28.84</v>
      </c>
      <c r="W180" s="32">
        <v>122.97</v>
      </c>
      <c r="X180" s="32">
        <v>220.98</v>
      </c>
      <c r="Y180" s="32">
        <v>107.85</v>
      </c>
      <c r="Z180" s="32">
        <v>96.12</v>
      </c>
    </row>
    <row r="181" spans="1:26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268</v>
      </c>
      <c r="G181" s="56" t="s">
        <v>426</v>
      </c>
      <c r="H181" s="33">
        <v>41851969.12</v>
      </c>
      <c r="I181" s="33">
        <v>11777523.64</v>
      </c>
      <c r="J181" s="33">
        <v>18137866.48</v>
      </c>
      <c r="K181" s="33">
        <v>11936579</v>
      </c>
      <c r="L181" s="33">
        <v>40742082.59</v>
      </c>
      <c r="M181" s="33">
        <v>11178554.05</v>
      </c>
      <c r="N181" s="33">
        <v>17626949.54</v>
      </c>
      <c r="O181" s="33">
        <v>11936579</v>
      </c>
      <c r="P181" s="118">
        <v>97.34</v>
      </c>
      <c r="Q181" s="118">
        <v>94.91</v>
      </c>
      <c r="R181" s="118">
        <v>97.18</v>
      </c>
      <c r="S181" s="118">
        <v>100</v>
      </c>
      <c r="T181" s="32">
        <v>27.43</v>
      </c>
      <c r="U181" s="32">
        <v>43.26</v>
      </c>
      <c r="V181" s="32">
        <v>29.29</v>
      </c>
      <c r="W181" s="32">
        <v>114.9</v>
      </c>
      <c r="X181" s="32">
        <v>147.99</v>
      </c>
      <c r="Y181" s="32">
        <v>112.84</v>
      </c>
      <c r="Z181" s="32">
        <v>97.18</v>
      </c>
    </row>
    <row r="182" spans="1:26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268</v>
      </c>
      <c r="G182" s="56" t="s">
        <v>427</v>
      </c>
      <c r="H182" s="33">
        <v>38850019.89</v>
      </c>
      <c r="I182" s="33">
        <v>11542281</v>
      </c>
      <c r="J182" s="33">
        <v>19915518.89</v>
      </c>
      <c r="K182" s="33">
        <v>7392220</v>
      </c>
      <c r="L182" s="33">
        <v>32355951.39</v>
      </c>
      <c r="M182" s="33">
        <v>11155969.02</v>
      </c>
      <c r="N182" s="33">
        <v>13807762.37</v>
      </c>
      <c r="O182" s="33">
        <v>7392220</v>
      </c>
      <c r="P182" s="118">
        <v>83.28</v>
      </c>
      <c r="Q182" s="118">
        <v>96.65</v>
      </c>
      <c r="R182" s="118">
        <v>69.33</v>
      </c>
      <c r="S182" s="118">
        <v>100</v>
      </c>
      <c r="T182" s="32">
        <v>34.47</v>
      </c>
      <c r="U182" s="32">
        <v>42.67</v>
      </c>
      <c r="V182" s="32">
        <v>22.84</v>
      </c>
      <c r="W182" s="32">
        <v>126.2</v>
      </c>
      <c r="X182" s="32">
        <v>130.72</v>
      </c>
      <c r="Y182" s="32">
        <v>143.83</v>
      </c>
      <c r="Z182" s="32">
        <v>98.52</v>
      </c>
    </row>
    <row r="183" spans="1:26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268</v>
      </c>
      <c r="G183" s="56" t="s">
        <v>428</v>
      </c>
      <c r="H183" s="33">
        <v>127770697.83</v>
      </c>
      <c r="I183" s="33">
        <v>47080074.3</v>
      </c>
      <c r="J183" s="33">
        <v>50854547.53</v>
      </c>
      <c r="K183" s="33">
        <v>29836076</v>
      </c>
      <c r="L183" s="33">
        <v>125682360.83</v>
      </c>
      <c r="M183" s="33">
        <v>46288733.76</v>
      </c>
      <c r="N183" s="33">
        <v>49557551.07</v>
      </c>
      <c r="O183" s="33">
        <v>29836076</v>
      </c>
      <c r="P183" s="118">
        <v>98.36</v>
      </c>
      <c r="Q183" s="118">
        <v>98.31</v>
      </c>
      <c r="R183" s="118">
        <v>97.44</v>
      </c>
      <c r="S183" s="118">
        <v>100</v>
      </c>
      <c r="T183" s="32">
        <v>36.82</v>
      </c>
      <c r="U183" s="32">
        <v>39.43</v>
      </c>
      <c r="V183" s="32">
        <v>23.73</v>
      </c>
      <c r="W183" s="32">
        <v>96.14</v>
      </c>
      <c r="X183" s="32">
        <v>105.1</v>
      </c>
      <c r="Y183" s="32">
        <v>91.67</v>
      </c>
      <c r="Z183" s="32">
        <v>91.45</v>
      </c>
    </row>
    <row r="184" spans="1:26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268</v>
      </c>
      <c r="G184" s="56" t="s">
        <v>429</v>
      </c>
      <c r="H184" s="33">
        <v>21166410.75</v>
      </c>
      <c r="I184" s="33">
        <v>6065803.73</v>
      </c>
      <c r="J184" s="33">
        <v>9577262.02</v>
      </c>
      <c r="K184" s="33">
        <v>5523345</v>
      </c>
      <c r="L184" s="33">
        <v>22765029.58</v>
      </c>
      <c r="M184" s="33">
        <v>7829346.44</v>
      </c>
      <c r="N184" s="33">
        <v>9412338.14</v>
      </c>
      <c r="O184" s="33">
        <v>5523345</v>
      </c>
      <c r="P184" s="118">
        <v>107.55</v>
      </c>
      <c r="Q184" s="118">
        <v>129.07</v>
      </c>
      <c r="R184" s="118">
        <v>98.27</v>
      </c>
      <c r="S184" s="118">
        <v>100</v>
      </c>
      <c r="T184" s="32">
        <v>34.39</v>
      </c>
      <c r="U184" s="32">
        <v>41.34</v>
      </c>
      <c r="V184" s="32">
        <v>24.26</v>
      </c>
      <c r="W184" s="32">
        <v>112.92</v>
      </c>
      <c r="X184" s="32">
        <v>179.61</v>
      </c>
      <c r="Y184" s="32">
        <v>95.12</v>
      </c>
      <c r="Z184" s="32">
        <v>93.52</v>
      </c>
    </row>
    <row r="185" spans="1:26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268</v>
      </c>
      <c r="G185" s="56" t="s">
        <v>430</v>
      </c>
      <c r="H185" s="33">
        <v>30215401.18</v>
      </c>
      <c r="I185" s="33">
        <v>8899065.3</v>
      </c>
      <c r="J185" s="33">
        <v>12768553.88</v>
      </c>
      <c r="K185" s="33">
        <v>8547782</v>
      </c>
      <c r="L185" s="33">
        <v>32181639.85</v>
      </c>
      <c r="M185" s="33">
        <v>10988831.6</v>
      </c>
      <c r="N185" s="33">
        <v>12645026.25</v>
      </c>
      <c r="O185" s="33">
        <v>8547782</v>
      </c>
      <c r="P185" s="118">
        <v>106.5</v>
      </c>
      <c r="Q185" s="118">
        <v>123.48</v>
      </c>
      <c r="R185" s="118">
        <v>99.03</v>
      </c>
      <c r="S185" s="118">
        <v>100</v>
      </c>
      <c r="T185" s="32">
        <v>34.14</v>
      </c>
      <c r="U185" s="32">
        <v>39.29</v>
      </c>
      <c r="V185" s="32">
        <v>26.56</v>
      </c>
      <c r="W185" s="32">
        <v>125.69</v>
      </c>
      <c r="X185" s="32">
        <v>173.7</v>
      </c>
      <c r="Y185" s="32">
        <v>120.92</v>
      </c>
      <c r="Z185" s="32">
        <v>96.91</v>
      </c>
    </row>
    <row r="186" spans="1:26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268</v>
      </c>
      <c r="G186" s="56" t="s">
        <v>431</v>
      </c>
      <c r="H186" s="33">
        <v>43779317.02</v>
      </c>
      <c r="I186" s="33">
        <v>15505448.57</v>
      </c>
      <c r="J186" s="33">
        <v>16129688.45</v>
      </c>
      <c r="K186" s="33">
        <v>12144180</v>
      </c>
      <c r="L186" s="33">
        <v>42862706.79</v>
      </c>
      <c r="M186" s="33">
        <v>15015424.27</v>
      </c>
      <c r="N186" s="33">
        <v>15703102.52</v>
      </c>
      <c r="O186" s="33">
        <v>12144180</v>
      </c>
      <c r="P186" s="118">
        <v>97.9</v>
      </c>
      <c r="Q186" s="118">
        <v>96.83</v>
      </c>
      <c r="R186" s="118">
        <v>97.35</v>
      </c>
      <c r="S186" s="118">
        <v>100</v>
      </c>
      <c r="T186" s="32">
        <v>35.03</v>
      </c>
      <c r="U186" s="32">
        <v>36.63</v>
      </c>
      <c r="V186" s="32">
        <v>28.33</v>
      </c>
      <c r="W186" s="32">
        <v>111.87</v>
      </c>
      <c r="X186" s="32">
        <v>138.94</v>
      </c>
      <c r="Y186" s="32">
        <v>105.69</v>
      </c>
      <c r="Z186" s="32">
        <v>96.01</v>
      </c>
    </row>
    <row r="187" spans="1:26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268</v>
      </c>
      <c r="G187" s="56" t="s">
        <v>432</v>
      </c>
      <c r="H187" s="33">
        <v>55811055.17</v>
      </c>
      <c r="I187" s="33">
        <v>17645702.61</v>
      </c>
      <c r="J187" s="33">
        <v>20840722.56</v>
      </c>
      <c r="K187" s="33">
        <v>17324630</v>
      </c>
      <c r="L187" s="33">
        <v>52054452.69</v>
      </c>
      <c r="M187" s="33">
        <v>14697853.49</v>
      </c>
      <c r="N187" s="33">
        <v>20031969.2</v>
      </c>
      <c r="O187" s="33">
        <v>17324630</v>
      </c>
      <c r="P187" s="118">
        <v>93.26</v>
      </c>
      <c r="Q187" s="118">
        <v>83.29</v>
      </c>
      <c r="R187" s="118">
        <v>96.11</v>
      </c>
      <c r="S187" s="118">
        <v>100</v>
      </c>
      <c r="T187" s="32">
        <v>28.23</v>
      </c>
      <c r="U187" s="32">
        <v>38.48</v>
      </c>
      <c r="V187" s="32">
        <v>33.28</v>
      </c>
      <c r="W187" s="32">
        <v>96.04</v>
      </c>
      <c r="X187" s="32">
        <v>117.2</v>
      </c>
      <c r="Y187" s="32">
        <v>84.42</v>
      </c>
      <c r="Z187" s="32">
        <v>96.62</v>
      </c>
    </row>
    <row r="188" spans="1:26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268</v>
      </c>
      <c r="G188" s="56" t="s">
        <v>433</v>
      </c>
      <c r="H188" s="33">
        <v>91862932.84</v>
      </c>
      <c r="I188" s="33">
        <v>28395526.49</v>
      </c>
      <c r="J188" s="33">
        <v>44792672.35</v>
      </c>
      <c r="K188" s="33">
        <v>18674734</v>
      </c>
      <c r="L188" s="33">
        <v>74031538.93</v>
      </c>
      <c r="M188" s="33">
        <v>27257767.85</v>
      </c>
      <c r="N188" s="33">
        <v>28099037.08</v>
      </c>
      <c r="O188" s="33">
        <v>18674734</v>
      </c>
      <c r="P188" s="118">
        <v>80.58</v>
      </c>
      <c r="Q188" s="118">
        <v>95.99</v>
      </c>
      <c r="R188" s="118">
        <v>62.73</v>
      </c>
      <c r="S188" s="118">
        <v>100</v>
      </c>
      <c r="T188" s="32">
        <v>36.81</v>
      </c>
      <c r="U188" s="32">
        <v>37.95</v>
      </c>
      <c r="V188" s="32">
        <v>25.22</v>
      </c>
      <c r="W188" s="32">
        <v>96.16</v>
      </c>
      <c r="X188" s="32">
        <v>124.65</v>
      </c>
      <c r="Y188" s="32">
        <v>77.08</v>
      </c>
      <c r="Z188" s="32">
        <v>100.07</v>
      </c>
    </row>
    <row r="189" spans="1:26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268</v>
      </c>
      <c r="G189" s="56" t="s">
        <v>434</v>
      </c>
      <c r="H189" s="33">
        <v>69638111.28</v>
      </c>
      <c r="I189" s="33">
        <v>20550690</v>
      </c>
      <c r="J189" s="33">
        <v>28326613.28</v>
      </c>
      <c r="K189" s="33">
        <v>20760808</v>
      </c>
      <c r="L189" s="33">
        <v>68054182.71</v>
      </c>
      <c r="M189" s="33">
        <v>19992306.39</v>
      </c>
      <c r="N189" s="33">
        <v>27301068.32</v>
      </c>
      <c r="O189" s="33">
        <v>20760808</v>
      </c>
      <c r="P189" s="118">
        <v>97.72</v>
      </c>
      <c r="Q189" s="118">
        <v>97.28</v>
      </c>
      <c r="R189" s="118">
        <v>96.37</v>
      </c>
      <c r="S189" s="118">
        <v>100</v>
      </c>
      <c r="T189" s="32">
        <v>29.37</v>
      </c>
      <c r="U189" s="32">
        <v>40.11</v>
      </c>
      <c r="V189" s="32">
        <v>30.5</v>
      </c>
      <c r="W189" s="32">
        <v>102.09</v>
      </c>
      <c r="X189" s="32">
        <v>123.93</v>
      </c>
      <c r="Y189" s="32">
        <v>94.2</v>
      </c>
      <c r="Z189" s="32">
        <v>96.35</v>
      </c>
    </row>
    <row r="190" spans="1:2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268</v>
      </c>
      <c r="G190" s="56" t="s">
        <v>435</v>
      </c>
      <c r="H190" s="33">
        <v>39201592.43</v>
      </c>
      <c r="I190" s="33">
        <v>10350225.62</v>
      </c>
      <c r="J190" s="33">
        <v>16373531.81</v>
      </c>
      <c r="K190" s="33">
        <v>12477835</v>
      </c>
      <c r="L190" s="33">
        <v>38184157.85</v>
      </c>
      <c r="M190" s="33">
        <v>9672880.74</v>
      </c>
      <c r="N190" s="33">
        <v>16033442.11</v>
      </c>
      <c r="O190" s="33">
        <v>12477835</v>
      </c>
      <c r="P190" s="118">
        <v>97.4</v>
      </c>
      <c r="Q190" s="118">
        <v>93.45</v>
      </c>
      <c r="R190" s="118">
        <v>97.92</v>
      </c>
      <c r="S190" s="118">
        <v>100</v>
      </c>
      <c r="T190" s="32">
        <v>25.33</v>
      </c>
      <c r="U190" s="32">
        <v>41.98</v>
      </c>
      <c r="V190" s="32">
        <v>32.67</v>
      </c>
      <c r="W190" s="32">
        <v>106.84</v>
      </c>
      <c r="X190" s="32">
        <v>151.98</v>
      </c>
      <c r="Y190" s="32">
        <v>95.5</v>
      </c>
      <c r="Z190" s="32">
        <v>99.14</v>
      </c>
    </row>
    <row r="191" spans="1:2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268</v>
      </c>
      <c r="G191" s="56" t="s">
        <v>436</v>
      </c>
      <c r="H191" s="33">
        <v>25506651.46</v>
      </c>
      <c r="I191" s="33">
        <v>8079253.57</v>
      </c>
      <c r="J191" s="33">
        <v>9570314.89</v>
      </c>
      <c r="K191" s="33">
        <v>7857083</v>
      </c>
      <c r="L191" s="33">
        <v>25151192.25</v>
      </c>
      <c r="M191" s="33">
        <v>7776780.03</v>
      </c>
      <c r="N191" s="33">
        <v>9517329.22</v>
      </c>
      <c r="O191" s="33">
        <v>7857083</v>
      </c>
      <c r="P191" s="118">
        <v>98.6</v>
      </c>
      <c r="Q191" s="118">
        <v>96.25</v>
      </c>
      <c r="R191" s="118">
        <v>99.44</v>
      </c>
      <c r="S191" s="118">
        <v>100</v>
      </c>
      <c r="T191" s="32">
        <v>30.92</v>
      </c>
      <c r="U191" s="32">
        <v>37.84</v>
      </c>
      <c r="V191" s="32">
        <v>31.23</v>
      </c>
      <c r="W191" s="32">
        <v>116.19</v>
      </c>
      <c r="X191" s="32">
        <v>195.17</v>
      </c>
      <c r="Y191" s="32">
        <v>98.97</v>
      </c>
      <c r="Z191" s="32">
        <v>97.65</v>
      </c>
    </row>
    <row r="192" spans="1:2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268</v>
      </c>
      <c r="G192" s="56" t="s">
        <v>437</v>
      </c>
      <c r="H192" s="33">
        <v>54755421.8</v>
      </c>
      <c r="I192" s="33">
        <v>13951471.43</v>
      </c>
      <c r="J192" s="33">
        <v>25604755.37</v>
      </c>
      <c r="K192" s="33">
        <v>15199195</v>
      </c>
      <c r="L192" s="33">
        <v>52136137.11</v>
      </c>
      <c r="M192" s="33">
        <v>12037871.48</v>
      </c>
      <c r="N192" s="33">
        <v>24899070.63</v>
      </c>
      <c r="O192" s="33">
        <v>15199195</v>
      </c>
      <c r="P192" s="118">
        <v>95.21</v>
      </c>
      <c r="Q192" s="118">
        <v>86.28</v>
      </c>
      <c r="R192" s="118">
        <v>97.24</v>
      </c>
      <c r="S192" s="118">
        <v>100</v>
      </c>
      <c r="T192" s="32">
        <v>23.08</v>
      </c>
      <c r="U192" s="32">
        <v>47.75</v>
      </c>
      <c r="V192" s="32">
        <v>29.15</v>
      </c>
      <c r="W192" s="32">
        <v>113.72</v>
      </c>
      <c r="X192" s="32">
        <v>128.58</v>
      </c>
      <c r="Y192" s="32">
        <v>120.11</v>
      </c>
      <c r="Z192" s="32">
        <v>96.48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268</v>
      </c>
      <c r="G193" s="56" t="s">
        <v>438</v>
      </c>
      <c r="H193" s="33">
        <v>93594464.97</v>
      </c>
      <c r="I193" s="33">
        <v>34894263.01</v>
      </c>
      <c r="J193" s="33">
        <v>40420248.96</v>
      </c>
      <c r="K193" s="33">
        <v>18279953</v>
      </c>
      <c r="L193" s="33">
        <v>92939244.07</v>
      </c>
      <c r="M193" s="33">
        <v>34870498.28</v>
      </c>
      <c r="N193" s="33">
        <v>39788792.79</v>
      </c>
      <c r="O193" s="33">
        <v>18279953</v>
      </c>
      <c r="P193" s="118">
        <v>99.29</v>
      </c>
      <c r="Q193" s="118">
        <v>99.93</v>
      </c>
      <c r="R193" s="118">
        <v>98.43</v>
      </c>
      <c r="S193" s="118">
        <v>100</v>
      </c>
      <c r="T193" s="32">
        <v>37.51</v>
      </c>
      <c r="U193" s="32">
        <v>42.81</v>
      </c>
      <c r="V193" s="32">
        <v>19.66</v>
      </c>
      <c r="W193" s="32">
        <v>113.06</v>
      </c>
      <c r="X193" s="32">
        <v>114.59</v>
      </c>
      <c r="Y193" s="32">
        <v>124.51</v>
      </c>
      <c r="Z193" s="32">
        <v>92.23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268</v>
      </c>
      <c r="G194" s="56" t="s">
        <v>439</v>
      </c>
      <c r="H194" s="33">
        <v>43352214.92</v>
      </c>
      <c r="I194" s="33">
        <v>12185935.98</v>
      </c>
      <c r="J194" s="33">
        <v>18690451.94</v>
      </c>
      <c r="K194" s="33">
        <v>12475827</v>
      </c>
      <c r="L194" s="33">
        <v>41997778.39</v>
      </c>
      <c r="M194" s="33">
        <v>12176769.39</v>
      </c>
      <c r="N194" s="33">
        <v>17345182</v>
      </c>
      <c r="O194" s="33">
        <v>12475827</v>
      </c>
      <c r="P194" s="118">
        <v>96.87</v>
      </c>
      <c r="Q194" s="118">
        <v>99.92</v>
      </c>
      <c r="R194" s="118">
        <v>92.8</v>
      </c>
      <c r="S194" s="118">
        <v>100</v>
      </c>
      <c r="T194" s="32">
        <v>28.99</v>
      </c>
      <c r="U194" s="32">
        <v>41.3</v>
      </c>
      <c r="V194" s="32">
        <v>29.7</v>
      </c>
      <c r="W194" s="32">
        <v>108.36</v>
      </c>
      <c r="X194" s="32">
        <v>137.43</v>
      </c>
      <c r="Y194" s="32">
        <v>100.6</v>
      </c>
      <c r="Z194" s="32">
        <v>98.57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268</v>
      </c>
      <c r="G195" s="56" t="s">
        <v>440</v>
      </c>
      <c r="H195" s="33">
        <v>40530977.91</v>
      </c>
      <c r="I195" s="33">
        <v>9187137.57</v>
      </c>
      <c r="J195" s="33">
        <v>17271671.34</v>
      </c>
      <c r="K195" s="33">
        <v>14072169</v>
      </c>
      <c r="L195" s="33">
        <v>40982349.04</v>
      </c>
      <c r="M195" s="33">
        <v>9596182.49</v>
      </c>
      <c r="N195" s="33">
        <v>17313997.55</v>
      </c>
      <c r="O195" s="33">
        <v>14072169</v>
      </c>
      <c r="P195" s="118">
        <v>101.11</v>
      </c>
      <c r="Q195" s="118">
        <v>104.45</v>
      </c>
      <c r="R195" s="118">
        <v>100.24</v>
      </c>
      <c r="S195" s="118">
        <v>100</v>
      </c>
      <c r="T195" s="32">
        <v>23.41</v>
      </c>
      <c r="U195" s="32">
        <v>42.24</v>
      </c>
      <c r="V195" s="32">
        <v>34.33</v>
      </c>
      <c r="W195" s="32">
        <v>105.15</v>
      </c>
      <c r="X195" s="32">
        <v>141.4</v>
      </c>
      <c r="Y195" s="32">
        <v>98.37</v>
      </c>
      <c r="Z195" s="32">
        <v>96.47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268</v>
      </c>
      <c r="G196" s="56" t="s">
        <v>441</v>
      </c>
      <c r="H196" s="33">
        <v>40721997.82</v>
      </c>
      <c r="I196" s="33">
        <v>12125312</v>
      </c>
      <c r="J196" s="33">
        <v>16376232.82</v>
      </c>
      <c r="K196" s="33">
        <v>12220453</v>
      </c>
      <c r="L196" s="33">
        <v>41410598.36</v>
      </c>
      <c r="M196" s="33">
        <v>13173205.66</v>
      </c>
      <c r="N196" s="33">
        <v>16016939.7</v>
      </c>
      <c r="O196" s="33">
        <v>12220453</v>
      </c>
      <c r="P196" s="118">
        <v>101.69</v>
      </c>
      <c r="Q196" s="118">
        <v>108.64</v>
      </c>
      <c r="R196" s="118">
        <v>97.8</v>
      </c>
      <c r="S196" s="118">
        <v>100</v>
      </c>
      <c r="T196" s="32">
        <v>31.81</v>
      </c>
      <c r="U196" s="32">
        <v>38.67</v>
      </c>
      <c r="V196" s="32">
        <v>29.51</v>
      </c>
      <c r="W196" s="32">
        <v>101.49</v>
      </c>
      <c r="X196" s="32">
        <v>129.62</v>
      </c>
      <c r="Y196" s="32">
        <v>90.51</v>
      </c>
      <c r="Z196" s="32">
        <v>94.42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268</v>
      </c>
      <c r="G197" s="56" t="s">
        <v>442</v>
      </c>
      <c r="H197" s="33">
        <v>50764923.34</v>
      </c>
      <c r="I197" s="33">
        <v>21808845.69</v>
      </c>
      <c r="J197" s="33">
        <v>20601268.65</v>
      </c>
      <c r="K197" s="33">
        <v>8354809</v>
      </c>
      <c r="L197" s="33">
        <v>48439400.69</v>
      </c>
      <c r="M197" s="33">
        <v>21068522.53</v>
      </c>
      <c r="N197" s="33">
        <v>19016069.16</v>
      </c>
      <c r="O197" s="33">
        <v>8354809</v>
      </c>
      <c r="P197" s="118">
        <v>95.41</v>
      </c>
      <c r="Q197" s="118">
        <v>96.6</v>
      </c>
      <c r="R197" s="118">
        <v>92.3</v>
      </c>
      <c r="S197" s="118">
        <v>100</v>
      </c>
      <c r="T197" s="32">
        <v>43.49</v>
      </c>
      <c r="U197" s="32">
        <v>39.25</v>
      </c>
      <c r="V197" s="32">
        <v>17.24</v>
      </c>
      <c r="W197" s="32">
        <v>117.29</v>
      </c>
      <c r="X197" s="32">
        <v>121.1</v>
      </c>
      <c r="Y197" s="32">
        <v>123.13</v>
      </c>
      <c r="Z197" s="32">
        <v>98.8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268</v>
      </c>
      <c r="G198" s="56" t="s">
        <v>443</v>
      </c>
      <c r="H198" s="33">
        <v>43940577</v>
      </c>
      <c r="I198" s="33">
        <v>10146478.57</v>
      </c>
      <c r="J198" s="33">
        <v>19794367.43</v>
      </c>
      <c r="K198" s="33">
        <v>13999731</v>
      </c>
      <c r="L198" s="33">
        <v>44356430.06</v>
      </c>
      <c r="M198" s="33">
        <v>11504554.8</v>
      </c>
      <c r="N198" s="33">
        <v>18852144.26</v>
      </c>
      <c r="O198" s="33">
        <v>13999731</v>
      </c>
      <c r="P198" s="118">
        <v>100.94</v>
      </c>
      <c r="Q198" s="118">
        <v>113.38</v>
      </c>
      <c r="R198" s="118">
        <v>95.23</v>
      </c>
      <c r="S198" s="118">
        <v>100</v>
      </c>
      <c r="T198" s="32">
        <v>25.93</v>
      </c>
      <c r="U198" s="32">
        <v>42.5</v>
      </c>
      <c r="V198" s="32">
        <v>31.56</v>
      </c>
      <c r="W198" s="32">
        <v>117.23</v>
      </c>
      <c r="X198" s="32">
        <v>151.43</v>
      </c>
      <c r="Y198" s="32">
        <v>117.18</v>
      </c>
      <c r="Z198" s="32">
        <v>98.92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268</v>
      </c>
      <c r="G199" s="56" t="s">
        <v>444</v>
      </c>
      <c r="H199" s="33">
        <v>45111675.92</v>
      </c>
      <c r="I199" s="33">
        <v>13841200.82</v>
      </c>
      <c r="J199" s="33">
        <v>18839858.1</v>
      </c>
      <c r="K199" s="33">
        <v>12430617</v>
      </c>
      <c r="L199" s="33">
        <v>45085383.36</v>
      </c>
      <c r="M199" s="33">
        <v>14153913.69</v>
      </c>
      <c r="N199" s="33">
        <v>18500852.67</v>
      </c>
      <c r="O199" s="33">
        <v>12430617</v>
      </c>
      <c r="P199" s="118">
        <v>99.94</v>
      </c>
      <c r="Q199" s="118">
        <v>102.25</v>
      </c>
      <c r="R199" s="118">
        <v>98.2</v>
      </c>
      <c r="S199" s="118">
        <v>100</v>
      </c>
      <c r="T199" s="32">
        <v>31.39</v>
      </c>
      <c r="U199" s="32">
        <v>41.03</v>
      </c>
      <c r="V199" s="32">
        <v>27.57</v>
      </c>
      <c r="W199" s="32">
        <v>109.75</v>
      </c>
      <c r="X199" s="32">
        <v>124.3</v>
      </c>
      <c r="Y199" s="32">
        <v>113.16</v>
      </c>
      <c r="Z199" s="32">
        <v>93.16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268</v>
      </c>
      <c r="G200" s="56" t="s">
        <v>445</v>
      </c>
      <c r="H200" s="33">
        <v>53297967.45</v>
      </c>
      <c r="I200" s="33">
        <v>15179006.34</v>
      </c>
      <c r="J200" s="33">
        <v>28194397.11</v>
      </c>
      <c r="K200" s="33">
        <v>9924564</v>
      </c>
      <c r="L200" s="33">
        <v>41596633.41</v>
      </c>
      <c r="M200" s="33">
        <v>12623254.61</v>
      </c>
      <c r="N200" s="33">
        <v>19047359.8</v>
      </c>
      <c r="O200" s="33">
        <v>9926019</v>
      </c>
      <c r="P200" s="118">
        <v>78.04</v>
      </c>
      <c r="Q200" s="118">
        <v>83.16</v>
      </c>
      <c r="R200" s="118">
        <v>67.55</v>
      </c>
      <c r="S200" s="118">
        <v>100.01</v>
      </c>
      <c r="T200" s="32">
        <v>30.34</v>
      </c>
      <c r="U200" s="32">
        <v>45.79</v>
      </c>
      <c r="V200" s="32">
        <v>23.86</v>
      </c>
      <c r="W200" s="32">
        <v>116.17</v>
      </c>
      <c r="X200" s="32">
        <v>126.66</v>
      </c>
      <c r="Y200" s="32">
        <v>123.98</v>
      </c>
      <c r="Z200" s="32">
        <v>94.72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268</v>
      </c>
      <c r="G201" s="56" t="s">
        <v>446</v>
      </c>
      <c r="H201" s="33">
        <v>39142022.55</v>
      </c>
      <c r="I201" s="33">
        <v>12056258.73</v>
      </c>
      <c r="J201" s="33">
        <v>16550372.82</v>
      </c>
      <c r="K201" s="33">
        <v>10535391</v>
      </c>
      <c r="L201" s="33">
        <v>38413787.17</v>
      </c>
      <c r="M201" s="33">
        <v>13592371.21</v>
      </c>
      <c r="N201" s="33">
        <v>14472453.96</v>
      </c>
      <c r="O201" s="33">
        <v>10348962</v>
      </c>
      <c r="P201" s="118">
        <v>98.13</v>
      </c>
      <c r="Q201" s="118">
        <v>112.74</v>
      </c>
      <c r="R201" s="118">
        <v>87.44</v>
      </c>
      <c r="S201" s="118">
        <v>98.23</v>
      </c>
      <c r="T201" s="32">
        <v>35.38</v>
      </c>
      <c r="U201" s="32">
        <v>37.67</v>
      </c>
      <c r="V201" s="32">
        <v>26.94</v>
      </c>
      <c r="W201" s="32">
        <v>110.81</v>
      </c>
      <c r="X201" s="32">
        <v>138.27</v>
      </c>
      <c r="Y201" s="32">
        <v>101.56</v>
      </c>
      <c r="Z201" s="32">
        <v>97.76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268</v>
      </c>
      <c r="G202" s="56" t="s">
        <v>447</v>
      </c>
      <c r="H202" s="33">
        <v>125538534.04</v>
      </c>
      <c r="I202" s="33">
        <v>54112237.04</v>
      </c>
      <c r="J202" s="33">
        <v>43598801</v>
      </c>
      <c r="K202" s="33">
        <v>27827496</v>
      </c>
      <c r="L202" s="33">
        <v>120980965.38</v>
      </c>
      <c r="M202" s="33">
        <v>53492656.87</v>
      </c>
      <c r="N202" s="33">
        <v>38660812.51</v>
      </c>
      <c r="O202" s="33">
        <v>28827496</v>
      </c>
      <c r="P202" s="118">
        <v>96.36</v>
      </c>
      <c r="Q202" s="118">
        <v>98.85</v>
      </c>
      <c r="R202" s="118">
        <v>88.67</v>
      </c>
      <c r="S202" s="118">
        <v>103.59</v>
      </c>
      <c r="T202" s="32">
        <v>44.21</v>
      </c>
      <c r="U202" s="32">
        <v>31.95</v>
      </c>
      <c r="V202" s="32">
        <v>23.82</v>
      </c>
      <c r="W202" s="32">
        <v>101.78</v>
      </c>
      <c r="X202" s="32">
        <v>113.81</v>
      </c>
      <c r="Y202" s="32">
        <v>87.87</v>
      </c>
      <c r="Z202" s="32">
        <v>103.44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268</v>
      </c>
      <c r="G203" s="56" t="s">
        <v>448</v>
      </c>
      <c r="H203" s="33">
        <v>42133867.75</v>
      </c>
      <c r="I203" s="33">
        <v>11623152.57</v>
      </c>
      <c r="J203" s="33">
        <v>17753184.18</v>
      </c>
      <c r="K203" s="33">
        <v>12757531</v>
      </c>
      <c r="L203" s="33">
        <v>38804378.67</v>
      </c>
      <c r="M203" s="33">
        <v>11824621.8</v>
      </c>
      <c r="N203" s="33">
        <v>14222225.87</v>
      </c>
      <c r="O203" s="33">
        <v>12757531</v>
      </c>
      <c r="P203" s="118">
        <v>92.09</v>
      </c>
      <c r="Q203" s="118">
        <v>101.73</v>
      </c>
      <c r="R203" s="118">
        <v>80.11</v>
      </c>
      <c r="S203" s="118">
        <v>100</v>
      </c>
      <c r="T203" s="32">
        <v>30.47</v>
      </c>
      <c r="U203" s="32">
        <v>36.65</v>
      </c>
      <c r="V203" s="32">
        <v>32.87</v>
      </c>
      <c r="W203" s="32">
        <v>106.27</v>
      </c>
      <c r="X203" s="32">
        <v>146.45</v>
      </c>
      <c r="Y203" s="32">
        <v>89.87</v>
      </c>
      <c r="Z203" s="32">
        <v>101.13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268</v>
      </c>
      <c r="G204" s="56" t="s">
        <v>449</v>
      </c>
      <c r="H204" s="33">
        <v>63152405.68</v>
      </c>
      <c r="I204" s="33">
        <v>24204450.78</v>
      </c>
      <c r="J204" s="33">
        <v>26632991.9</v>
      </c>
      <c r="K204" s="33">
        <v>12314963</v>
      </c>
      <c r="L204" s="33">
        <v>61306757.35</v>
      </c>
      <c r="M204" s="33">
        <v>25896696.17</v>
      </c>
      <c r="N204" s="33">
        <v>23095098.18</v>
      </c>
      <c r="O204" s="33">
        <v>12314963</v>
      </c>
      <c r="P204" s="118">
        <v>97.07</v>
      </c>
      <c r="Q204" s="118">
        <v>106.99</v>
      </c>
      <c r="R204" s="118">
        <v>86.71</v>
      </c>
      <c r="S204" s="118">
        <v>100</v>
      </c>
      <c r="T204" s="32">
        <v>42.24</v>
      </c>
      <c r="U204" s="32">
        <v>37.67</v>
      </c>
      <c r="V204" s="32">
        <v>20.08</v>
      </c>
      <c r="W204" s="32">
        <v>102.37</v>
      </c>
      <c r="X204" s="32">
        <v>198.14</v>
      </c>
      <c r="Y204" s="32">
        <v>64.86</v>
      </c>
      <c r="Z204" s="32">
        <v>109.86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268</v>
      </c>
      <c r="G205" s="56" t="s">
        <v>450</v>
      </c>
      <c r="H205" s="33">
        <v>100087264.14</v>
      </c>
      <c r="I205" s="33">
        <v>29625048.57</v>
      </c>
      <c r="J205" s="33">
        <v>41428875.57</v>
      </c>
      <c r="K205" s="33">
        <v>29033340</v>
      </c>
      <c r="L205" s="33">
        <v>98279616.87</v>
      </c>
      <c r="M205" s="33">
        <v>29745973.56</v>
      </c>
      <c r="N205" s="33">
        <v>39500303.31</v>
      </c>
      <c r="O205" s="33">
        <v>29033340</v>
      </c>
      <c r="P205" s="118">
        <v>98.19</v>
      </c>
      <c r="Q205" s="118">
        <v>100.4</v>
      </c>
      <c r="R205" s="118">
        <v>95.34</v>
      </c>
      <c r="S205" s="118">
        <v>100</v>
      </c>
      <c r="T205" s="32">
        <v>30.26</v>
      </c>
      <c r="U205" s="32">
        <v>40.19</v>
      </c>
      <c r="V205" s="32">
        <v>29.54</v>
      </c>
      <c r="W205" s="32">
        <v>96.87</v>
      </c>
      <c r="X205" s="32">
        <v>114.73</v>
      </c>
      <c r="Y205" s="32">
        <v>86.85</v>
      </c>
      <c r="Z205" s="32">
        <v>96.63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268</v>
      </c>
      <c r="G206" s="56" t="s">
        <v>451</v>
      </c>
      <c r="H206" s="33">
        <v>35579987.16</v>
      </c>
      <c r="I206" s="33">
        <v>9184042.16</v>
      </c>
      <c r="J206" s="33">
        <v>15896124</v>
      </c>
      <c r="K206" s="33">
        <v>10499821</v>
      </c>
      <c r="L206" s="33">
        <v>31923393.14</v>
      </c>
      <c r="M206" s="33">
        <v>8636467.72</v>
      </c>
      <c r="N206" s="33">
        <v>12946812.42</v>
      </c>
      <c r="O206" s="33">
        <v>10340113</v>
      </c>
      <c r="P206" s="118">
        <v>89.72</v>
      </c>
      <c r="Q206" s="118">
        <v>94.03</v>
      </c>
      <c r="R206" s="118">
        <v>81.44</v>
      </c>
      <c r="S206" s="118">
        <v>98.47</v>
      </c>
      <c r="T206" s="32">
        <v>27.05</v>
      </c>
      <c r="U206" s="32">
        <v>40.55</v>
      </c>
      <c r="V206" s="32">
        <v>32.39</v>
      </c>
      <c r="W206" s="32">
        <v>104.65</v>
      </c>
      <c r="X206" s="32">
        <v>156.52</v>
      </c>
      <c r="Y206" s="32">
        <v>87.75</v>
      </c>
      <c r="Z206" s="32">
        <v>101.05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268</v>
      </c>
      <c r="G207" s="56" t="s">
        <v>452</v>
      </c>
      <c r="H207" s="33">
        <v>81400079.49</v>
      </c>
      <c r="I207" s="33">
        <v>33528117.67</v>
      </c>
      <c r="J207" s="33">
        <v>31355986.82</v>
      </c>
      <c r="K207" s="33">
        <v>16515975</v>
      </c>
      <c r="L207" s="33">
        <v>79144050.27</v>
      </c>
      <c r="M207" s="33">
        <v>33825381.82</v>
      </c>
      <c r="N207" s="33">
        <v>28802693.45</v>
      </c>
      <c r="O207" s="33">
        <v>16515975</v>
      </c>
      <c r="P207" s="118">
        <v>97.22</v>
      </c>
      <c r="Q207" s="118">
        <v>100.88</v>
      </c>
      <c r="R207" s="118">
        <v>91.85</v>
      </c>
      <c r="S207" s="118">
        <v>100</v>
      </c>
      <c r="T207" s="32">
        <v>42.73</v>
      </c>
      <c r="U207" s="32">
        <v>36.39</v>
      </c>
      <c r="V207" s="32">
        <v>20.86</v>
      </c>
      <c r="W207" s="32">
        <v>97.82</v>
      </c>
      <c r="X207" s="32">
        <v>114.47</v>
      </c>
      <c r="Y207" s="32">
        <v>85.33</v>
      </c>
      <c r="Z207" s="32">
        <v>93.84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268</v>
      </c>
      <c r="G208" s="56" t="s">
        <v>453</v>
      </c>
      <c r="H208" s="33">
        <v>73484736.56</v>
      </c>
      <c r="I208" s="33">
        <v>21947544.01</v>
      </c>
      <c r="J208" s="33">
        <v>37113181.55</v>
      </c>
      <c r="K208" s="33">
        <v>14424011</v>
      </c>
      <c r="L208" s="33">
        <v>69369580.87</v>
      </c>
      <c r="M208" s="33">
        <v>23072712.63</v>
      </c>
      <c r="N208" s="33">
        <v>31872857.24</v>
      </c>
      <c r="O208" s="33">
        <v>14424011</v>
      </c>
      <c r="P208" s="118">
        <v>94.39</v>
      </c>
      <c r="Q208" s="118">
        <v>105.12</v>
      </c>
      <c r="R208" s="118">
        <v>85.88</v>
      </c>
      <c r="S208" s="118">
        <v>100</v>
      </c>
      <c r="T208" s="32">
        <v>33.26</v>
      </c>
      <c r="U208" s="32">
        <v>45.94</v>
      </c>
      <c r="V208" s="32">
        <v>20.79</v>
      </c>
      <c r="W208" s="32">
        <v>106.98</v>
      </c>
      <c r="X208" s="32">
        <v>126.59</v>
      </c>
      <c r="Y208" s="32">
        <v>104.84</v>
      </c>
      <c r="Z208" s="32">
        <v>88.94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268</v>
      </c>
      <c r="G209" s="56" t="s">
        <v>454</v>
      </c>
      <c r="H209" s="33">
        <v>76526468.52</v>
      </c>
      <c r="I209" s="33">
        <v>28861522.73</v>
      </c>
      <c r="J209" s="33">
        <v>26438469.79</v>
      </c>
      <c r="K209" s="33">
        <v>21226476</v>
      </c>
      <c r="L209" s="33">
        <v>74042378.75</v>
      </c>
      <c r="M209" s="33">
        <v>26745120.81</v>
      </c>
      <c r="N209" s="33">
        <v>26070781.94</v>
      </c>
      <c r="O209" s="33">
        <v>21226476</v>
      </c>
      <c r="P209" s="118">
        <v>96.75</v>
      </c>
      <c r="Q209" s="118">
        <v>92.66</v>
      </c>
      <c r="R209" s="118">
        <v>98.6</v>
      </c>
      <c r="S209" s="118">
        <v>100</v>
      </c>
      <c r="T209" s="32">
        <v>36.12</v>
      </c>
      <c r="U209" s="32">
        <v>35.21</v>
      </c>
      <c r="V209" s="32">
        <v>28.66</v>
      </c>
      <c r="W209" s="32">
        <v>99.73</v>
      </c>
      <c r="X209" s="32">
        <v>118</v>
      </c>
      <c r="Y209" s="32">
        <v>86.8</v>
      </c>
      <c r="Z209" s="32">
        <v>98.53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268</v>
      </c>
      <c r="G210" s="56" t="s">
        <v>455</v>
      </c>
      <c r="H210" s="33">
        <v>35338604.38</v>
      </c>
      <c r="I210" s="33">
        <v>10478905.9</v>
      </c>
      <c r="J210" s="33">
        <v>13742600.48</v>
      </c>
      <c r="K210" s="33">
        <v>11117098</v>
      </c>
      <c r="L210" s="33">
        <v>34892894.4</v>
      </c>
      <c r="M210" s="33">
        <v>10799593.94</v>
      </c>
      <c r="N210" s="33">
        <v>12976202.46</v>
      </c>
      <c r="O210" s="33">
        <v>11117098</v>
      </c>
      <c r="P210" s="118">
        <v>98.73</v>
      </c>
      <c r="Q210" s="118">
        <v>103.06</v>
      </c>
      <c r="R210" s="118">
        <v>94.42</v>
      </c>
      <c r="S210" s="118">
        <v>100</v>
      </c>
      <c r="T210" s="32">
        <v>30.95</v>
      </c>
      <c r="U210" s="32">
        <v>37.18</v>
      </c>
      <c r="V210" s="32">
        <v>31.86</v>
      </c>
      <c r="W210" s="32">
        <v>112.06</v>
      </c>
      <c r="X210" s="32">
        <v>131.18</v>
      </c>
      <c r="Y210" s="32">
        <v>114.04</v>
      </c>
      <c r="Z210" s="32">
        <v>96.44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268</v>
      </c>
      <c r="G211" s="56" t="s">
        <v>456</v>
      </c>
      <c r="H211" s="33">
        <v>128612728.07</v>
      </c>
      <c r="I211" s="33">
        <v>50549622.98</v>
      </c>
      <c r="J211" s="33">
        <v>51512153.09</v>
      </c>
      <c r="K211" s="33">
        <v>26550952</v>
      </c>
      <c r="L211" s="33">
        <v>120500601.25</v>
      </c>
      <c r="M211" s="33">
        <v>44103484.72</v>
      </c>
      <c r="N211" s="33">
        <v>49846164.53</v>
      </c>
      <c r="O211" s="33">
        <v>26550952</v>
      </c>
      <c r="P211" s="118">
        <v>93.69</v>
      </c>
      <c r="Q211" s="118">
        <v>87.24</v>
      </c>
      <c r="R211" s="118">
        <v>96.76</v>
      </c>
      <c r="S211" s="118">
        <v>100</v>
      </c>
      <c r="T211" s="32">
        <v>36.6</v>
      </c>
      <c r="U211" s="32">
        <v>41.36</v>
      </c>
      <c r="V211" s="32">
        <v>22.03</v>
      </c>
      <c r="W211" s="32">
        <v>95.23</v>
      </c>
      <c r="X211" s="32">
        <v>109.64</v>
      </c>
      <c r="Y211" s="32">
        <v>84.87</v>
      </c>
      <c r="Z211" s="32">
        <v>96.27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268</v>
      </c>
      <c r="G212" s="56" t="s">
        <v>457</v>
      </c>
      <c r="H212" s="33">
        <v>45967346.82</v>
      </c>
      <c r="I212" s="33">
        <v>13384035.32</v>
      </c>
      <c r="J212" s="33">
        <v>20468057.5</v>
      </c>
      <c r="K212" s="33">
        <v>12115254</v>
      </c>
      <c r="L212" s="33">
        <v>44882049.06</v>
      </c>
      <c r="M212" s="33">
        <v>12789274.71</v>
      </c>
      <c r="N212" s="33">
        <v>19977520.35</v>
      </c>
      <c r="O212" s="33">
        <v>12115254</v>
      </c>
      <c r="P212" s="118">
        <v>97.63</v>
      </c>
      <c r="Q212" s="118">
        <v>95.55</v>
      </c>
      <c r="R212" s="118">
        <v>97.6</v>
      </c>
      <c r="S212" s="118">
        <v>100</v>
      </c>
      <c r="T212" s="32">
        <v>28.49</v>
      </c>
      <c r="U212" s="32">
        <v>44.51</v>
      </c>
      <c r="V212" s="32">
        <v>26.99</v>
      </c>
      <c r="W212" s="32">
        <v>116.47</v>
      </c>
      <c r="X212" s="32">
        <v>145.21</v>
      </c>
      <c r="Y212" s="32">
        <v>119.19</v>
      </c>
      <c r="Z212" s="32">
        <v>93.44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268</v>
      </c>
      <c r="G213" s="56" t="s">
        <v>458</v>
      </c>
      <c r="H213" s="33">
        <v>69364041.07</v>
      </c>
      <c r="I213" s="33">
        <v>21478587.06</v>
      </c>
      <c r="J213" s="33">
        <v>31666387.01</v>
      </c>
      <c r="K213" s="33">
        <v>16219067</v>
      </c>
      <c r="L213" s="33">
        <v>68927568.05</v>
      </c>
      <c r="M213" s="33">
        <v>21994927.06</v>
      </c>
      <c r="N213" s="33">
        <v>30713573.99</v>
      </c>
      <c r="O213" s="33">
        <v>16219067</v>
      </c>
      <c r="P213" s="118">
        <v>99.37</v>
      </c>
      <c r="Q213" s="118">
        <v>102.4</v>
      </c>
      <c r="R213" s="118">
        <v>96.99</v>
      </c>
      <c r="S213" s="118">
        <v>100</v>
      </c>
      <c r="T213" s="32">
        <v>31.91</v>
      </c>
      <c r="U213" s="32">
        <v>44.55</v>
      </c>
      <c r="V213" s="32">
        <v>23.53</v>
      </c>
      <c r="W213" s="32">
        <v>106.42</v>
      </c>
      <c r="X213" s="32">
        <v>121.35</v>
      </c>
      <c r="Y213" s="32">
        <v>102.63</v>
      </c>
      <c r="Z213" s="32">
        <v>97.03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268</v>
      </c>
      <c r="G214" s="56" t="s">
        <v>459</v>
      </c>
      <c r="H214" s="33">
        <v>43937731.28</v>
      </c>
      <c r="I214" s="33">
        <v>14014004.58</v>
      </c>
      <c r="J214" s="33">
        <v>18087363.7</v>
      </c>
      <c r="K214" s="33">
        <v>11836363</v>
      </c>
      <c r="L214" s="33">
        <v>42615725.72</v>
      </c>
      <c r="M214" s="33">
        <v>13308904.46</v>
      </c>
      <c r="N214" s="33">
        <v>17470458.26</v>
      </c>
      <c r="O214" s="33">
        <v>11836363</v>
      </c>
      <c r="P214" s="118">
        <v>96.99</v>
      </c>
      <c r="Q214" s="118">
        <v>94.96</v>
      </c>
      <c r="R214" s="118">
        <v>96.58</v>
      </c>
      <c r="S214" s="118">
        <v>100</v>
      </c>
      <c r="T214" s="32">
        <v>31.23</v>
      </c>
      <c r="U214" s="32">
        <v>40.99</v>
      </c>
      <c r="V214" s="32">
        <v>27.77</v>
      </c>
      <c r="W214" s="32">
        <v>117.41</v>
      </c>
      <c r="X214" s="32">
        <v>125.58</v>
      </c>
      <c r="Y214" s="32">
        <v>130.69</v>
      </c>
      <c r="Z214" s="32">
        <v>95.98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268</v>
      </c>
      <c r="G215" s="56" t="s">
        <v>460</v>
      </c>
      <c r="H215" s="33">
        <v>38348381.98</v>
      </c>
      <c r="I215" s="33">
        <v>16953684.06</v>
      </c>
      <c r="J215" s="33">
        <v>12800944.92</v>
      </c>
      <c r="K215" s="33">
        <v>8593753</v>
      </c>
      <c r="L215" s="33">
        <v>36424807.18</v>
      </c>
      <c r="M215" s="33">
        <v>15571506.45</v>
      </c>
      <c r="N215" s="33">
        <v>12259547.73</v>
      </c>
      <c r="O215" s="33">
        <v>8593753</v>
      </c>
      <c r="P215" s="118">
        <v>94.98</v>
      </c>
      <c r="Q215" s="118">
        <v>91.84</v>
      </c>
      <c r="R215" s="118">
        <v>95.77</v>
      </c>
      <c r="S215" s="118">
        <v>100</v>
      </c>
      <c r="T215" s="32">
        <v>42.74</v>
      </c>
      <c r="U215" s="32">
        <v>33.65</v>
      </c>
      <c r="V215" s="32">
        <v>23.59</v>
      </c>
      <c r="W215" s="32">
        <v>108.76</v>
      </c>
      <c r="X215" s="32">
        <v>162.33</v>
      </c>
      <c r="Y215" s="32">
        <v>81.64</v>
      </c>
      <c r="Z215" s="32">
        <v>96.75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268</v>
      </c>
      <c r="G216" s="56" t="s">
        <v>461</v>
      </c>
      <c r="H216" s="33">
        <v>48784013.45</v>
      </c>
      <c r="I216" s="33">
        <v>14052902.32</v>
      </c>
      <c r="J216" s="33">
        <v>18444065.13</v>
      </c>
      <c r="K216" s="33">
        <v>16287046</v>
      </c>
      <c r="L216" s="33">
        <v>48670492.87</v>
      </c>
      <c r="M216" s="33">
        <v>14387776.31</v>
      </c>
      <c r="N216" s="33">
        <v>17995670.56</v>
      </c>
      <c r="O216" s="33">
        <v>16287046</v>
      </c>
      <c r="P216" s="118">
        <v>99.76</v>
      </c>
      <c r="Q216" s="118">
        <v>102.38</v>
      </c>
      <c r="R216" s="118">
        <v>97.56</v>
      </c>
      <c r="S216" s="118">
        <v>100</v>
      </c>
      <c r="T216" s="32">
        <v>29.56</v>
      </c>
      <c r="U216" s="32">
        <v>36.97</v>
      </c>
      <c r="V216" s="32">
        <v>33.46</v>
      </c>
      <c r="W216" s="32">
        <v>107.84</v>
      </c>
      <c r="X216" s="32">
        <v>165.68</v>
      </c>
      <c r="Y216" s="32">
        <v>92.81</v>
      </c>
      <c r="Z216" s="32">
        <v>95.48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268</v>
      </c>
      <c r="G217" s="56" t="s">
        <v>462</v>
      </c>
      <c r="H217" s="33">
        <v>41241115.22</v>
      </c>
      <c r="I217" s="33">
        <v>16473205.57</v>
      </c>
      <c r="J217" s="33">
        <v>16884899.65</v>
      </c>
      <c r="K217" s="33">
        <v>7883010</v>
      </c>
      <c r="L217" s="33">
        <v>40907873.82</v>
      </c>
      <c r="M217" s="33">
        <v>16710050.16</v>
      </c>
      <c r="N217" s="33">
        <v>16470835.66</v>
      </c>
      <c r="O217" s="33">
        <v>7726988</v>
      </c>
      <c r="P217" s="118">
        <v>99.19</v>
      </c>
      <c r="Q217" s="118">
        <v>101.43</v>
      </c>
      <c r="R217" s="118">
        <v>97.54</v>
      </c>
      <c r="S217" s="118">
        <v>98.02</v>
      </c>
      <c r="T217" s="32">
        <v>40.84</v>
      </c>
      <c r="U217" s="32">
        <v>40.26</v>
      </c>
      <c r="V217" s="32">
        <v>18.88</v>
      </c>
      <c r="W217" s="32">
        <v>110.64</v>
      </c>
      <c r="X217" s="32">
        <v>123.74</v>
      </c>
      <c r="Y217" s="32">
        <v>112.9</v>
      </c>
      <c r="Z217" s="32">
        <v>87.01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463</v>
      </c>
      <c r="G218" s="56" t="s">
        <v>464</v>
      </c>
      <c r="H218" s="33">
        <v>432862062.22</v>
      </c>
      <c r="I218" s="33">
        <v>147674463.59</v>
      </c>
      <c r="J218" s="33">
        <v>140102092.63</v>
      </c>
      <c r="K218" s="33">
        <v>145085506</v>
      </c>
      <c r="L218" s="33">
        <v>433002838.58</v>
      </c>
      <c r="M218" s="33">
        <v>151730091.58</v>
      </c>
      <c r="N218" s="33">
        <v>136187241</v>
      </c>
      <c r="O218" s="33">
        <v>145085506</v>
      </c>
      <c r="P218" s="118">
        <v>100.03</v>
      </c>
      <c r="Q218" s="118">
        <v>102.74</v>
      </c>
      <c r="R218" s="118">
        <v>97.2</v>
      </c>
      <c r="S218" s="118">
        <v>100</v>
      </c>
      <c r="T218" s="32">
        <v>35.04</v>
      </c>
      <c r="U218" s="32">
        <v>31.45</v>
      </c>
      <c r="V218" s="32">
        <v>33.5</v>
      </c>
      <c r="W218" s="32">
        <v>99.93</v>
      </c>
      <c r="X218" s="32">
        <v>105.24</v>
      </c>
      <c r="Y218" s="32">
        <v>98.42</v>
      </c>
      <c r="Z218" s="32">
        <v>96.24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463</v>
      </c>
      <c r="G219" s="56" t="s">
        <v>465</v>
      </c>
      <c r="H219" s="33">
        <v>472570205.56</v>
      </c>
      <c r="I219" s="33">
        <v>171323668.4</v>
      </c>
      <c r="J219" s="33">
        <v>144011281.16</v>
      </c>
      <c r="K219" s="33">
        <v>157235256</v>
      </c>
      <c r="L219" s="33">
        <v>455390710.07</v>
      </c>
      <c r="M219" s="33">
        <v>163611669.19</v>
      </c>
      <c r="N219" s="33">
        <v>134543784.88</v>
      </c>
      <c r="O219" s="33">
        <v>157235256</v>
      </c>
      <c r="P219" s="118">
        <v>96.36</v>
      </c>
      <c r="Q219" s="118">
        <v>95.49</v>
      </c>
      <c r="R219" s="118">
        <v>93.42</v>
      </c>
      <c r="S219" s="118">
        <v>100</v>
      </c>
      <c r="T219" s="32">
        <v>35.92</v>
      </c>
      <c r="U219" s="32">
        <v>29.54</v>
      </c>
      <c r="V219" s="32">
        <v>34.52</v>
      </c>
      <c r="W219" s="32">
        <v>83.05</v>
      </c>
      <c r="X219" s="32">
        <v>105.5</v>
      </c>
      <c r="Y219" s="32">
        <v>58.14</v>
      </c>
      <c r="Z219" s="32">
        <v>97.16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463</v>
      </c>
      <c r="G220" s="56" t="s">
        <v>466</v>
      </c>
      <c r="H220" s="33">
        <v>2857211898.54</v>
      </c>
      <c r="I220" s="33">
        <v>1558185692.87</v>
      </c>
      <c r="J220" s="33">
        <v>736854151.67</v>
      </c>
      <c r="K220" s="33">
        <v>562172054</v>
      </c>
      <c r="L220" s="33">
        <v>2664590221.34</v>
      </c>
      <c r="M220" s="33">
        <v>1451733584.59</v>
      </c>
      <c r="N220" s="33">
        <v>650684582.75</v>
      </c>
      <c r="O220" s="33">
        <v>562172054</v>
      </c>
      <c r="P220" s="118">
        <v>93.25</v>
      </c>
      <c r="Q220" s="118">
        <v>93.16</v>
      </c>
      <c r="R220" s="118">
        <v>88.3</v>
      </c>
      <c r="S220" s="118">
        <v>100</v>
      </c>
      <c r="T220" s="32">
        <v>54.48</v>
      </c>
      <c r="U220" s="32">
        <v>24.41</v>
      </c>
      <c r="V220" s="32">
        <v>21.09</v>
      </c>
      <c r="W220" s="32">
        <v>96.38</v>
      </c>
      <c r="X220" s="32">
        <v>109.54</v>
      </c>
      <c r="Y220" s="32">
        <v>78.6</v>
      </c>
      <c r="Z220" s="32">
        <v>91.92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463</v>
      </c>
      <c r="G221" s="56" t="s">
        <v>467</v>
      </c>
      <c r="H221" s="33">
        <v>591146571.45</v>
      </c>
      <c r="I221" s="33">
        <v>195360731.71</v>
      </c>
      <c r="J221" s="33">
        <v>211424013.74</v>
      </c>
      <c r="K221" s="33">
        <v>184361826</v>
      </c>
      <c r="L221" s="33">
        <v>575627090.19</v>
      </c>
      <c r="M221" s="33">
        <v>195855161.65</v>
      </c>
      <c r="N221" s="33">
        <v>195410102.54</v>
      </c>
      <c r="O221" s="33">
        <v>184361826</v>
      </c>
      <c r="P221" s="118">
        <v>97.37</v>
      </c>
      <c r="Q221" s="118">
        <v>100.25</v>
      </c>
      <c r="R221" s="118">
        <v>92.42</v>
      </c>
      <c r="S221" s="118">
        <v>100</v>
      </c>
      <c r="T221" s="32">
        <v>34.02</v>
      </c>
      <c r="U221" s="32">
        <v>33.94</v>
      </c>
      <c r="V221" s="32">
        <v>32.02</v>
      </c>
      <c r="W221" s="32">
        <v>104.86</v>
      </c>
      <c r="X221" s="32">
        <v>105.15</v>
      </c>
      <c r="Y221" s="32">
        <v>110.24</v>
      </c>
      <c r="Z221" s="32">
        <v>99.44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468</v>
      </c>
      <c r="G222" s="56" t="s">
        <v>469</v>
      </c>
      <c r="H222" s="33">
        <v>168582966.86</v>
      </c>
      <c r="I222" s="33">
        <v>47435044.51</v>
      </c>
      <c r="J222" s="33">
        <v>61455115.35</v>
      </c>
      <c r="K222" s="33">
        <v>59692807</v>
      </c>
      <c r="L222" s="33">
        <v>163366485.75</v>
      </c>
      <c r="M222" s="33">
        <v>48909157.22</v>
      </c>
      <c r="N222" s="33">
        <v>51514521.53</v>
      </c>
      <c r="O222" s="33">
        <v>62942807</v>
      </c>
      <c r="P222" s="118">
        <v>96.9</v>
      </c>
      <c r="Q222" s="118">
        <v>103.1</v>
      </c>
      <c r="R222" s="118">
        <v>83.82</v>
      </c>
      <c r="S222" s="118">
        <v>105.44</v>
      </c>
      <c r="T222" s="32">
        <v>29.93</v>
      </c>
      <c r="U222" s="32">
        <v>31.53</v>
      </c>
      <c r="V222" s="32">
        <v>38.52</v>
      </c>
      <c r="W222" s="32">
        <v>108.99</v>
      </c>
      <c r="X222" s="32">
        <v>116.28</v>
      </c>
      <c r="Y222" s="32">
        <v>109.84</v>
      </c>
      <c r="Z222" s="32">
        <v>103.31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468</v>
      </c>
      <c r="G223" s="56" t="s">
        <v>470</v>
      </c>
      <c r="H223" s="33">
        <v>166774428.37</v>
      </c>
      <c r="I223" s="33">
        <v>39330295.2</v>
      </c>
      <c r="J223" s="33">
        <v>63711025.17</v>
      </c>
      <c r="K223" s="33">
        <v>63733108</v>
      </c>
      <c r="L223" s="33">
        <v>149760744.83</v>
      </c>
      <c r="M223" s="33">
        <v>40362611.22</v>
      </c>
      <c r="N223" s="33">
        <v>45240110.61</v>
      </c>
      <c r="O223" s="33">
        <v>64158023</v>
      </c>
      <c r="P223" s="118">
        <v>89.79</v>
      </c>
      <c r="Q223" s="118">
        <v>102.62</v>
      </c>
      <c r="R223" s="118">
        <v>71</v>
      </c>
      <c r="S223" s="118">
        <v>100.66</v>
      </c>
      <c r="T223" s="32">
        <v>26.95</v>
      </c>
      <c r="U223" s="32">
        <v>30.2</v>
      </c>
      <c r="V223" s="32">
        <v>42.84</v>
      </c>
      <c r="W223" s="32">
        <v>105.97</v>
      </c>
      <c r="X223" s="32">
        <v>120.04</v>
      </c>
      <c r="Y223" s="32">
        <v>108.54</v>
      </c>
      <c r="Z223" s="32">
        <v>97.17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468</v>
      </c>
      <c r="G224" s="56" t="s">
        <v>471</v>
      </c>
      <c r="H224" s="33">
        <v>127239961.03</v>
      </c>
      <c r="I224" s="33">
        <v>32996997.2</v>
      </c>
      <c r="J224" s="33">
        <v>55045559.83</v>
      </c>
      <c r="K224" s="33">
        <v>39197404</v>
      </c>
      <c r="L224" s="33">
        <v>133135039.76</v>
      </c>
      <c r="M224" s="33">
        <v>34985650.55</v>
      </c>
      <c r="N224" s="33">
        <v>58951985.21</v>
      </c>
      <c r="O224" s="33">
        <v>39197404</v>
      </c>
      <c r="P224" s="118">
        <v>104.63</v>
      </c>
      <c r="Q224" s="118">
        <v>106.02</v>
      </c>
      <c r="R224" s="118">
        <v>107.09</v>
      </c>
      <c r="S224" s="118">
        <v>100</v>
      </c>
      <c r="T224" s="32">
        <v>26.27</v>
      </c>
      <c r="U224" s="32">
        <v>44.27</v>
      </c>
      <c r="V224" s="32">
        <v>29.44</v>
      </c>
      <c r="W224" s="32">
        <v>100.33</v>
      </c>
      <c r="X224" s="32">
        <v>123.41</v>
      </c>
      <c r="Y224" s="32">
        <v>92.49</v>
      </c>
      <c r="Z224" s="32">
        <v>96.51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468</v>
      </c>
      <c r="G225" s="56" t="s">
        <v>472</v>
      </c>
      <c r="H225" s="33">
        <v>100358791.24</v>
      </c>
      <c r="I225" s="33">
        <v>18491140.09</v>
      </c>
      <c r="J225" s="33">
        <v>33295368.15</v>
      </c>
      <c r="K225" s="33">
        <v>48572283</v>
      </c>
      <c r="L225" s="33">
        <v>94216066.84</v>
      </c>
      <c r="M225" s="33">
        <v>19582804.53</v>
      </c>
      <c r="N225" s="33">
        <v>26060979.31</v>
      </c>
      <c r="O225" s="33">
        <v>48572283</v>
      </c>
      <c r="P225" s="118">
        <v>93.87</v>
      </c>
      <c r="Q225" s="118">
        <v>105.9</v>
      </c>
      <c r="R225" s="118">
        <v>78.27</v>
      </c>
      <c r="S225" s="118">
        <v>100</v>
      </c>
      <c r="T225" s="32">
        <v>20.78</v>
      </c>
      <c r="U225" s="32">
        <v>27.66</v>
      </c>
      <c r="V225" s="32">
        <v>51.55</v>
      </c>
      <c r="W225" s="32">
        <v>115.73</v>
      </c>
      <c r="X225" s="32">
        <v>135.7</v>
      </c>
      <c r="Y225" s="32">
        <v>170.84</v>
      </c>
      <c r="Z225" s="32">
        <v>93.9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468</v>
      </c>
      <c r="G226" s="56" t="s">
        <v>473</v>
      </c>
      <c r="H226" s="33">
        <v>91802654.68</v>
      </c>
      <c r="I226" s="33">
        <v>25766125.78</v>
      </c>
      <c r="J226" s="33">
        <v>37612179.9</v>
      </c>
      <c r="K226" s="33">
        <v>28424349</v>
      </c>
      <c r="L226" s="33">
        <v>95802434.39</v>
      </c>
      <c r="M226" s="33">
        <v>25892198.25</v>
      </c>
      <c r="N226" s="33">
        <v>41485887.14</v>
      </c>
      <c r="O226" s="33">
        <v>28424349</v>
      </c>
      <c r="P226" s="118">
        <v>104.35</v>
      </c>
      <c r="Q226" s="118">
        <v>100.48</v>
      </c>
      <c r="R226" s="118">
        <v>110.29</v>
      </c>
      <c r="S226" s="118">
        <v>100</v>
      </c>
      <c r="T226" s="32">
        <v>27.02</v>
      </c>
      <c r="U226" s="32">
        <v>43.3</v>
      </c>
      <c r="V226" s="32">
        <v>29.66</v>
      </c>
      <c r="W226" s="32">
        <v>117.17</v>
      </c>
      <c r="X226" s="32">
        <v>135.82</v>
      </c>
      <c r="Y226" s="32">
        <v>123.61</v>
      </c>
      <c r="Z226" s="32">
        <v>97.54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468</v>
      </c>
      <c r="G227" s="56" t="s">
        <v>474</v>
      </c>
      <c r="H227" s="33">
        <v>130717175.41</v>
      </c>
      <c r="I227" s="33">
        <v>45525384.58</v>
      </c>
      <c r="J227" s="33">
        <v>44430740.83</v>
      </c>
      <c r="K227" s="33">
        <v>40761050</v>
      </c>
      <c r="L227" s="33">
        <v>125106948.06</v>
      </c>
      <c r="M227" s="33">
        <v>45697178.36</v>
      </c>
      <c r="N227" s="33">
        <v>38648719.7</v>
      </c>
      <c r="O227" s="33">
        <v>40761050</v>
      </c>
      <c r="P227" s="118">
        <v>95.7</v>
      </c>
      <c r="Q227" s="118">
        <v>100.37</v>
      </c>
      <c r="R227" s="118">
        <v>86.98</v>
      </c>
      <c r="S227" s="118">
        <v>100</v>
      </c>
      <c r="T227" s="32">
        <v>36.52</v>
      </c>
      <c r="U227" s="32">
        <v>30.89</v>
      </c>
      <c r="V227" s="32">
        <v>32.58</v>
      </c>
      <c r="W227" s="32">
        <v>102.36</v>
      </c>
      <c r="X227" s="32">
        <v>121.69</v>
      </c>
      <c r="Y227" s="32">
        <v>89.71</v>
      </c>
      <c r="Z227" s="32">
        <v>98.02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468</v>
      </c>
      <c r="G228" s="56" t="s">
        <v>475</v>
      </c>
      <c r="H228" s="33">
        <v>150895412.61</v>
      </c>
      <c r="I228" s="33">
        <v>42770452.06</v>
      </c>
      <c r="J228" s="33">
        <v>44023496.55</v>
      </c>
      <c r="K228" s="33">
        <v>64101464</v>
      </c>
      <c r="L228" s="33">
        <v>148847094.7</v>
      </c>
      <c r="M228" s="33">
        <v>43266249.53</v>
      </c>
      <c r="N228" s="33">
        <v>41479381.17</v>
      </c>
      <c r="O228" s="33">
        <v>64101464</v>
      </c>
      <c r="P228" s="118">
        <v>98.64</v>
      </c>
      <c r="Q228" s="118">
        <v>101.15</v>
      </c>
      <c r="R228" s="118">
        <v>94.22</v>
      </c>
      <c r="S228" s="118">
        <v>100</v>
      </c>
      <c r="T228" s="32">
        <v>29.06</v>
      </c>
      <c r="U228" s="32">
        <v>27.86</v>
      </c>
      <c r="V228" s="32">
        <v>43.06</v>
      </c>
      <c r="W228" s="32">
        <v>106.55</v>
      </c>
      <c r="X228" s="32">
        <v>117.23</v>
      </c>
      <c r="Y228" s="32">
        <v>115.64</v>
      </c>
      <c r="Z228" s="32">
        <v>95.78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468</v>
      </c>
      <c r="G229" s="56" t="s">
        <v>476</v>
      </c>
      <c r="H229" s="33">
        <v>139234704.34</v>
      </c>
      <c r="I229" s="33">
        <v>35305127.54</v>
      </c>
      <c r="J229" s="33">
        <v>51237512.8</v>
      </c>
      <c r="K229" s="33">
        <v>52692064</v>
      </c>
      <c r="L229" s="33">
        <v>132767877.67</v>
      </c>
      <c r="M229" s="33">
        <v>36903671.19</v>
      </c>
      <c r="N229" s="33">
        <v>43172142.48</v>
      </c>
      <c r="O229" s="33">
        <v>52692064</v>
      </c>
      <c r="P229" s="118">
        <v>95.35</v>
      </c>
      <c r="Q229" s="118">
        <v>104.52</v>
      </c>
      <c r="R229" s="118">
        <v>84.25</v>
      </c>
      <c r="S229" s="118">
        <v>100</v>
      </c>
      <c r="T229" s="32">
        <v>27.79</v>
      </c>
      <c r="U229" s="32">
        <v>32.51</v>
      </c>
      <c r="V229" s="32">
        <v>39.68</v>
      </c>
      <c r="W229" s="32">
        <v>104.99</v>
      </c>
      <c r="X229" s="32">
        <v>118.47</v>
      </c>
      <c r="Y229" s="32">
        <v>101.62</v>
      </c>
      <c r="Z229" s="32">
        <v>99.76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468</v>
      </c>
      <c r="G230" s="56" t="s">
        <v>477</v>
      </c>
      <c r="H230" s="33">
        <v>176336581.87</v>
      </c>
      <c r="I230" s="33">
        <v>69977115.21</v>
      </c>
      <c r="J230" s="33">
        <v>51873869.66</v>
      </c>
      <c r="K230" s="33">
        <v>54485597</v>
      </c>
      <c r="L230" s="33">
        <v>175448432.9</v>
      </c>
      <c r="M230" s="33">
        <v>68689381.93</v>
      </c>
      <c r="N230" s="33">
        <v>52273453.97</v>
      </c>
      <c r="O230" s="33">
        <v>54485597</v>
      </c>
      <c r="P230" s="118">
        <v>99.49</v>
      </c>
      <c r="Q230" s="118">
        <v>98.15</v>
      </c>
      <c r="R230" s="118">
        <v>100.77</v>
      </c>
      <c r="S230" s="118">
        <v>100</v>
      </c>
      <c r="T230" s="32">
        <v>39.15</v>
      </c>
      <c r="U230" s="32">
        <v>29.79</v>
      </c>
      <c r="V230" s="32">
        <v>31.05</v>
      </c>
      <c r="W230" s="32">
        <v>97.92</v>
      </c>
      <c r="X230" s="32">
        <v>105.63</v>
      </c>
      <c r="Y230" s="32">
        <v>106.4</v>
      </c>
      <c r="Z230" s="32">
        <v>83.81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468</v>
      </c>
      <c r="G231" s="56" t="s">
        <v>478</v>
      </c>
      <c r="H231" s="33">
        <v>94310696.06</v>
      </c>
      <c r="I231" s="33">
        <v>30431431.2</v>
      </c>
      <c r="J231" s="33">
        <v>34197568.86</v>
      </c>
      <c r="K231" s="33">
        <v>29681696</v>
      </c>
      <c r="L231" s="33">
        <v>83126228.03</v>
      </c>
      <c r="M231" s="33">
        <v>26311627.47</v>
      </c>
      <c r="N231" s="33">
        <v>27132904.56</v>
      </c>
      <c r="O231" s="33">
        <v>29681696</v>
      </c>
      <c r="P231" s="118">
        <v>88.14</v>
      </c>
      <c r="Q231" s="118">
        <v>86.46</v>
      </c>
      <c r="R231" s="118">
        <v>79.34</v>
      </c>
      <c r="S231" s="118">
        <v>100</v>
      </c>
      <c r="T231" s="32">
        <v>31.65</v>
      </c>
      <c r="U231" s="32">
        <v>32.64</v>
      </c>
      <c r="V231" s="32">
        <v>35.7</v>
      </c>
      <c r="W231" s="32">
        <v>112.3</v>
      </c>
      <c r="X231" s="32">
        <v>112.79</v>
      </c>
      <c r="Y231" s="32">
        <v>134.65</v>
      </c>
      <c r="Z231" s="32">
        <v>97.18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468</v>
      </c>
      <c r="G232" s="56" t="s">
        <v>479</v>
      </c>
      <c r="H232" s="33">
        <v>198850974.02</v>
      </c>
      <c r="I232" s="33">
        <v>39383286.79</v>
      </c>
      <c r="J232" s="33">
        <v>84423397.23</v>
      </c>
      <c r="K232" s="33">
        <v>75044290</v>
      </c>
      <c r="L232" s="33">
        <v>200680603.05</v>
      </c>
      <c r="M232" s="33">
        <v>39701412.38</v>
      </c>
      <c r="N232" s="33">
        <v>85934900.67</v>
      </c>
      <c r="O232" s="33">
        <v>75044290</v>
      </c>
      <c r="P232" s="118">
        <v>100.92</v>
      </c>
      <c r="Q232" s="118">
        <v>100.8</v>
      </c>
      <c r="R232" s="118">
        <v>101.79</v>
      </c>
      <c r="S232" s="118">
        <v>100</v>
      </c>
      <c r="T232" s="32">
        <v>19.78</v>
      </c>
      <c r="U232" s="32">
        <v>42.82</v>
      </c>
      <c r="V232" s="32">
        <v>37.39</v>
      </c>
      <c r="W232" s="32">
        <v>115.5</v>
      </c>
      <c r="X232" s="32">
        <v>113.26</v>
      </c>
      <c r="Y232" s="32">
        <v>138.42</v>
      </c>
      <c r="Z232" s="32">
        <v>97.96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468</v>
      </c>
      <c r="G233" s="56" t="s">
        <v>480</v>
      </c>
      <c r="H233" s="33">
        <v>84320042.56</v>
      </c>
      <c r="I233" s="33">
        <v>19250358.92</v>
      </c>
      <c r="J233" s="33">
        <v>34711993.64</v>
      </c>
      <c r="K233" s="33">
        <v>30357690</v>
      </c>
      <c r="L233" s="33">
        <v>83611995.1</v>
      </c>
      <c r="M233" s="33">
        <v>19031725.92</v>
      </c>
      <c r="N233" s="33">
        <v>34222579.18</v>
      </c>
      <c r="O233" s="33">
        <v>30357690</v>
      </c>
      <c r="P233" s="118">
        <v>99.16</v>
      </c>
      <c r="Q233" s="118">
        <v>98.86</v>
      </c>
      <c r="R233" s="118">
        <v>98.59</v>
      </c>
      <c r="S233" s="118">
        <v>100</v>
      </c>
      <c r="T233" s="32">
        <v>22.76</v>
      </c>
      <c r="U233" s="32">
        <v>40.93</v>
      </c>
      <c r="V233" s="32">
        <v>36.3</v>
      </c>
      <c r="W233" s="32">
        <v>107.01</v>
      </c>
      <c r="X233" s="32">
        <v>143.21</v>
      </c>
      <c r="Y233" s="32">
        <v>101.98</v>
      </c>
      <c r="Z233" s="32">
        <v>97.02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468</v>
      </c>
      <c r="G234" s="56" t="s">
        <v>481</v>
      </c>
      <c r="H234" s="33">
        <v>54830540.71</v>
      </c>
      <c r="I234" s="33">
        <v>17814438.22</v>
      </c>
      <c r="J234" s="33">
        <v>21245771.49</v>
      </c>
      <c r="K234" s="33">
        <v>15770331</v>
      </c>
      <c r="L234" s="33">
        <v>54440097.09</v>
      </c>
      <c r="M234" s="33">
        <v>17901794.02</v>
      </c>
      <c r="N234" s="33">
        <v>20767972.07</v>
      </c>
      <c r="O234" s="33">
        <v>15770331</v>
      </c>
      <c r="P234" s="118">
        <v>99.28</v>
      </c>
      <c r="Q234" s="118">
        <v>100.49</v>
      </c>
      <c r="R234" s="118">
        <v>97.75</v>
      </c>
      <c r="S234" s="118">
        <v>100</v>
      </c>
      <c r="T234" s="32">
        <v>32.88</v>
      </c>
      <c r="U234" s="32">
        <v>38.14</v>
      </c>
      <c r="V234" s="32">
        <v>28.96</v>
      </c>
      <c r="W234" s="32">
        <v>121.97</v>
      </c>
      <c r="X234" s="32">
        <v>149.11</v>
      </c>
      <c r="Y234" s="32">
        <v>126.57</v>
      </c>
      <c r="Z234" s="32">
        <v>97.22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468</v>
      </c>
      <c r="G235" s="56" t="s">
        <v>482</v>
      </c>
      <c r="H235" s="33">
        <v>168284734.19</v>
      </c>
      <c r="I235" s="33">
        <v>43637342.23</v>
      </c>
      <c r="J235" s="33">
        <v>38189670.96</v>
      </c>
      <c r="K235" s="33">
        <v>86457721</v>
      </c>
      <c r="L235" s="33">
        <v>173253112.84</v>
      </c>
      <c r="M235" s="33">
        <v>45034432.23</v>
      </c>
      <c r="N235" s="33">
        <v>41760959.61</v>
      </c>
      <c r="O235" s="33">
        <v>86457721</v>
      </c>
      <c r="P235" s="118">
        <v>102.95</v>
      </c>
      <c r="Q235" s="118">
        <v>103.2</v>
      </c>
      <c r="R235" s="118">
        <v>109.35</v>
      </c>
      <c r="S235" s="118">
        <v>100</v>
      </c>
      <c r="T235" s="32">
        <v>25.99</v>
      </c>
      <c r="U235" s="32">
        <v>24.1</v>
      </c>
      <c r="V235" s="32">
        <v>49.9</v>
      </c>
      <c r="W235" s="32">
        <v>109.25</v>
      </c>
      <c r="X235" s="32">
        <v>108.15</v>
      </c>
      <c r="Y235" s="32">
        <v>127.75</v>
      </c>
      <c r="Z235" s="32">
        <v>102.62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468</v>
      </c>
      <c r="G236" s="56" t="s">
        <v>483</v>
      </c>
      <c r="H236" s="33">
        <v>88614257.77</v>
      </c>
      <c r="I236" s="33">
        <v>20597560.2</v>
      </c>
      <c r="J236" s="33">
        <v>28614403.57</v>
      </c>
      <c r="K236" s="33">
        <v>39402294</v>
      </c>
      <c r="L236" s="33">
        <v>83370509.55</v>
      </c>
      <c r="M236" s="33">
        <v>19295966.87</v>
      </c>
      <c r="N236" s="33">
        <v>24672248.68</v>
      </c>
      <c r="O236" s="33">
        <v>39402294</v>
      </c>
      <c r="P236" s="118">
        <v>94.08</v>
      </c>
      <c r="Q236" s="118">
        <v>93.68</v>
      </c>
      <c r="R236" s="118">
        <v>86.22</v>
      </c>
      <c r="S236" s="118">
        <v>100</v>
      </c>
      <c r="T236" s="32">
        <v>23.14</v>
      </c>
      <c r="U236" s="32">
        <v>29.59</v>
      </c>
      <c r="V236" s="32">
        <v>47.26</v>
      </c>
      <c r="W236" s="32">
        <v>81.68</v>
      </c>
      <c r="X236" s="32">
        <v>128.27</v>
      </c>
      <c r="Y236" s="32">
        <v>51.33</v>
      </c>
      <c r="Z236" s="32">
        <v>101.12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468</v>
      </c>
      <c r="G237" s="56" t="s">
        <v>484</v>
      </c>
      <c r="H237" s="33">
        <v>108806697.96</v>
      </c>
      <c r="I237" s="33">
        <v>31199956.05</v>
      </c>
      <c r="J237" s="33">
        <v>42971020.91</v>
      </c>
      <c r="K237" s="33">
        <v>34635721</v>
      </c>
      <c r="L237" s="33">
        <v>106788436.29</v>
      </c>
      <c r="M237" s="33">
        <v>30660086.49</v>
      </c>
      <c r="N237" s="33">
        <v>41492628.8</v>
      </c>
      <c r="O237" s="33">
        <v>34635721</v>
      </c>
      <c r="P237" s="118">
        <v>98.14</v>
      </c>
      <c r="Q237" s="118">
        <v>98.26</v>
      </c>
      <c r="R237" s="118">
        <v>96.55</v>
      </c>
      <c r="S237" s="118">
        <v>100</v>
      </c>
      <c r="T237" s="32">
        <v>28.71</v>
      </c>
      <c r="U237" s="32">
        <v>38.85</v>
      </c>
      <c r="V237" s="32">
        <v>32.43</v>
      </c>
      <c r="W237" s="32">
        <v>127.6</v>
      </c>
      <c r="X237" s="32">
        <v>137.95</v>
      </c>
      <c r="Y237" s="32">
        <v>167.62</v>
      </c>
      <c r="Z237" s="32">
        <v>94.34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468</v>
      </c>
      <c r="G238" s="56" t="s">
        <v>485</v>
      </c>
      <c r="H238" s="33">
        <v>101919407.69</v>
      </c>
      <c r="I238" s="33">
        <v>39300457.67</v>
      </c>
      <c r="J238" s="33">
        <v>29444277.02</v>
      </c>
      <c r="K238" s="33">
        <v>33174673</v>
      </c>
      <c r="L238" s="33">
        <v>103819725.29</v>
      </c>
      <c r="M238" s="33">
        <v>40011758.9</v>
      </c>
      <c r="N238" s="33">
        <v>30633293.39</v>
      </c>
      <c r="O238" s="33">
        <v>33174673</v>
      </c>
      <c r="P238" s="118">
        <v>101.86</v>
      </c>
      <c r="Q238" s="118">
        <v>101.8</v>
      </c>
      <c r="R238" s="118">
        <v>104.03</v>
      </c>
      <c r="S238" s="118">
        <v>100</v>
      </c>
      <c r="T238" s="32">
        <v>38.53</v>
      </c>
      <c r="U238" s="32">
        <v>29.5</v>
      </c>
      <c r="V238" s="32">
        <v>31.95</v>
      </c>
      <c r="W238" s="32">
        <v>96.92</v>
      </c>
      <c r="X238" s="32">
        <v>117.21</v>
      </c>
      <c r="Y238" s="32">
        <v>82.53</v>
      </c>
      <c r="Z238" s="32">
        <v>92.49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468</v>
      </c>
      <c r="G239" s="56" t="s">
        <v>486</v>
      </c>
      <c r="H239" s="33">
        <v>110656696.24</v>
      </c>
      <c r="I239" s="33">
        <v>29553869.77</v>
      </c>
      <c r="J239" s="33">
        <v>29034090.47</v>
      </c>
      <c r="K239" s="33">
        <v>52068736</v>
      </c>
      <c r="L239" s="33">
        <v>109322148.81</v>
      </c>
      <c r="M239" s="33">
        <v>29773578.41</v>
      </c>
      <c r="N239" s="33">
        <v>27479834.4</v>
      </c>
      <c r="O239" s="33">
        <v>52068736</v>
      </c>
      <c r="P239" s="118">
        <v>98.79</v>
      </c>
      <c r="Q239" s="118">
        <v>100.74</v>
      </c>
      <c r="R239" s="118">
        <v>94.64</v>
      </c>
      <c r="S239" s="118">
        <v>100</v>
      </c>
      <c r="T239" s="32">
        <v>27.23</v>
      </c>
      <c r="U239" s="32">
        <v>25.13</v>
      </c>
      <c r="V239" s="32">
        <v>47.62</v>
      </c>
      <c r="W239" s="32">
        <v>96.75</v>
      </c>
      <c r="X239" s="32">
        <v>120.24</v>
      </c>
      <c r="Y239" s="32">
        <v>83.41</v>
      </c>
      <c r="Z239" s="32">
        <v>94.18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468</v>
      </c>
      <c r="G240" s="56" t="s">
        <v>487</v>
      </c>
      <c r="H240" s="33">
        <v>106454710.2</v>
      </c>
      <c r="I240" s="33">
        <v>26908109.72</v>
      </c>
      <c r="J240" s="33">
        <v>46372277.48</v>
      </c>
      <c r="K240" s="33">
        <v>33174323</v>
      </c>
      <c r="L240" s="33">
        <v>102874936.83</v>
      </c>
      <c r="M240" s="33">
        <v>26988177.85</v>
      </c>
      <c r="N240" s="33">
        <v>42712435.98</v>
      </c>
      <c r="O240" s="33">
        <v>33174323</v>
      </c>
      <c r="P240" s="118">
        <v>96.63</v>
      </c>
      <c r="Q240" s="118">
        <v>100.29</v>
      </c>
      <c r="R240" s="118">
        <v>92.1</v>
      </c>
      <c r="S240" s="118">
        <v>100</v>
      </c>
      <c r="T240" s="32">
        <v>26.23</v>
      </c>
      <c r="U240" s="32">
        <v>41.51</v>
      </c>
      <c r="V240" s="32">
        <v>32.24</v>
      </c>
      <c r="W240" s="32">
        <v>126.46</v>
      </c>
      <c r="X240" s="32">
        <v>141.34</v>
      </c>
      <c r="Y240" s="32">
        <v>152.21</v>
      </c>
      <c r="Z240" s="32">
        <v>97.02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468</v>
      </c>
      <c r="G241" s="56" t="s">
        <v>488</v>
      </c>
      <c r="H241" s="33">
        <v>136934651.18</v>
      </c>
      <c r="I241" s="33">
        <v>41031590.98</v>
      </c>
      <c r="J241" s="33">
        <v>59223641.2</v>
      </c>
      <c r="K241" s="33">
        <v>36679419</v>
      </c>
      <c r="L241" s="33">
        <v>136200052.18</v>
      </c>
      <c r="M241" s="33">
        <v>41404451</v>
      </c>
      <c r="N241" s="33">
        <v>58116182.18</v>
      </c>
      <c r="O241" s="33">
        <v>36679419</v>
      </c>
      <c r="P241" s="118">
        <v>99.46</v>
      </c>
      <c r="Q241" s="118">
        <v>100.9</v>
      </c>
      <c r="R241" s="118">
        <v>98.13</v>
      </c>
      <c r="S241" s="118">
        <v>100</v>
      </c>
      <c r="T241" s="32">
        <v>30.39</v>
      </c>
      <c r="U241" s="32">
        <v>42.66</v>
      </c>
      <c r="V241" s="32">
        <v>26.93</v>
      </c>
      <c r="W241" s="32">
        <v>113.31</v>
      </c>
      <c r="X241" s="32">
        <v>113.8</v>
      </c>
      <c r="Y241" s="32">
        <v>125.7</v>
      </c>
      <c r="Z241" s="32">
        <v>97.6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489</v>
      </c>
      <c r="G242" s="56" t="s">
        <v>490</v>
      </c>
      <c r="H242" s="33">
        <v>1340516061.68</v>
      </c>
      <c r="I242" s="33">
        <v>423865713.58</v>
      </c>
      <c r="J242" s="33">
        <v>443993784.1</v>
      </c>
      <c r="K242" s="33">
        <v>472656564</v>
      </c>
      <c r="L242" s="33">
        <v>1328005763.49</v>
      </c>
      <c r="M242" s="33">
        <v>443297045.7</v>
      </c>
      <c r="N242" s="33">
        <v>412056936.79</v>
      </c>
      <c r="O242" s="33">
        <v>472651781</v>
      </c>
      <c r="P242" s="118">
        <v>99.06</v>
      </c>
      <c r="Q242" s="118">
        <v>104.58</v>
      </c>
      <c r="R242" s="118">
        <v>92.8</v>
      </c>
      <c r="S242" s="118">
        <v>99.99</v>
      </c>
      <c r="T242" s="32">
        <v>33.38</v>
      </c>
      <c r="U242" s="32">
        <v>31.02</v>
      </c>
      <c r="V242" s="32">
        <v>35.59</v>
      </c>
      <c r="W242" s="32">
        <v>97.3</v>
      </c>
      <c r="X242" s="32">
        <v>112.94</v>
      </c>
      <c r="Y242" s="32">
        <v>72.27</v>
      </c>
      <c r="Z242" s="32">
        <v>117.52</v>
      </c>
    </row>
    <row r="243" spans="1:26" ht="12.75">
      <c r="A243" s="34">
        <v>6</v>
      </c>
      <c r="B243" s="34">
        <v>8</v>
      </c>
      <c r="C243" s="34">
        <v>1</v>
      </c>
      <c r="D243" s="35" t="s">
        <v>491</v>
      </c>
      <c r="E243" s="36">
        <v>271</v>
      </c>
      <c r="F243" s="31" t="s">
        <v>491</v>
      </c>
      <c r="G243" s="56" t="s">
        <v>492</v>
      </c>
      <c r="H243" s="33">
        <v>734942</v>
      </c>
      <c r="I243" s="33">
        <v>60000</v>
      </c>
      <c r="J243" s="33">
        <v>674942</v>
      </c>
      <c r="K243" s="33">
        <v>0</v>
      </c>
      <c r="L243" s="33">
        <v>734942.22</v>
      </c>
      <c r="M243" s="33">
        <v>60000.22</v>
      </c>
      <c r="N243" s="33">
        <v>674942</v>
      </c>
      <c r="O243" s="33">
        <v>0</v>
      </c>
      <c r="P243" s="118">
        <v>100</v>
      </c>
      <c r="Q243" s="118">
        <v>100</v>
      </c>
      <c r="R243" s="118">
        <v>100</v>
      </c>
      <c r="S243" s="118"/>
      <c r="T243" s="32">
        <v>8.16</v>
      </c>
      <c r="U243" s="32">
        <v>91.83</v>
      </c>
      <c r="V243" s="32">
        <v>0</v>
      </c>
      <c r="W243" s="32">
        <v>133.26</v>
      </c>
      <c r="X243" s="32">
        <v>113.12</v>
      </c>
      <c r="Y243" s="32">
        <v>135.4</v>
      </c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491</v>
      </c>
      <c r="E244" s="36">
        <v>270</v>
      </c>
      <c r="F244" s="31" t="s">
        <v>491</v>
      </c>
      <c r="G244" s="56" t="s">
        <v>493</v>
      </c>
      <c r="H244" s="33">
        <v>5372868</v>
      </c>
      <c r="I244" s="33">
        <v>5103868</v>
      </c>
      <c r="J244" s="33">
        <v>269000</v>
      </c>
      <c r="K244" s="33">
        <v>0</v>
      </c>
      <c r="L244" s="33">
        <v>5227179.48</v>
      </c>
      <c r="M244" s="33">
        <v>4958179.48</v>
      </c>
      <c r="N244" s="33">
        <v>269000</v>
      </c>
      <c r="O244" s="33">
        <v>0</v>
      </c>
      <c r="P244" s="118">
        <v>97.28</v>
      </c>
      <c r="Q244" s="118">
        <v>97.14</v>
      </c>
      <c r="R244" s="118">
        <v>100</v>
      </c>
      <c r="S244" s="118"/>
      <c r="T244" s="32">
        <v>94.85</v>
      </c>
      <c r="U244" s="32">
        <v>5.14</v>
      </c>
      <c r="V244" s="32">
        <v>0</v>
      </c>
      <c r="W244" s="32">
        <v>110.03</v>
      </c>
      <c r="X244" s="32">
        <v>110.05</v>
      </c>
      <c r="Y244" s="32">
        <v>109.65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491</v>
      </c>
      <c r="E245" s="36">
        <v>187</v>
      </c>
      <c r="F245" s="31" t="s">
        <v>491</v>
      </c>
      <c r="G245" s="56" t="s">
        <v>494</v>
      </c>
      <c r="H245" s="33">
        <v>106725</v>
      </c>
      <c r="I245" s="33">
        <v>88000</v>
      </c>
      <c r="J245" s="33">
        <v>18725</v>
      </c>
      <c r="K245" s="33">
        <v>0</v>
      </c>
      <c r="L245" s="33">
        <v>98408.68</v>
      </c>
      <c r="M245" s="33">
        <v>79683.68</v>
      </c>
      <c r="N245" s="33">
        <v>18725</v>
      </c>
      <c r="O245" s="33">
        <v>0</v>
      </c>
      <c r="P245" s="118">
        <v>92.2</v>
      </c>
      <c r="Q245" s="118">
        <v>90.54</v>
      </c>
      <c r="R245" s="118">
        <v>100</v>
      </c>
      <c r="S245" s="118"/>
      <c r="T245" s="32">
        <v>80.97</v>
      </c>
      <c r="U245" s="32">
        <v>19.02</v>
      </c>
      <c r="V245" s="32">
        <v>0</v>
      </c>
      <c r="W245" s="32">
        <v>110.41</v>
      </c>
      <c r="X245" s="32">
        <v>113.4</v>
      </c>
      <c r="Y245" s="32">
        <v>99.29</v>
      </c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491</v>
      </c>
      <c r="E246" s="36">
        <v>188</v>
      </c>
      <c r="F246" s="31" t="s">
        <v>491</v>
      </c>
      <c r="G246" s="56" t="s">
        <v>494</v>
      </c>
      <c r="H246" s="33">
        <v>2807140</v>
      </c>
      <c r="I246" s="33">
        <v>50600</v>
      </c>
      <c r="J246" s="33">
        <v>2756540</v>
      </c>
      <c r="K246" s="33">
        <v>0</v>
      </c>
      <c r="L246" s="33">
        <v>2806311.15</v>
      </c>
      <c r="M246" s="33">
        <v>49802.15</v>
      </c>
      <c r="N246" s="33">
        <v>2756509</v>
      </c>
      <c r="O246" s="33">
        <v>0</v>
      </c>
      <c r="P246" s="118">
        <v>99.97</v>
      </c>
      <c r="Q246" s="118">
        <v>98.42</v>
      </c>
      <c r="R246" s="118">
        <v>99.99</v>
      </c>
      <c r="S246" s="118"/>
      <c r="T246" s="32">
        <v>1.77</v>
      </c>
      <c r="U246" s="32">
        <v>98.22</v>
      </c>
      <c r="V246" s="32">
        <v>0</v>
      </c>
      <c r="W246" s="32">
        <v>132.65</v>
      </c>
      <c r="X246" s="32">
        <v>203.2</v>
      </c>
      <c r="Y246" s="32">
        <v>131.82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491</v>
      </c>
      <c r="E247" s="36">
        <v>186</v>
      </c>
      <c r="F247" s="31" t="s">
        <v>491</v>
      </c>
      <c r="G247" s="56" t="s">
        <v>495</v>
      </c>
      <c r="H247" s="33">
        <v>2400</v>
      </c>
      <c r="I247" s="33">
        <v>0</v>
      </c>
      <c r="J247" s="33">
        <v>2400</v>
      </c>
      <c r="K247" s="33">
        <v>0</v>
      </c>
      <c r="L247" s="33">
        <v>62418.83</v>
      </c>
      <c r="M247" s="33">
        <v>60018.83</v>
      </c>
      <c r="N247" s="33">
        <v>2400</v>
      </c>
      <c r="O247" s="33">
        <v>0</v>
      </c>
      <c r="P247" s="118">
        <v>2600.78</v>
      </c>
      <c r="Q247" s="118"/>
      <c r="R247" s="118">
        <v>100</v>
      </c>
      <c r="S247" s="118"/>
      <c r="T247" s="32">
        <v>96.15</v>
      </c>
      <c r="U247" s="32">
        <v>3.84</v>
      </c>
      <c r="V247" s="32">
        <v>0</v>
      </c>
      <c r="W247" s="32">
        <v>2600.78</v>
      </c>
      <c r="X247" s="32"/>
      <c r="Y247" s="32">
        <v>100</v>
      </c>
      <c r="Z247" s="32"/>
    </row>
    <row r="248" spans="1:26" ht="25.5">
      <c r="A248" s="34">
        <v>6</v>
      </c>
      <c r="B248" s="34">
        <v>7</v>
      </c>
      <c r="C248" s="34">
        <v>1</v>
      </c>
      <c r="D248" s="35" t="s">
        <v>491</v>
      </c>
      <c r="E248" s="36">
        <v>31</v>
      </c>
      <c r="F248" s="31" t="s">
        <v>491</v>
      </c>
      <c r="G248" s="56" t="s">
        <v>496</v>
      </c>
      <c r="H248" s="33">
        <v>10000</v>
      </c>
      <c r="I248" s="33">
        <v>0</v>
      </c>
      <c r="J248" s="33">
        <v>10000</v>
      </c>
      <c r="K248" s="33">
        <v>0</v>
      </c>
      <c r="L248" s="33">
        <v>10000</v>
      </c>
      <c r="M248" s="33">
        <v>0</v>
      </c>
      <c r="N248" s="33">
        <v>10000</v>
      </c>
      <c r="O248" s="33">
        <v>0</v>
      </c>
      <c r="P248" s="118">
        <v>100</v>
      </c>
      <c r="Q248" s="118"/>
      <c r="R248" s="118">
        <v>100</v>
      </c>
      <c r="S248" s="118"/>
      <c r="T248" s="32">
        <v>0</v>
      </c>
      <c r="U248" s="32">
        <v>100</v>
      </c>
      <c r="V248" s="32">
        <v>0</v>
      </c>
      <c r="W248" s="32"/>
      <c r="X248" s="32"/>
      <c r="Y248" s="32"/>
      <c r="Z248" s="32"/>
    </row>
    <row r="249" spans="1:26" ht="24">
      <c r="A249" s="34">
        <v>6</v>
      </c>
      <c r="B249" s="34">
        <v>15</v>
      </c>
      <c r="C249" s="34">
        <v>0</v>
      </c>
      <c r="D249" s="35" t="s">
        <v>491</v>
      </c>
      <c r="E249" s="36">
        <v>220</v>
      </c>
      <c r="F249" s="31" t="s">
        <v>491</v>
      </c>
      <c r="G249" s="53" t="s">
        <v>499</v>
      </c>
      <c r="H249" s="33">
        <v>183539.4</v>
      </c>
      <c r="I249" s="33">
        <v>21302</v>
      </c>
      <c r="J249" s="33">
        <v>162237.4</v>
      </c>
      <c r="K249" s="33">
        <v>0</v>
      </c>
      <c r="L249" s="33">
        <v>184412.11</v>
      </c>
      <c r="M249" s="33">
        <v>22174.71</v>
      </c>
      <c r="N249" s="33">
        <v>162237.4</v>
      </c>
      <c r="O249" s="33">
        <v>0</v>
      </c>
      <c r="P249" s="118">
        <v>100.47</v>
      </c>
      <c r="Q249" s="118">
        <v>104.09</v>
      </c>
      <c r="R249" s="118">
        <v>100</v>
      </c>
      <c r="S249" s="118"/>
      <c r="T249" s="32">
        <v>12.02</v>
      </c>
      <c r="U249" s="32">
        <v>87.97</v>
      </c>
      <c r="V249" s="32">
        <v>0</v>
      </c>
      <c r="W249" s="32">
        <v>208.38</v>
      </c>
      <c r="X249" s="32">
        <v>3424.82</v>
      </c>
      <c r="Y249" s="32">
        <v>184.67</v>
      </c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491</v>
      </c>
      <c r="E250" s="36">
        <v>140</v>
      </c>
      <c r="F250" s="31" t="s">
        <v>491</v>
      </c>
      <c r="G250" s="56" t="s">
        <v>497</v>
      </c>
      <c r="H250" s="33">
        <v>54530</v>
      </c>
      <c r="I250" s="33">
        <v>32030</v>
      </c>
      <c r="J250" s="33">
        <v>22500</v>
      </c>
      <c r="K250" s="33">
        <v>0</v>
      </c>
      <c r="L250" s="33">
        <v>54500</v>
      </c>
      <c r="M250" s="33">
        <v>32000</v>
      </c>
      <c r="N250" s="33">
        <v>22500</v>
      </c>
      <c r="O250" s="33">
        <v>0</v>
      </c>
      <c r="P250" s="118">
        <v>99.94</v>
      </c>
      <c r="Q250" s="118">
        <v>99.9</v>
      </c>
      <c r="R250" s="118">
        <v>100</v>
      </c>
      <c r="S250" s="118"/>
      <c r="T250" s="32">
        <v>58.71</v>
      </c>
      <c r="U250" s="32">
        <v>41.28</v>
      </c>
      <c r="V250" s="32">
        <v>0</v>
      </c>
      <c r="W250" s="32">
        <v>84.49</v>
      </c>
      <c r="X250" s="32">
        <v>76.19</v>
      </c>
      <c r="Y250" s="32">
        <v>100</v>
      </c>
      <c r="Z250" s="32"/>
    </row>
    <row r="251" spans="1:26" ht="12.75">
      <c r="A251" s="34">
        <v>6</v>
      </c>
      <c r="B251" s="34">
        <v>8</v>
      </c>
      <c r="C251" s="34">
        <v>1</v>
      </c>
      <c r="D251" s="35" t="s">
        <v>491</v>
      </c>
      <c r="E251" s="36">
        <v>265</v>
      </c>
      <c r="F251" s="31" t="s">
        <v>491</v>
      </c>
      <c r="G251" s="56" t="s">
        <v>498</v>
      </c>
      <c r="H251" s="33">
        <v>43495328</v>
      </c>
      <c r="I251" s="33">
        <v>39768465</v>
      </c>
      <c r="J251" s="33">
        <v>3726863</v>
      </c>
      <c r="K251" s="33">
        <v>0</v>
      </c>
      <c r="L251" s="33">
        <v>42696258.48</v>
      </c>
      <c r="M251" s="33">
        <v>42403150.11</v>
      </c>
      <c r="N251" s="33">
        <v>293108.37</v>
      </c>
      <c r="O251" s="33">
        <v>0</v>
      </c>
      <c r="P251" s="118">
        <v>98.16</v>
      </c>
      <c r="Q251" s="118">
        <v>106.62</v>
      </c>
      <c r="R251" s="118">
        <v>7.86</v>
      </c>
      <c r="S251" s="118"/>
      <c r="T251" s="32">
        <v>99.31</v>
      </c>
      <c r="U251" s="32">
        <v>0.68</v>
      </c>
      <c r="V251" s="32">
        <v>0</v>
      </c>
      <c r="W251" s="32">
        <v>112.68</v>
      </c>
      <c r="X251" s="32">
        <v>112.78</v>
      </c>
      <c r="Y251" s="32">
        <v>100.88</v>
      </c>
      <c r="Z251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1" sqref="K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2022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2" t="s">
        <v>56</v>
      </c>
      <c r="G4" s="172"/>
      <c r="H4" s="170" t="s">
        <v>6</v>
      </c>
      <c r="I4" s="173" t="s">
        <v>36</v>
      </c>
      <c r="J4" s="173"/>
      <c r="K4" s="173"/>
      <c r="L4" s="173"/>
      <c r="M4" s="173"/>
      <c r="N4" s="173"/>
      <c r="O4" s="173"/>
      <c r="P4" s="173"/>
    </row>
    <row r="5" spans="1:16" s="19" customFormat="1" ht="17.25" customHeight="1">
      <c r="A5" s="171"/>
      <c r="B5" s="171"/>
      <c r="C5" s="171"/>
      <c r="D5" s="171"/>
      <c r="E5" s="171"/>
      <c r="F5" s="172"/>
      <c r="G5" s="172"/>
      <c r="H5" s="170"/>
      <c r="I5" s="170" t="s">
        <v>37</v>
      </c>
      <c r="J5" s="173" t="s">
        <v>15</v>
      </c>
      <c r="K5" s="173"/>
      <c r="L5" s="173"/>
      <c r="M5" s="173"/>
      <c r="N5" s="173"/>
      <c r="O5" s="174" t="s">
        <v>38</v>
      </c>
      <c r="P5" s="45" t="s">
        <v>25</v>
      </c>
    </row>
    <row r="6" spans="1:16" s="19" customFormat="1" ht="16.5" customHeight="1">
      <c r="A6" s="171"/>
      <c r="B6" s="171"/>
      <c r="C6" s="171"/>
      <c r="D6" s="171"/>
      <c r="E6" s="171"/>
      <c r="F6" s="172"/>
      <c r="G6" s="172"/>
      <c r="H6" s="170"/>
      <c r="I6" s="170"/>
      <c r="J6" s="169" t="s">
        <v>39</v>
      </c>
      <c r="K6" s="169" t="s">
        <v>34</v>
      </c>
      <c r="L6" s="169" t="s">
        <v>40</v>
      </c>
      <c r="M6" s="169" t="s">
        <v>41</v>
      </c>
      <c r="N6" s="169" t="s">
        <v>42</v>
      </c>
      <c r="O6" s="174"/>
      <c r="P6" s="175" t="s">
        <v>43</v>
      </c>
    </row>
    <row r="7" spans="1:16" s="19" customFormat="1" ht="34.5" customHeight="1">
      <c r="A7" s="171"/>
      <c r="B7" s="171"/>
      <c r="C7" s="171"/>
      <c r="D7" s="171"/>
      <c r="E7" s="171"/>
      <c r="F7" s="172"/>
      <c r="G7" s="172"/>
      <c r="H7" s="170"/>
      <c r="I7" s="170"/>
      <c r="J7" s="169"/>
      <c r="K7" s="169"/>
      <c r="L7" s="169"/>
      <c r="M7" s="169"/>
      <c r="N7" s="169"/>
      <c r="O7" s="174"/>
      <c r="P7" s="175"/>
    </row>
    <row r="8" spans="1:16" s="19" customFormat="1" ht="34.5" customHeight="1">
      <c r="A8" s="171"/>
      <c r="B8" s="171"/>
      <c r="C8" s="171"/>
      <c r="D8" s="171"/>
      <c r="E8" s="171"/>
      <c r="F8" s="172"/>
      <c r="G8" s="172"/>
      <c r="H8" s="170"/>
      <c r="I8" s="170"/>
      <c r="J8" s="169"/>
      <c r="K8" s="169"/>
      <c r="L8" s="169"/>
      <c r="M8" s="169"/>
      <c r="N8" s="169"/>
      <c r="O8" s="174"/>
      <c r="P8" s="175"/>
    </row>
    <row r="9" spans="1:16" s="19" customFormat="1" ht="16.5" customHeight="1">
      <c r="A9" s="171"/>
      <c r="B9" s="171"/>
      <c r="C9" s="171"/>
      <c r="D9" s="171"/>
      <c r="E9" s="171"/>
      <c r="F9" s="171"/>
      <c r="G9" s="171"/>
      <c r="H9" s="170" t="s">
        <v>35</v>
      </c>
      <c r="I9" s="170"/>
      <c r="J9" s="170"/>
      <c r="K9" s="170"/>
      <c r="L9" s="170"/>
      <c r="M9" s="170"/>
      <c r="N9" s="170"/>
      <c r="O9" s="170"/>
      <c r="P9" s="17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268</v>
      </c>
      <c r="G11" s="58" t="s">
        <v>269</v>
      </c>
      <c r="H11" s="49">
        <v>166534154.11</v>
      </c>
      <c r="I11" s="49">
        <v>133916060.11</v>
      </c>
      <c r="J11" s="49">
        <v>50050695.21</v>
      </c>
      <c r="K11" s="49">
        <v>18875982.34</v>
      </c>
      <c r="L11" s="49">
        <v>1500000</v>
      </c>
      <c r="M11" s="49">
        <v>0</v>
      </c>
      <c r="N11" s="49">
        <v>63489382.56</v>
      </c>
      <c r="O11" s="49">
        <v>32618094</v>
      </c>
      <c r="P11" s="49">
        <v>31325594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268</v>
      </c>
      <c r="G12" s="58" t="s">
        <v>270</v>
      </c>
      <c r="H12" s="49">
        <v>86226113.22</v>
      </c>
      <c r="I12" s="49">
        <v>77868847.72</v>
      </c>
      <c r="J12" s="49">
        <v>34351472.23</v>
      </c>
      <c r="K12" s="49">
        <v>2376269.65</v>
      </c>
      <c r="L12" s="49">
        <v>3000000</v>
      </c>
      <c r="M12" s="49">
        <v>0</v>
      </c>
      <c r="N12" s="49">
        <v>38141105.84</v>
      </c>
      <c r="O12" s="49">
        <v>8357265.5</v>
      </c>
      <c r="P12" s="49">
        <v>7981265.5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268</v>
      </c>
      <c r="G13" s="58" t="s">
        <v>271</v>
      </c>
      <c r="H13" s="49">
        <v>129887019.15</v>
      </c>
      <c r="I13" s="49">
        <v>97832868.65</v>
      </c>
      <c r="J13" s="49">
        <v>38490561.91</v>
      </c>
      <c r="K13" s="49">
        <v>8560082.04</v>
      </c>
      <c r="L13" s="49">
        <v>2200000</v>
      </c>
      <c r="M13" s="49">
        <v>0</v>
      </c>
      <c r="N13" s="49">
        <v>48582224.7</v>
      </c>
      <c r="O13" s="49">
        <v>32054150.5</v>
      </c>
      <c r="P13" s="49">
        <v>29054150.5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268</v>
      </c>
      <c r="G14" s="58" t="s">
        <v>272</v>
      </c>
      <c r="H14" s="49">
        <v>105785448.77</v>
      </c>
      <c r="I14" s="49">
        <v>92527147.84</v>
      </c>
      <c r="J14" s="49">
        <v>38179156.43</v>
      </c>
      <c r="K14" s="49">
        <v>5678583.62</v>
      </c>
      <c r="L14" s="49">
        <v>972000</v>
      </c>
      <c r="M14" s="49">
        <v>159068.7</v>
      </c>
      <c r="N14" s="49">
        <v>47538339.09</v>
      </c>
      <c r="O14" s="49">
        <v>13258300.93</v>
      </c>
      <c r="P14" s="49">
        <v>10070045.93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268</v>
      </c>
      <c r="G15" s="58" t="s">
        <v>273</v>
      </c>
      <c r="H15" s="49">
        <v>191636949.34</v>
      </c>
      <c r="I15" s="49">
        <v>151732138.69</v>
      </c>
      <c r="J15" s="49">
        <v>54975549.8</v>
      </c>
      <c r="K15" s="49">
        <v>10395117.44</v>
      </c>
      <c r="L15" s="49">
        <v>2399399.71</v>
      </c>
      <c r="M15" s="49">
        <v>76500</v>
      </c>
      <c r="N15" s="49">
        <v>83885571.74</v>
      </c>
      <c r="O15" s="49">
        <v>39904810.65</v>
      </c>
      <c r="P15" s="49">
        <v>36904810.65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268</v>
      </c>
      <c r="G16" s="58" t="s">
        <v>274</v>
      </c>
      <c r="H16" s="49">
        <v>120585241.59</v>
      </c>
      <c r="I16" s="49">
        <v>101976109.5</v>
      </c>
      <c r="J16" s="49">
        <v>49652300.9</v>
      </c>
      <c r="K16" s="49">
        <v>8461887.38</v>
      </c>
      <c r="L16" s="49">
        <v>1510000</v>
      </c>
      <c r="M16" s="49">
        <v>0</v>
      </c>
      <c r="N16" s="49">
        <v>42351921.22</v>
      </c>
      <c r="O16" s="49">
        <v>18609132.09</v>
      </c>
      <c r="P16" s="49">
        <v>18609132.09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268</v>
      </c>
      <c r="G17" s="58" t="s">
        <v>275</v>
      </c>
      <c r="H17" s="49">
        <v>158252857.05</v>
      </c>
      <c r="I17" s="49">
        <v>145214870.53</v>
      </c>
      <c r="J17" s="49">
        <v>61293445.73</v>
      </c>
      <c r="K17" s="49">
        <v>13141922.83</v>
      </c>
      <c r="L17" s="49">
        <v>918000</v>
      </c>
      <c r="M17" s="49">
        <v>0</v>
      </c>
      <c r="N17" s="49">
        <v>69861501.97</v>
      </c>
      <c r="O17" s="49">
        <v>13037986.52</v>
      </c>
      <c r="P17" s="49">
        <v>9832596.52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268</v>
      </c>
      <c r="G18" s="58" t="s">
        <v>276</v>
      </c>
      <c r="H18" s="49">
        <v>105594394.62</v>
      </c>
      <c r="I18" s="49">
        <v>89258334.84</v>
      </c>
      <c r="J18" s="49">
        <v>36881423.06</v>
      </c>
      <c r="K18" s="49">
        <v>4998605.76</v>
      </c>
      <c r="L18" s="49">
        <v>2546348.57</v>
      </c>
      <c r="M18" s="49">
        <v>0</v>
      </c>
      <c r="N18" s="49">
        <v>44831957.45</v>
      </c>
      <c r="O18" s="49">
        <v>16336059.78</v>
      </c>
      <c r="P18" s="49">
        <v>13336059.78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268</v>
      </c>
      <c r="G19" s="58" t="s">
        <v>277</v>
      </c>
      <c r="H19" s="49">
        <v>338672104.37</v>
      </c>
      <c r="I19" s="49">
        <v>291157699.42</v>
      </c>
      <c r="J19" s="49">
        <v>118639823.64</v>
      </c>
      <c r="K19" s="49">
        <v>22224472.66</v>
      </c>
      <c r="L19" s="49">
        <v>9065500</v>
      </c>
      <c r="M19" s="49">
        <v>0</v>
      </c>
      <c r="N19" s="49">
        <v>141227903.12</v>
      </c>
      <c r="O19" s="49">
        <v>47514404.95</v>
      </c>
      <c r="P19" s="49">
        <v>47514404.95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268</v>
      </c>
      <c r="G20" s="58" t="s">
        <v>278</v>
      </c>
      <c r="H20" s="49">
        <v>102993441.69</v>
      </c>
      <c r="I20" s="49">
        <v>77194099.51</v>
      </c>
      <c r="J20" s="49">
        <v>31770715.43</v>
      </c>
      <c r="K20" s="49">
        <v>7617619.94</v>
      </c>
      <c r="L20" s="49">
        <v>584845.78</v>
      </c>
      <c r="M20" s="49">
        <v>8102</v>
      </c>
      <c r="N20" s="49">
        <v>37212816.36</v>
      </c>
      <c r="O20" s="49">
        <v>25799342.18</v>
      </c>
      <c r="P20" s="49">
        <v>25799342.18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268</v>
      </c>
      <c r="G21" s="58" t="s">
        <v>279</v>
      </c>
      <c r="H21" s="49">
        <v>28244884.34</v>
      </c>
      <c r="I21" s="49">
        <v>25324576.27</v>
      </c>
      <c r="J21" s="49">
        <v>10001780.39</v>
      </c>
      <c r="K21" s="49">
        <v>973784</v>
      </c>
      <c r="L21" s="49">
        <v>757000</v>
      </c>
      <c r="M21" s="49">
        <v>0</v>
      </c>
      <c r="N21" s="49">
        <v>13592011.88</v>
      </c>
      <c r="O21" s="49">
        <v>2920308.07</v>
      </c>
      <c r="P21" s="49">
        <v>2920308.07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268</v>
      </c>
      <c r="G22" s="58" t="s">
        <v>280</v>
      </c>
      <c r="H22" s="49">
        <v>21405339.4</v>
      </c>
      <c r="I22" s="49">
        <v>15986549.57</v>
      </c>
      <c r="J22" s="49">
        <v>7070496.63</v>
      </c>
      <c r="K22" s="49">
        <v>557740</v>
      </c>
      <c r="L22" s="49">
        <v>80000</v>
      </c>
      <c r="M22" s="49">
        <v>0</v>
      </c>
      <c r="N22" s="49">
        <v>8278312.94</v>
      </c>
      <c r="O22" s="49">
        <v>5418789.83</v>
      </c>
      <c r="P22" s="49">
        <v>5418789.83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268</v>
      </c>
      <c r="G23" s="58" t="s">
        <v>281</v>
      </c>
      <c r="H23" s="49">
        <v>216814228.77</v>
      </c>
      <c r="I23" s="49">
        <v>184831951.5</v>
      </c>
      <c r="J23" s="49">
        <v>68980681.73</v>
      </c>
      <c r="K23" s="49">
        <v>15445283.24</v>
      </c>
      <c r="L23" s="49">
        <v>3146837.56</v>
      </c>
      <c r="M23" s="49">
        <v>480300</v>
      </c>
      <c r="N23" s="49">
        <v>96778848.97</v>
      </c>
      <c r="O23" s="49">
        <v>31982277.27</v>
      </c>
      <c r="P23" s="49">
        <v>30482277.27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268</v>
      </c>
      <c r="G24" s="58" t="s">
        <v>282</v>
      </c>
      <c r="H24" s="49">
        <v>50105905.96</v>
      </c>
      <c r="I24" s="49">
        <v>33288277.14</v>
      </c>
      <c r="J24" s="49">
        <v>9871415.14</v>
      </c>
      <c r="K24" s="49">
        <v>1489836.8</v>
      </c>
      <c r="L24" s="49">
        <v>700000</v>
      </c>
      <c r="M24" s="49">
        <v>29000</v>
      </c>
      <c r="N24" s="49">
        <v>21198025.2</v>
      </c>
      <c r="O24" s="49">
        <v>16817628.82</v>
      </c>
      <c r="P24" s="49">
        <v>13817628.82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268</v>
      </c>
      <c r="G25" s="58" t="s">
        <v>283</v>
      </c>
      <c r="H25" s="49">
        <v>126354469.27</v>
      </c>
      <c r="I25" s="49">
        <v>109663626.27</v>
      </c>
      <c r="J25" s="49">
        <v>44827249.2</v>
      </c>
      <c r="K25" s="49">
        <v>11532241.55</v>
      </c>
      <c r="L25" s="49">
        <v>1325000</v>
      </c>
      <c r="M25" s="49">
        <v>0</v>
      </c>
      <c r="N25" s="49">
        <v>51979135.52</v>
      </c>
      <c r="O25" s="49">
        <v>16690843</v>
      </c>
      <c r="P25" s="49">
        <v>13690843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268</v>
      </c>
      <c r="G26" s="58" t="s">
        <v>284</v>
      </c>
      <c r="H26" s="49">
        <v>75119627.04</v>
      </c>
      <c r="I26" s="49">
        <v>64474979.04</v>
      </c>
      <c r="J26" s="49">
        <v>30435496.75</v>
      </c>
      <c r="K26" s="49">
        <v>4241140.12</v>
      </c>
      <c r="L26" s="49">
        <v>1031134</v>
      </c>
      <c r="M26" s="49">
        <v>0</v>
      </c>
      <c r="N26" s="49">
        <v>28767208.17</v>
      </c>
      <c r="O26" s="49">
        <v>10644648</v>
      </c>
      <c r="P26" s="49">
        <v>7644648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268</v>
      </c>
      <c r="G27" s="58" t="s">
        <v>285</v>
      </c>
      <c r="H27" s="49">
        <v>26779323.81</v>
      </c>
      <c r="I27" s="49">
        <v>23453451.68</v>
      </c>
      <c r="J27" s="49">
        <v>8978125.8</v>
      </c>
      <c r="K27" s="49">
        <v>421751.59</v>
      </c>
      <c r="L27" s="49">
        <v>23500</v>
      </c>
      <c r="M27" s="49">
        <v>0</v>
      </c>
      <c r="N27" s="49">
        <v>14030074.29</v>
      </c>
      <c r="O27" s="49">
        <v>3325872.13</v>
      </c>
      <c r="P27" s="49">
        <v>3325872.13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268</v>
      </c>
      <c r="G28" s="58" t="s">
        <v>286</v>
      </c>
      <c r="H28" s="49">
        <v>44307569.71</v>
      </c>
      <c r="I28" s="49">
        <v>34157376.92</v>
      </c>
      <c r="J28" s="49">
        <v>13037320.09</v>
      </c>
      <c r="K28" s="49">
        <v>948000</v>
      </c>
      <c r="L28" s="49">
        <v>312418.57</v>
      </c>
      <c r="M28" s="49">
        <v>0</v>
      </c>
      <c r="N28" s="49">
        <v>19859638.26</v>
      </c>
      <c r="O28" s="49">
        <v>10150192.79</v>
      </c>
      <c r="P28" s="49">
        <v>9800192.79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268</v>
      </c>
      <c r="G29" s="58" t="s">
        <v>286</v>
      </c>
      <c r="H29" s="49">
        <v>34452729.55</v>
      </c>
      <c r="I29" s="49">
        <v>27151069.41</v>
      </c>
      <c r="J29" s="49">
        <v>9236390.09</v>
      </c>
      <c r="K29" s="49">
        <v>583894</v>
      </c>
      <c r="L29" s="49">
        <v>168351.99</v>
      </c>
      <c r="M29" s="49">
        <v>0</v>
      </c>
      <c r="N29" s="49">
        <v>17162433.33</v>
      </c>
      <c r="O29" s="49">
        <v>7301660.14</v>
      </c>
      <c r="P29" s="49">
        <v>7301660.14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268</v>
      </c>
      <c r="G30" s="58" t="s">
        <v>287</v>
      </c>
      <c r="H30" s="49">
        <v>23222212.92</v>
      </c>
      <c r="I30" s="49">
        <v>18277092.92</v>
      </c>
      <c r="J30" s="49">
        <v>6489290.82</v>
      </c>
      <c r="K30" s="49">
        <v>1284022</v>
      </c>
      <c r="L30" s="49">
        <v>12000</v>
      </c>
      <c r="M30" s="49">
        <v>0</v>
      </c>
      <c r="N30" s="49">
        <v>10491780.1</v>
      </c>
      <c r="O30" s="49">
        <v>4945120</v>
      </c>
      <c r="P30" s="49">
        <v>4945120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268</v>
      </c>
      <c r="G31" s="58" t="s">
        <v>288</v>
      </c>
      <c r="H31" s="49">
        <v>33337344.62</v>
      </c>
      <c r="I31" s="49">
        <v>21457894.98</v>
      </c>
      <c r="J31" s="49">
        <v>8394839.11</v>
      </c>
      <c r="K31" s="49">
        <v>809465.77</v>
      </c>
      <c r="L31" s="49">
        <v>10000</v>
      </c>
      <c r="M31" s="49">
        <v>0</v>
      </c>
      <c r="N31" s="49">
        <v>12243590.1</v>
      </c>
      <c r="O31" s="49">
        <v>11879449.64</v>
      </c>
      <c r="P31" s="49">
        <v>11879449.64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268</v>
      </c>
      <c r="G32" s="58" t="s">
        <v>289</v>
      </c>
      <c r="H32" s="49">
        <v>24414924.98</v>
      </c>
      <c r="I32" s="49">
        <v>17009378.26</v>
      </c>
      <c r="J32" s="49">
        <v>6805937.26</v>
      </c>
      <c r="K32" s="49">
        <v>661507</v>
      </c>
      <c r="L32" s="49">
        <v>372000</v>
      </c>
      <c r="M32" s="49">
        <v>46875</v>
      </c>
      <c r="N32" s="49">
        <v>9123059</v>
      </c>
      <c r="O32" s="49">
        <v>7405546.72</v>
      </c>
      <c r="P32" s="49">
        <v>7405546.72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268</v>
      </c>
      <c r="G33" s="58" t="s">
        <v>290</v>
      </c>
      <c r="H33" s="49">
        <v>24896631.08</v>
      </c>
      <c r="I33" s="49">
        <v>20182789.39</v>
      </c>
      <c r="J33" s="49">
        <v>7169202.91</v>
      </c>
      <c r="K33" s="49">
        <v>490000</v>
      </c>
      <c r="L33" s="49">
        <v>340000</v>
      </c>
      <c r="M33" s="49">
        <v>0</v>
      </c>
      <c r="N33" s="49">
        <v>12183586.48</v>
      </c>
      <c r="O33" s="49">
        <v>4713841.69</v>
      </c>
      <c r="P33" s="49">
        <v>4713841.69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268</v>
      </c>
      <c r="G34" s="58" t="s">
        <v>291</v>
      </c>
      <c r="H34" s="49">
        <v>93923630.23</v>
      </c>
      <c r="I34" s="49">
        <v>78780121.28</v>
      </c>
      <c r="J34" s="49">
        <v>25061084</v>
      </c>
      <c r="K34" s="49">
        <v>4387182.25</v>
      </c>
      <c r="L34" s="49">
        <v>110000</v>
      </c>
      <c r="M34" s="49">
        <v>0</v>
      </c>
      <c r="N34" s="49">
        <v>49221855.03</v>
      </c>
      <c r="O34" s="49">
        <v>15143508.95</v>
      </c>
      <c r="P34" s="49">
        <v>11657558.95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268</v>
      </c>
      <c r="G35" s="58" t="s">
        <v>292</v>
      </c>
      <c r="H35" s="49">
        <v>22932248.3</v>
      </c>
      <c r="I35" s="49">
        <v>16679365.55</v>
      </c>
      <c r="J35" s="49">
        <v>5894907.42</v>
      </c>
      <c r="K35" s="49">
        <v>397000</v>
      </c>
      <c r="L35" s="49">
        <v>150000</v>
      </c>
      <c r="M35" s="49">
        <v>0</v>
      </c>
      <c r="N35" s="49">
        <v>10237458.13</v>
      </c>
      <c r="O35" s="49">
        <v>6252882.75</v>
      </c>
      <c r="P35" s="49">
        <v>6252882.75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268</v>
      </c>
      <c r="G36" s="58" t="s">
        <v>269</v>
      </c>
      <c r="H36" s="49">
        <v>91246017.09</v>
      </c>
      <c r="I36" s="49">
        <v>78427684.02</v>
      </c>
      <c r="J36" s="49">
        <v>22082418.99</v>
      </c>
      <c r="K36" s="49">
        <v>12125018.1</v>
      </c>
      <c r="L36" s="49">
        <v>579459.33</v>
      </c>
      <c r="M36" s="49">
        <v>0</v>
      </c>
      <c r="N36" s="49">
        <v>43640787.6</v>
      </c>
      <c r="O36" s="49">
        <v>12818333.07</v>
      </c>
      <c r="P36" s="49">
        <v>12818333.07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268</v>
      </c>
      <c r="G37" s="58" t="s">
        <v>293</v>
      </c>
      <c r="H37" s="49">
        <v>27992610.4</v>
      </c>
      <c r="I37" s="49">
        <v>21458832.4</v>
      </c>
      <c r="J37" s="49">
        <v>8119337.07</v>
      </c>
      <c r="K37" s="49">
        <v>1183100</v>
      </c>
      <c r="L37" s="49">
        <v>560000</v>
      </c>
      <c r="M37" s="49">
        <v>0</v>
      </c>
      <c r="N37" s="49">
        <v>11596395.33</v>
      </c>
      <c r="O37" s="49">
        <v>6533778</v>
      </c>
      <c r="P37" s="49">
        <v>6533778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268</v>
      </c>
      <c r="G38" s="58" t="s">
        <v>294</v>
      </c>
      <c r="H38" s="49">
        <v>48762702.94</v>
      </c>
      <c r="I38" s="49">
        <v>38756516.54</v>
      </c>
      <c r="J38" s="49">
        <v>14201446.12</v>
      </c>
      <c r="K38" s="49">
        <v>941560.32</v>
      </c>
      <c r="L38" s="49">
        <v>500000</v>
      </c>
      <c r="M38" s="49">
        <v>0</v>
      </c>
      <c r="N38" s="49">
        <v>23113510.1</v>
      </c>
      <c r="O38" s="49">
        <v>10006186.4</v>
      </c>
      <c r="P38" s="49">
        <v>10006186.4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268</v>
      </c>
      <c r="G39" s="58" t="s">
        <v>295</v>
      </c>
      <c r="H39" s="49">
        <v>27839270.04</v>
      </c>
      <c r="I39" s="49">
        <v>21271975.2</v>
      </c>
      <c r="J39" s="49">
        <v>8077513.38</v>
      </c>
      <c r="K39" s="49">
        <v>424884</v>
      </c>
      <c r="L39" s="49">
        <v>260000</v>
      </c>
      <c r="M39" s="49">
        <v>0</v>
      </c>
      <c r="N39" s="49">
        <v>12509577.82</v>
      </c>
      <c r="O39" s="49">
        <v>6567294.84</v>
      </c>
      <c r="P39" s="49">
        <v>6567294.84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268</v>
      </c>
      <c r="G40" s="58" t="s">
        <v>296</v>
      </c>
      <c r="H40" s="49">
        <v>99133168.11</v>
      </c>
      <c r="I40" s="49">
        <v>79137858.81</v>
      </c>
      <c r="J40" s="49">
        <v>25957189.37</v>
      </c>
      <c r="K40" s="49">
        <v>1665545.22</v>
      </c>
      <c r="L40" s="49">
        <v>770000</v>
      </c>
      <c r="M40" s="49">
        <v>0</v>
      </c>
      <c r="N40" s="49">
        <v>50745124.22</v>
      </c>
      <c r="O40" s="49">
        <v>19995309.3</v>
      </c>
      <c r="P40" s="49">
        <v>16995309.3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268</v>
      </c>
      <c r="G41" s="58" t="s">
        <v>297</v>
      </c>
      <c r="H41" s="49">
        <v>55217078.68</v>
      </c>
      <c r="I41" s="49">
        <v>40484560.19</v>
      </c>
      <c r="J41" s="49">
        <v>14516754.51</v>
      </c>
      <c r="K41" s="49">
        <v>1017578.77</v>
      </c>
      <c r="L41" s="49">
        <v>90000</v>
      </c>
      <c r="M41" s="49">
        <v>0</v>
      </c>
      <c r="N41" s="49">
        <v>24860226.91</v>
      </c>
      <c r="O41" s="49">
        <v>14732518.49</v>
      </c>
      <c r="P41" s="49">
        <v>14732518.49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268</v>
      </c>
      <c r="G42" s="58" t="s">
        <v>298</v>
      </c>
      <c r="H42" s="49">
        <v>33228036.45</v>
      </c>
      <c r="I42" s="49">
        <v>18376706.2</v>
      </c>
      <c r="J42" s="49">
        <v>6541802</v>
      </c>
      <c r="K42" s="49">
        <v>260100</v>
      </c>
      <c r="L42" s="49">
        <v>260669</v>
      </c>
      <c r="M42" s="49">
        <v>17500</v>
      </c>
      <c r="N42" s="49">
        <v>11296635.2</v>
      </c>
      <c r="O42" s="49">
        <v>14851330.25</v>
      </c>
      <c r="P42" s="49">
        <v>14851330.25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268</v>
      </c>
      <c r="G43" s="58" t="s">
        <v>299</v>
      </c>
      <c r="H43" s="49">
        <v>69937417.81</v>
      </c>
      <c r="I43" s="49">
        <v>55385206.85</v>
      </c>
      <c r="J43" s="49">
        <v>22618045.44</v>
      </c>
      <c r="K43" s="49">
        <v>921000</v>
      </c>
      <c r="L43" s="49">
        <v>40000</v>
      </c>
      <c r="M43" s="49">
        <v>0</v>
      </c>
      <c r="N43" s="49">
        <v>31806161.41</v>
      </c>
      <c r="O43" s="49">
        <v>14552210.96</v>
      </c>
      <c r="P43" s="49">
        <v>14552210.96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268</v>
      </c>
      <c r="G44" s="58" t="s">
        <v>300</v>
      </c>
      <c r="H44" s="49">
        <v>28968307.21</v>
      </c>
      <c r="I44" s="49">
        <v>24422921.45</v>
      </c>
      <c r="J44" s="49">
        <v>9106623.41</v>
      </c>
      <c r="K44" s="49">
        <v>258833</v>
      </c>
      <c r="L44" s="49">
        <v>230000</v>
      </c>
      <c r="M44" s="49">
        <v>0</v>
      </c>
      <c r="N44" s="49">
        <v>14827465.04</v>
      </c>
      <c r="O44" s="49">
        <v>4545385.76</v>
      </c>
      <c r="P44" s="49">
        <v>4545385.76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268</v>
      </c>
      <c r="G45" s="58" t="s">
        <v>301</v>
      </c>
      <c r="H45" s="49">
        <v>33896653.88</v>
      </c>
      <c r="I45" s="49">
        <v>26936800.16</v>
      </c>
      <c r="J45" s="49">
        <v>10457452.01</v>
      </c>
      <c r="K45" s="49">
        <v>586978.4</v>
      </c>
      <c r="L45" s="49">
        <v>191000</v>
      </c>
      <c r="M45" s="49">
        <v>0</v>
      </c>
      <c r="N45" s="49">
        <v>15701369.75</v>
      </c>
      <c r="O45" s="49">
        <v>6959853.72</v>
      </c>
      <c r="P45" s="49">
        <v>6959853.72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268</v>
      </c>
      <c r="G46" s="58" t="s">
        <v>302</v>
      </c>
      <c r="H46" s="49">
        <v>43316254.19</v>
      </c>
      <c r="I46" s="49">
        <v>31930426.19</v>
      </c>
      <c r="J46" s="49">
        <v>9671272.74</v>
      </c>
      <c r="K46" s="49">
        <v>2309672.33</v>
      </c>
      <c r="L46" s="49">
        <v>75000</v>
      </c>
      <c r="M46" s="49">
        <v>0</v>
      </c>
      <c r="N46" s="49">
        <v>19874481.12</v>
      </c>
      <c r="O46" s="49">
        <v>11385828</v>
      </c>
      <c r="P46" s="49">
        <v>11385828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268</v>
      </c>
      <c r="G47" s="58" t="s">
        <v>303</v>
      </c>
      <c r="H47" s="49">
        <v>50567689.35</v>
      </c>
      <c r="I47" s="49">
        <v>39413080.85</v>
      </c>
      <c r="J47" s="49">
        <v>11569684.79</v>
      </c>
      <c r="K47" s="49">
        <v>1917573.65</v>
      </c>
      <c r="L47" s="49">
        <v>48000</v>
      </c>
      <c r="M47" s="49">
        <v>0</v>
      </c>
      <c r="N47" s="49">
        <v>25877822.41</v>
      </c>
      <c r="O47" s="49">
        <v>11154608.5</v>
      </c>
      <c r="P47" s="49">
        <v>11154608.5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268</v>
      </c>
      <c r="G48" s="58" t="s">
        <v>304</v>
      </c>
      <c r="H48" s="49">
        <v>36352826.6</v>
      </c>
      <c r="I48" s="49">
        <v>29717616</v>
      </c>
      <c r="J48" s="49">
        <v>11389989.05</v>
      </c>
      <c r="K48" s="49">
        <v>2295373.59</v>
      </c>
      <c r="L48" s="49">
        <v>542855.86</v>
      </c>
      <c r="M48" s="49">
        <v>0</v>
      </c>
      <c r="N48" s="49">
        <v>15489397.5</v>
      </c>
      <c r="O48" s="49">
        <v>6635210.6</v>
      </c>
      <c r="P48" s="49">
        <v>6635210.6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268</v>
      </c>
      <c r="G49" s="58" t="s">
        <v>305</v>
      </c>
      <c r="H49" s="49">
        <v>21297840.77</v>
      </c>
      <c r="I49" s="49">
        <v>15294024.67</v>
      </c>
      <c r="J49" s="49">
        <v>4917946.89</v>
      </c>
      <c r="K49" s="49">
        <v>566437</v>
      </c>
      <c r="L49" s="49">
        <v>83977</v>
      </c>
      <c r="M49" s="49">
        <v>12656.38</v>
      </c>
      <c r="N49" s="49">
        <v>9713007.4</v>
      </c>
      <c r="O49" s="49">
        <v>6003816.1</v>
      </c>
      <c r="P49" s="49">
        <v>6003816.1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268</v>
      </c>
      <c r="G50" s="58" t="s">
        <v>306</v>
      </c>
      <c r="H50" s="49">
        <v>39192014.46</v>
      </c>
      <c r="I50" s="49">
        <v>28039811.62</v>
      </c>
      <c r="J50" s="49">
        <v>8958781.39</v>
      </c>
      <c r="K50" s="49">
        <v>4164994.64</v>
      </c>
      <c r="L50" s="49">
        <v>50000</v>
      </c>
      <c r="M50" s="49">
        <v>0</v>
      </c>
      <c r="N50" s="49">
        <v>14866035.59</v>
      </c>
      <c r="O50" s="49">
        <v>11152202.84</v>
      </c>
      <c r="P50" s="49">
        <v>10742202.84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268</v>
      </c>
      <c r="G51" s="58" t="s">
        <v>307</v>
      </c>
      <c r="H51" s="49">
        <v>42164465.07</v>
      </c>
      <c r="I51" s="49">
        <v>33537930.79</v>
      </c>
      <c r="J51" s="49">
        <v>12601086.13</v>
      </c>
      <c r="K51" s="49">
        <v>718150</v>
      </c>
      <c r="L51" s="49">
        <v>100000</v>
      </c>
      <c r="M51" s="49">
        <v>17500</v>
      </c>
      <c r="N51" s="49">
        <v>20101194.66</v>
      </c>
      <c r="O51" s="49">
        <v>8626534.28</v>
      </c>
      <c r="P51" s="49">
        <v>8626534.28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268</v>
      </c>
      <c r="G52" s="58" t="s">
        <v>308</v>
      </c>
      <c r="H52" s="49">
        <v>42012341.67</v>
      </c>
      <c r="I52" s="49">
        <v>28248402.38</v>
      </c>
      <c r="J52" s="49">
        <v>10015957.11</v>
      </c>
      <c r="K52" s="49">
        <v>625420</v>
      </c>
      <c r="L52" s="49">
        <v>259916.57</v>
      </c>
      <c r="M52" s="49">
        <v>0</v>
      </c>
      <c r="N52" s="49">
        <v>17347108.7</v>
      </c>
      <c r="O52" s="49">
        <v>13763939.29</v>
      </c>
      <c r="P52" s="49">
        <v>13763939.29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268</v>
      </c>
      <c r="G53" s="58" t="s">
        <v>309</v>
      </c>
      <c r="H53" s="49">
        <v>51748921.37</v>
      </c>
      <c r="I53" s="49">
        <v>37936104.37</v>
      </c>
      <c r="J53" s="49">
        <v>13071476.96</v>
      </c>
      <c r="K53" s="49">
        <v>1924571.34</v>
      </c>
      <c r="L53" s="49">
        <v>349698.63</v>
      </c>
      <c r="M53" s="49">
        <v>0</v>
      </c>
      <c r="N53" s="49">
        <v>22590357.44</v>
      </c>
      <c r="O53" s="49">
        <v>13812817</v>
      </c>
      <c r="P53" s="49">
        <v>13812817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268</v>
      </c>
      <c r="G54" s="58" t="s">
        <v>310</v>
      </c>
      <c r="H54" s="49">
        <v>64604116.63</v>
      </c>
      <c r="I54" s="49">
        <v>51670505.66</v>
      </c>
      <c r="J54" s="49">
        <v>16576476.81</v>
      </c>
      <c r="K54" s="49">
        <v>5799430.56</v>
      </c>
      <c r="L54" s="49">
        <v>0</v>
      </c>
      <c r="M54" s="49">
        <v>0</v>
      </c>
      <c r="N54" s="49">
        <v>29294598.29</v>
      </c>
      <c r="O54" s="49">
        <v>12933610.97</v>
      </c>
      <c r="P54" s="49">
        <v>12933610.97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268</v>
      </c>
      <c r="G55" s="58" t="s">
        <v>311</v>
      </c>
      <c r="H55" s="49">
        <v>95365032.69</v>
      </c>
      <c r="I55" s="49">
        <v>70273675.57</v>
      </c>
      <c r="J55" s="49">
        <v>23731677.31</v>
      </c>
      <c r="K55" s="49">
        <v>5388586.38</v>
      </c>
      <c r="L55" s="49">
        <v>1518000</v>
      </c>
      <c r="M55" s="49">
        <v>0</v>
      </c>
      <c r="N55" s="49">
        <v>39635411.88</v>
      </c>
      <c r="O55" s="49">
        <v>25091357.12</v>
      </c>
      <c r="P55" s="49">
        <v>24671357.12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268</v>
      </c>
      <c r="G56" s="58" t="s">
        <v>312</v>
      </c>
      <c r="H56" s="49">
        <v>32639746.27</v>
      </c>
      <c r="I56" s="49">
        <v>28239180.52</v>
      </c>
      <c r="J56" s="49">
        <v>10603508.41</v>
      </c>
      <c r="K56" s="49">
        <v>782660</v>
      </c>
      <c r="L56" s="49">
        <v>302227.03</v>
      </c>
      <c r="M56" s="49">
        <v>17500</v>
      </c>
      <c r="N56" s="49">
        <v>16533285.08</v>
      </c>
      <c r="O56" s="49">
        <v>4400565.75</v>
      </c>
      <c r="P56" s="49">
        <v>4400565.75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268</v>
      </c>
      <c r="G57" s="58" t="s">
        <v>313</v>
      </c>
      <c r="H57" s="49">
        <v>24883868.49</v>
      </c>
      <c r="I57" s="49">
        <v>17935493.53</v>
      </c>
      <c r="J57" s="49">
        <v>5779899.15</v>
      </c>
      <c r="K57" s="49">
        <v>192800</v>
      </c>
      <c r="L57" s="49">
        <v>30000</v>
      </c>
      <c r="M57" s="49">
        <v>0</v>
      </c>
      <c r="N57" s="49">
        <v>11932794.38</v>
      </c>
      <c r="O57" s="49">
        <v>6948374.96</v>
      </c>
      <c r="P57" s="49">
        <v>6948374.96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268</v>
      </c>
      <c r="G58" s="58" t="s">
        <v>314</v>
      </c>
      <c r="H58" s="49">
        <v>57735156.25</v>
      </c>
      <c r="I58" s="49">
        <v>43187397.48</v>
      </c>
      <c r="J58" s="49">
        <v>17801103.35</v>
      </c>
      <c r="K58" s="49">
        <v>2400921.5</v>
      </c>
      <c r="L58" s="49">
        <v>400000</v>
      </c>
      <c r="M58" s="49">
        <v>0</v>
      </c>
      <c r="N58" s="49">
        <v>22585372.63</v>
      </c>
      <c r="O58" s="49">
        <v>14547758.77</v>
      </c>
      <c r="P58" s="49">
        <v>14547758.77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268</v>
      </c>
      <c r="G59" s="58" t="s">
        <v>315</v>
      </c>
      <c r="H59" s="49">
        <v>29619720.6</v>
      </c>
      <c r="I59" s="49">
        <v>20967579.08</v>
      </c>
      <c r="J59" s="49">
        <v>8416349.1</v>
      </c>
      <c r="K59" s="49">
        <v>591902</v>
      </c>
      <c r="L59" s="49">
        <v>158085</v>
      </c>
      <c r="M59" s="49">
        <v>0</v>
      </c>
      <c r="N59" s="49">
        <v>11801242.98</v>
      </c>
      <c r="O59" s="49">
        <v>8652141.52</v>
      </c>
      <c r="P59" s="49">
        <v>8652141.52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268</v>
      </c>
      <c r="G60" s="58" t="s">
        <v>316</v>
      </c>
      <c r="H60" s="49">
        <v>21011307.96</v>
      </c>
      <c r="I60" s="49">
        <v>17215443.96</v>
      </c>
      <c r="J60" s="49">
        <v>3520396.91</v>
      </c>
      <c r="K60" s="49">
        <v>3768717.58</v>
      </c>
      <c r="L60" s="49">
        <v>160000</v>
      </c>
      <c r="M60" s="49">
        <v>27115.2</v>
      </c>
      <c r="N60" s="49">
        <v>9739214.27</v>
      </c>
      <c r="O60" s="49">
        <v>3795864</v>
      </c>
      <c r="P60" s="49">
        <v>3762864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268</v>
      </c>
      <c r="G61" s="58" t="s">
        <v>317</v>
      </c>
      <c r="H61" s="49">
        <v>29150325.52</v>
      </c>
      <c r="I61" s="49">
        <v>20872846.76</v>
      </c>
      <c r="J61" s="49">
        <v>6481961.99</v>
      </c>
      <c r="K61" s="49">
        <v>929223.2</v>
      </c>
      <c r="L61" s="49">
        <v>34556.15</v>
      </c>
      <c r="M61" s="49">
        <v>22651.11</v>
      </c>
      <c r="N61" s="49">
        <v>13404454.31</v>
      </c>
      <c r="O61" s="49">
        <v>8277478.76</v>
      </c>
      <c r="P61" s="49">
        <v>8244478.76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268</v>
      </c>
      <c r="G62" s="58" t="s">
        <v>318</v>
      </c>
      <c r="H62" s="49">
        <v>41040792.02</v>
      </c>
      <c r="I62" s="49">
        <v>30679854.82</v>
      </c>
      <c r="J62" s="49">
        <v>10456654.68</v>
      </c>
      <c r="K62" s="49">
        <v>1132000</v>
      </c>
      <c r="L62" s="49">
        <v>208453</v>
      </c>
      <c r="M62" s="49">
        <v>0</v>
      </c>
      <c r="N62" s="49">
        <v>18882747.14</v>
      </c>
      <c r="O62" s="49">
        <v>10360937.2</v>
      </c>
      <c r="P62" s="49">
        <v>10360937.2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268</v>
      </c>
      <c r="G63" s="58" t="s">
        <v>271</v>
      </c>
      <c r="H63" s="49">
        <v>74733168.92</v>
      </c>
      <c r="I63" s="49">
        <v>62660797.24</v>
      </c>
      <c r="J63" s="49">
        <v>19203866.47</v>
      </c>
      <c r="K63" s="49">
        <v>5929356.85</v>
      </c>
      <c r="L63" s="49">
        <v>300000</v>
      </c>
      <c r="M63" s="49">
        <v>0</v>
      </c>
      <c r="N63" s="49">
        <v>37227573.92</v>
      </c>
      <c r="O63" s="49">
        <v>12072371.68</v>
      </c>
      <c r="P63" s="49">
        <v>12072371.68</v>
      </c>
    </row>
    <row r="64" spans="1:16" ht="12.75">
      <c r="A64" s="46">
        <v>6</v>
      </c>
      <c r="B64" s="46">
        <v>9</v>
      </c>
      <c r="C64" s="46">
        <v>6</v>
      </c>
      <c r="D64" s="41">
        <v>2</v>
      </c>
      <c r="E64" s="47"/>
      <c r="F64" s="48" t="s">
        <v>268</v>
      </c>
      <c r="G64" s="58" t="s">
        <v>319</v>
      </c>
      <c r="H64" s="49">
        <v>50499289.12</v>
      </c>
      <c r="I64" s="49">
        <v>41149445.21</v>
      </c>
      <c r="J64" s="49">
        <v>16102437</v>
      </c>
      <c r="K64" s="49">
        <v>876865</v>
      </c>
      <c r="L64" s="49">
        <v>464890.02</v>
      </c>
      <c r="M64" s="49">
        <v>0</v>
      </c>
      <c r="N64" s="49">
        <v>23705253.19</v>
      </c>
      <c r="O64" s="49">
        <v>9349843.91</v>
      </c>
      <c r="P64" s="49">
        <v>9349843.91</v>
      </c>
    </row>
    <row r="65" spans="1:16" ht="12.75">
      <c r="A65" s="46">
        <v>6</v>
      </c>
      <c r="B65" s="46">
        <v>13</v>
      </c>
      <c r="C65" s="46">
        <v>2</v>
      </c>
      <c r="D65" s="41">
        <v>2</v>
      </c>
      <c r="E65" s="47"/>
      <c r="F65" s="48" t="s">
        <v>268</v>
      </c>
      <c r="G65" s="58" t="s">
        <v>320</v>
      </c>
      <c r="H65" s="49">
        <v>28296553.05</v>
      </c>
      <c r="I65" s="49">
        <v>23487357.26</v>
      </c>
      <c r="J65" s="49">
        <v>6018132.15</v>
      </c>
      <c r="K65" s="49">
        <v>4545204.69</v>
      </c>
      <c r="L65" s="49">
        <v>540000</v>
      </c>
      <c r="M65" s="49">
        <v>150000</v>
      </c>
      <c r="N65" s="49">
        <v>12234020.42</v>
      </c>
      <c r="O65" s="49">
        <v>4809195.79</v>
      </c>
      <c r="P65" s="49">
        <v>4809195.79</v>
      </c>
    </row>
    <row r="66" spans="1:16" ht="12.75">
      <c r="A66" s="46">
        <v>6</v>
      </c>
      <c r="B66" s="46">
        <v>14</v>
      </c>
      <c r="C66" s="46">
        <v>3</v>
      </c>
      <c r="D66" s="41">
        <v>2</v>
      </c>
      <c r="E66" s="47"/>
      <c r="F66" s="48" t="s">
        <v>268</v>
      </c>
      <c r="G66" s="58" t="s">
        <v>321</v>
      </c>
      <c r="H66" s="49">
        <v>26754666.52</v>
      </c>
      <c r="I66" s="49">
        <v>22845938.02</v>
      </c>
      <c r="J66" s="49">
        <v>6763150.34</v>
      </c>
      <c r="K66" s="49">
        <v>1054502</v>
      </c>
      <c r="L66" s="49">
        <v>405332.94</v>
      </c>
      <c r="M66" s="49">
        <v>30000</v>
      </c>
      <c r="N66" s="49">
        <v>14592952.74</v>
      </c>
      <c r="O66" s="49">
        <v>3908728.5</v>
      </c>
      <c r="P66" s="49">
        <v>3908728.5</v>
      </c>
    </row>
    <row r="67" spans="1:16" ht="12.75">
      <c r="A67" s="46">
        <v>6</v>
      </c>
      <c r="B67" s="46">
        <v>1</v>
      </c>
      <c r="C67" s="46">
        <v>5</v>
      </c>
      <c r="D67" s="41">
        <v>2</v>
      </c>
      <c r="E67" s="47"/>
      <c r="F67" s="48" t="s">
        <v>268</v>
      </c>
      <c r="G67" s="58" t="s">
        <v>322</v>
      </c>
      <c r="H67" s="49">
        <v>41411286.36</v>
      </c>
      <c r="I67" s="49">
        <v>31293863.18</v>
      </c>
      <c r="J67" s="49">
        <v>11440393.93</v>
      </c>
      <c r="K67" s="49">
        <v>2640800.14</v>
      </c>
      <c r="L67" s="49">
        <v>0</v>
      </c>
      <c r="M67" s="49">
        <v>0</v>
      </c>
      <c r="N67" s="49">
        <v>17212669.11</v>
      </c>
      <c r="O67" s="49">
        <v>10117423.18</v>
      </c>
      <c r="P67" s="49">
        <v>10117423.18</v>
      </c>
    </row>
    <row r="68" spans="1:16" ht="12.75">
      <c r="A68" s="46">
        <v>6</v>
      </c>
      <c r="B68" s="46">
        <v>18</v>
      </c>
      <c r="C68" s="46">
        <v>3</v>
      </c>
      <c r="D68" s="41">
        <v>2</v>
      </c>
      <c r="E68" s="47"/>
      <c r="F68" s="48" t="s">
        <v>268</v>
      </c>
      <c r="G68" s="58" t="s">
        <v>323</v>
      </c>
      <c r="H68" s="49">
        <v>27538325.4</v>
      </c>
      <c r="I68" s="49">
        <v>17929379.57</v>
      </c>
      <c r="J68" s="49">
        <v>6703342.55</v>
      </c>
      <c r="K68" s="49">
        <v>440300</v>
      </c>
      <c r="L68" s="49">
        <v>158500</v>
      </c>
      <c r="M68" s="49">
        <v>0</v>
      </c>
      <c r="N68" s="49">
        <v>10627237.02</v>
      </c>
      <c r="O68" s="49">
        <v>9608945.83</v>
      </c>
      <c r="P68" s="49">
        <v>9608945.83</v>
      </c>
    </row>
    <row r="69" spans="1:16" ht="12.75">
      <c r="A69" s="46">
        <v>6</v>
      </c>
      <c r="B69" s="46">
        <v>9</v>
      </c>
      <c r="C69" s="46">
        <v>7</v>
      </c>
      <c r="D69" s="41">
        <v>2</v>
      </c>
      <c r="E69" s="47"/>
      <c r="F69" s="48" t="s">
        <v>268</v>
      </c>
      <c r="G69" s="58" t="s">
        <v>324</v>
      </c>
      <c r="H69" s="49">
        <v>104299900.95</v>
      </c>
      <c r="I69" s="49">
        <v>77044532.51</v>
      </c>
      <c r="J69" s="49">
        <v>24850974.07</v>
      </c>
      <c r="K69" s="49">
        <v>2960861.54</v>
      </c>
      <c r="L69" s="49">
        <v>1470000</v>
      </c>
      <c r="M69" s="49">
        <v>0</v>
      </c>
      <c r="N69" s="49">
        <v>47762696.9</v>
      </c>
      <c r="O69" s="49">
        <v>27255368.44</v>
      </c>
      <c r="P69" s="49">
        <v>27255368.44</v>
      </c>
    </row>
    <row r="70" spans="1:16" ht="12.75">
      <c r="A70" s="46">
        <v>6</v>
      </c>
      <c r="B70" s="46">
        <v>8</v>
      </c>
      <c r="C70" s="46">
        <v>4</v>
      </c>
      <c r="D70" s="41">
        <v>2</v>
      </c>
      <c r="E70" s="47"/>
      <c r="F70" s="48" t="s">
        <v>268</v>
      </c>
      <c r="G70" s="58" t="s">
        <v>325</v>
      </c>
      <c r="H70" s="49">
        <v>22339467.55</v>
      </c>
      <c r="I70" s="49">
        <v>14716870.19</v>
      </c>
      <c r="J70" s="49">
        <v>5228008.63</v>
      </c>
      <c r="K70" s="49">
        <v>377200</v>
      </c>
      <c r="L70" s="49">
        <v>12000</v>
      </c>
      <c r="M70" s="49">
        <v>0</v>
      </c>
      <c r="N70" s="49">
        <v>9099661.56</v>
      </c>
      <c r="O70" s="49">
        <v>7622597.36</v>
      </c>
      <c r="P70" s="49">
        <v>7622597.36</v>
      </c>
    </row>
    <row r="71" spans="1:16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268</v>
      </c>
      <c r="G71" s="58" t="s">
        <v>326</v>
      </c>
      <c r="H71" s="49">
        <v>38308113.87</v>
      </c>
      <c r="I71" s="49">
        <v>23730578.68</v>
      </c>
      <c r="J71" s="49">
        <v>8193721</v>
      </c>
      <c r="K71" s="49">
        <v>1558740.2</v>
      </c>
      <c r="L71" s="49">
        <v>170000</v>
      </c>
      <c r="M71" s="49">
        <v>0</v>
      </c>
      <c r="N71" s="49">
        <v>13808117.48</v>
      </c>
      <c r="O71" s="49">
        <v>14577535.19</v>
      </c>
      <c r="P71" s="49">
        <v>14577535.19</v>
      </c>
    </row>
    <row r="72" spans="1:16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268</v>
      </c>
      <c r="G72" s="58" t="s">
        <v>327</v>
      </c>
      <c r="H72" s="49">
        <v>39635678.14</v>
      </c>
      <c r="I72" s="49">
        <v>35099373.1</v>
      </c>
      <c r="J72" s="49">
        <v>12080214.02</v>
      </c>
      <c r="K72" s="49">
        <v>911600.51</v>
      </c>
      <c r="L72" s="49">
        <v>600000</v>
      </c>
      <c r="M72" s="49">
        <v>0</v>
      </c>
      <c r="N72" s="49">
        <v>21507558.57</v>
      </c>
      <c r="O72" s="49">
        <v>4536305.04</v>
      </c>
      <c r="P72" s="49">
        <v>4536305.04</v>
      </c>
    </row>
    <row r="73" spans="1:16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268</v>
      </c>
      <c r="G73" s="58" t="s">
        <v>328</v>
      </c>
      <c r="H73" s="49">
        <v>61624201.57</v>
      </c>
      <c r="I73" s="49">
        <v>46697192.52</v>
      </c>
      <c r="J73" s="49">
        <v>16282377.48</v>
      </c>
      <c r="K73" s="49">
        <v>1035301</v>
      </c>
      <c r="L73" s="49">
        <v>369254</v>
      </c>
      <c r="M73" s="49">
        <v>0</v>
      </c>
      <c r="N73" s="49">
        <v>29010260.04</v>
      </c>
      <c r="O73" s="49">
        <v>14927009.05</v>
      </c>
      <c r="P73" s="49">
        <v>14927009.05</v>
      </c>
    </row>
    <row r="74" spans="1:16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268</v>
      </c>
      <c r="G74" s="58" t="s">
        <v>329</v>
      </c>
      <c r="H74" s="49">
        <v>72905142.99</v>
      </c>
      <c r="I74" s="49">
        <v>44447934.99</v>
      </c>
      <c r="J74" s="49">
        <v>14835418.07</v>
      </c>
      <c r="K74" s="49">
        <v>830000</v>
      </c>
      <c r="L74" s="49">
        <v>65000</v>
      </c>
      <c r="M74" s="49">
        <v>0</v>
      </c>
      <c r="N74" s="49">
        <v>28717516.92</v>
      </c>
      <c r="O74" s="49">
        <v>28457208</v>
      </c>
      <c r="P74" s="49">
        <v>28457208</v>
      </c>
    </row>
    <row r="75" spans="1:16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268</v>
      </c>
      <c r="G75" s="58" t="s">
        <v>330</v>
      </c>
      <c r="H75" s="49">
        <v>24229636.29</v>
      </c>
      <c r="I75" s="49">
        <v>21850544.82</v>
      </c>
      <c r="J75" s="49">
        <v>7938976.54</v>
      </c>
      <c r="K75" s="49">
        <v>525935</v>
      </c>
      <c r="L75" s="49">
        <v>303000</v>
      </c>
      <c r="M75" s="49">
        <v>0</v>
      </c>
      <c r="N75" s="49">
        <v>13082633.28</v>
      </c>
      <c r="O75" s="49">
        <v>2379091.47</v>
      </c>
      <c r="P75" s="49">
        <v>2379091.47</v>
      </c>
    </row>
    <row r="76" spans="1:16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268</v>
      </c>
      <c r="G76" s="58" t="s">
        <v>331</v>
      </c>
      <c r="H76" s="49">
        <v>32233807.43</v>
      </c>
      <c r="I76" s="49">
        <v>26139242.59</v>
      </c>
      <c r="J76" s="49">
        <v>9762556.07</v>
      </c>
      <c r="K76" s="49">
        <v>1021973.5</v>
      </c>
      <c r="L76" s="49">
        <v>333166</v>
      </c>
      <c r="M76" s="49">
        <v>0</v>
      </c>
      <c r="N76" s="49">
        <v>15021547.02</v>
      </c>
      <c r="O76" s="49">
        <v>6094564.84</v>
      </c>
      <c r="P76" s="49">
        <v>6094564.84</v>
      </c>
    </row>
    <row r="77" spans="1:16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268</v>
      </c>
      <c r="G77" s="58" t="s">
        <v>332</v>
      </c>
      <c r="H77" s="49">
        <v>30412618.36</v>
      </c>
      <c r="I77" s="49">
        <v>25447537.92</v>
      </c>
      <c r="J77" s="49">
        <v>8870003.09</v>
      </c>
      <c r="K77" s="49">
        <v>795740</v>
      </c>
      <c r="L77" s="49">
        <v>323000</v>
      </c>
      <c r="M77" s="49">
        <v>0</v>
      </c>
      <c r="N77" s="49">
        <v>15458794.83</v>
      </c>
      <c r="O77" s="49">
        <v>4965080.44</v>
      </c>
      <c r="P77" s="49">
        <v>4965080.44</v>
      </c>
    </row>
    <row r="78" spans="1:16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268</v>
      </c>
      <c r="G78" s="58" t="s">
        <v>333</v>
      </c>
      <c r="H78" s="49">
        <v>94459849.73</v>
      </c>
      <c r="I78" s="49">
        <v>73563092.49</v>
      </c>
      <c r="J78" s="49">
        <v>22078990.99</v>
      </c>
      <c r="K78" s="49">
        <v>7797993.73</v>
      </c>
      <c r="L78" s="49">
        <v>285806</v>
      </c>
      <c r="M78" s="49">
        <v>0</v>
      </c>
      <c r="N78" s="49">
        <v>43400301.77</v>
      </c>
      <c r="O78" s="49">
        <v>20896757.24</v>
      </c>
      <c r="P78" s="49">
        <v>20896757.24</v>
      </c>
    </row>
    <row r="79" spans="1:16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268</v>
      </c>
      <c r="G79" s="58" t="s">
        <v>334</v>
      </c>
      <c r="H79" s="49">
        <v>31029787.54</v>
      </c>
      <c r="I79" s="49">
        <v>26186855.49</v>
      </c>
      <c r="J79" s="49">
        <v>9757101.53</v>
      </c>
      <c r="K79" s="49">
        <v>788100</v>
      </c>
      <c r="L79" s="49">
        <v>142830</v>
      </c>
      <c r="M79" s="49">
        <v>0</v>
      </c>
      <c r="N79" s="49">
        <v>15498823.96</v>
      </c>
      <c r="O79" s="49">
        <v>4842932.05</v>
      </c>
      <c r="P79" s="49">
        <v>4842932.05</v>
      </c>
    </row>
    <row r="80" spans="1:16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268</v>
      </c>
      <c r="G80" s="58" t="s">
        <v>335</v>
      </c>
      <c r="H80" s="49">
        <v>61487061.46</v>
      </c>
      <c r="I80" s="49">
        <v>48695140.49</v>
      </c>
      <c r="J80" s="49">
        <v>18855322.81</v>
      </c>
      <c r="K80" s="49">
        <v>2200913.43</v>
      </c>
      <c r="L80" s="49">
        <v>357604</v>
      </c>
      <c r="M80" s="49">
        <v>0</v>
      </c>
      <c r="N80" s="49">
        <v>27281300.25</v>
      </c>
      <c r="O80" s="49">
        <v>12791920.97</v>
      </c>
      <c r="P80" s="49">
        <v>11291920.97</v>
      </c>
    </row>
    <row r="81" spans="1:16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268</v>
      </c>
      <c r="G81" s="58" t="s">
        <v>272</v>
      </c>
      <c r="H81" s="49">
        <v>57530946.24</v>
      </c>
      <c r="I81" s="49">
        <v>43726885.24</v>
      </c>
      <c r="J81" s="49">
        <v>17147569.31</v>
      </c>
      <c r="K81" s="49">
        <v>1263791</v>
      </c>
      <c r="L81" s="49">
        <v>562578.98</v>
      </c>
      <c r="M81" s="49">
        <v>0</v>
      </c>
      <c r="N81" s="49">
        <v>24752945.95</v>
      </c>
      <c r="O81" s="49">
        <v>13804061</v>
      </c>
      <c r="P81" s="49">
        <v>13205061</v>
      </c>
    </row>
    <row r="82" spans="1:16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268</v>
      </c>
      <c r="G82" s="58" t="s">
        <v>336</v>
      </c>
      <c r="H82" s="49">
        <v>30664444.46</v>
      </c>
      <c r="I82" s="49">
        <v>20206376.89</v>
      </c>
      <c r="J82" s="49">
        <v>6656098.36</v>
      </c>
      <c r="K82" s="49">
        <v>655768</v>
      </c>
      <c r="L82" s="49">
        <v>240000</v>
      </c>
      <c r="M82" s="49">
        <v>0</v>
      </c>
      <c r="N82" s="49">
        <v>12654510.53</v>
      </c>
      <c r="O82" s="49">
        <v>10458067.57</v>
      </c>
      <c r="P82" s="49">
        <v>10458067.57</v>
      </c>
    </row>
    <row r="83" spans="1:16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268</v>
      </c>
      <c r="G83" s="58" t="s">
        <v>273</v>
      </c>
      <c r="H83" s="49">
        <v>41315156.47</v>
      </c>
      <c r="I83" s="49">
        <v>37170836.47</v>
      </c>
      <c r="J83" s="49">
        <v>14602858.26</v>
      </c>
      <c r="K83" s="49">
        <v>492000</v>
      </c>
      <c r="L83" s="49">
        <v>80000</v>
      </c>
      <c r="M83" s="49">
        <v>0</v>
      </c>
      <c r="N83" s="49">
        <v>21995978.21</v>
      </c>
      <c r="O83" s="49">
        <v>4144320</v>
      </c>
      <c r="P83" s="49">
        <v>4144320</v>
      </c>
    </row>
    <row r="84" spans="1:16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268</v>
      </c>
      <c r="G84" s="58" t="s">
        <v>337</v>
      </c>
      <c r="H84" s="49">
        <v>27948870.7</v>
      </c>
      <c r="I84" s="49">
        <v>21197037.35</v>
      </c>
      <c r="J84" s="49">
        <v>5526730.36</v>
      </c>
      <c r="K84" s="49">
        <v>2324295.94</v>
      </c>
      <c r="L84" s="49">
        <v>200000</v>
      </c>
      <c r="M84" s="49">
        <v>0</v>
      </c>
      <c r="N84" s="49">
        <v>13146011.05</v>
      </c>
      <c r="O84" s="49">
        <v>6751833.35</v>
      </c>
      <c r="P84" s="49">
        <v>6751833.35</v>
      </c>
    </row>
    <row r="85" spans="1:16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268</v>
      </c>
      <c r="G85" s="58" t="s">
        <v>338</v>
      </c>
      <c r="H85" s="49">
        <v>37311269.59</v>
      </c>
      <c r="I85" s="49">
        <v>25712960.42</v>
      </c>
      <c r="J85" s="49">
        <v>9131871.69</v>
      </c>
      <c r="K85" s="49">
        <v>977636.62</v>
      </c>
      <c r="L85" s="49">
        <v>2000</v>
      </c>
      <c r="M85" s="49">
        <v>0</v>
      </c>
      <c r="N85" s="49">
        <v>15601452.11</v>
      </c>
      <c r="O85" s="49">
        <v>11598309.17</v>
      </c>
      <c r="P85" s="49">
        <v>11598309.17</v>
      </c>
    </row>
    <row r="86" spans="1:16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268</v>
      </c>
      <c r="G86" s="58" t="s">
        <v>339</v>
      </c>
      <c r="H86" s="49">
        <v>78781736.32</v>
      </c>
      <c r="I86" s="49">
        <v>68403436.32</v>
      </c>
      <c r="J86" s="49">
        <v>26911530.88</v>
      </c>
      <c r="K86" s="49">
        <v>3325149</v>
      </c>
      <c r="L86" s="49">
        <v>610000</v>
      </c>
      <c r="M86" s="49">
        <v>0</v>
      </c>
      <c r="N86" s="49">
        <v>37556756.44</v>
      </c>
      <c r="O86" s="49">
        <v>10378300</v>
      </c>
      <c r="P86" s="49">
        <v>10378300</v>
      </c>
    </row>
    <row r="87" spans="1:16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268</v>
      </c>
      <c r="G87" s="58" t="s">
        <v>340</v>
      </c>
      <c r="H87" s="49">
        <v>54838113.43</v>
      </c>
      <c r="I87" s="49">
        <v>39101715.6</v>
      </c>
      <c r="J87" s="49">
        <v>14753473.15</v>
      </c>
      <c r="K87" s="49">
        <v>2178167</v>
      </c>
      <c r="L87" s="49">
        <v>10000</v>
      </c>
      <c r="M87" s="49">
        <v>0</v>
      </c>
      <c r="N87" s="49">
        <v>22160075.45</v>
      </c>
      <c r="O87" s="49">
        <v>15736397.83</v>
      </c>
      <c r="P87" s="49">
        <v>15736397.83</v>
      </c>
    </row>
    <row r="88" spans="1:16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268</v>
      </c>
      <c r="G88" s="58" t="s">
        <v>341</v>
      </c>
      <c r="H88" s="49">
        <v>61129061.62</v>
      </c>
      <c r="I88" s="49">
        <v>44381576.59</v>
      </c>
      <c r="J88" s="49">
        <v>14731054.16</v>
      </c>
      <c r="K88" s="49">
        <v>1918731</v>
      </c>
      <c r="L88" s="49">
        <v>175000</v>
      </c>
      <c r="M88" s="49">
        <v>804712.22</v>
      </c>
      <c r="N88" s="49">
        <v>26752079.21</v>
      </c>
      <c r="O88" s="49">
        <v>16747485.03</v>
      </c>
      <c r="P88" s="49">
        <v>16247485.03</v>
      </c>
    </row>
    <row r="89" spans="1:16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268</v>
      </c>
      <c r="G89" s="58" t="s">
        <v>342</v>
      </c>
      <c r="H89" s="49">
        <v>37160925.09</v>
      </c>
      <c r="I89" s="49">
        <v>25108598.06</v>
      </c>
      <c r="J89" s="49">
        <v>8787855.7</v>
      </c>
      <c r="K89" s="49">
        <v>704800</v>
      </c>
      <c r="L89" s="49">
        <v>199000</v>
      </c>
      <c r="M89" s="49">
        <v>0</v>
      </c>
      <c r="N89" s="49">
        <v>15416942.36</v>
      </c>
      <c r="O89" s="49">
        <v>12052327.03</v>
      </c>
      <c r="P89" s="49">
        <v>12052327.03</v>
      </c>
    </row>
    <row r="90" spans="1:16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268</v>
      </c>
      <c r="G90" s="58" t="s">
        <v>343</v>
      </c>
      <c r="H90" s="49">
        <v>39547348.5</v>
      </c>
      <c r="I90" s="49">
        <v>24622273.5</v>
      </c>
      <c r="J90" s="49">
        <v>4259689.68</v>
      </c>
      <c r="K90" s="49">
        <v>4684398.5</v>
      </c>
      <c r="L90" s="49">
        <v>50000</v>
      </c>
      <c r="M90" s="49">
        <v>0</v>
      </c>
      <c r="N90" s="49">
        <v>15628185.32</v>
      </c>
      <c r="O90" s="49">
        <v>14925075</v>
      </c>
      <c r="P90" s="49">
        <v>14925075</v>
      </c>
    </row>
    <row r="91" spans="1:16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268</v>
      </c>
      <c r="G91" s="58" t="s">
        <v>274</v>
      </c>
      <c r="H91" s="49">
        <v>81204237.3</v>
      </c>
      <c r="I91" s="49">
        <v>63903459.25</v>
      </c>
      <c r="J91" s="49">
        <v>20629633.98</v>
      </c>
      <c r="K91" s="49">
        <v>5220168.56</v>
      </c>
      <c r="L91" s="49">
        <v>1610000</v>
      </c>
      <c r="M91" s="49">
        <v>0</v>
      </c>
      <c r="N91" s="49">
        <v>36443656.71</v>
      </c>
      <c r="O91" s="49">
        <v>17300778.05</v>
      </c>
      <c r="P91" s="49">
        <v>17300778.05</v>
      </c>
    </row>
    <row r="92" spans="1:16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268</v>
      </c>
      <c r="G92" s="58" t="s">
        <v>344</v>
      </c>
      <c r="H92" s="49">
        <v>46628568.46</v>
      </c>
      <c r="I92" s="49">
        <v>39685876.12</v>
      </c>
      <c r="J92" s="49">
        <v>14286415.98</v>
      </c>
      <c r="K92" s="49">
        <v>1250017</v>
      </c>
      <c r="L92" s="49">
        <v>462000</v>
      </c>
      <c r="M92" s="49">
        <v>0</v>
      </c>
      <c r="N92" s="49">
        <v>23687443.14</v>
      </c>
      <c r="O92" s="49">
        <v>6942692.34</v>
      </c>
      <c r="P92" s="49">
        <v>6909692.34</v>
      </c>
    </row>
    <row r="93" spans="1:16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268</v>
      </c>
      <c r="G93" s="58" t="s">
        <v>345</v>
      </c>
      <c r="H93" s="49">
        <v>41311234.6</v>
      </c>
      <c r="I93" s="49">
        <v>31306655.3</v>
      </c>
      <c r="J93" s="49">
        <v>11574065.24</v>
      </c>
      <c r="K93" s="49">
        <v>406542</v>
      </c>
      <c r="L93" s="49">
        <v>246000</v>
      </c>
      <c r="M93" s="49">
        <v>0</v>
      </c>
      <c r="N93" s="49">
        <v>19080048.06</v>
      </c>
      <c r="O93" s="49">
        <v>10004579.3</v>
      </c>
      <c r="P93" s="49">
        <v>10004579.3</v>
      </c>
    </row>
    <row r="94" spans="1:16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268</v>
      </c>
      <c r="G94" s="58" t="s">
        <v>346</v>
      </c>
      <c r="H94" s="49">
        <v>33037827.08</v>
      </c>
      <c r="I94" s="49">
        <v>26655955.08</v>
      </c>
      <c r="J94" s="49">
        <v>8508351.78</v>
      </c>
      <c r="K94" s="49">
        <v>1391159.28</v>
      </c>
      <c r="L94" s="49">
        <v>52000</v>
      </c>
      <c r="M94" s="49">
        <v>0</v>
      </c>
      <c r="N94" s="49">
        <v>16704444.02</v>
      </c>
      <c r="O94" s="49">
        <v>6381872</v>
      </c>
      <c r="P94" s="49">
        <v>6381872</v>
      </c>
    </row>
    <row r="95" spans="1:16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268</v>
      </c>
      <c r="G95" s="58" t="s">
        <v>347</v>
      </c>
      <c r="H95" s="49">
        <v>34997090.44</v>
      </c>
      <c r="I95" s="49">
        <v>28331503.89</v>
      </c>
      <c r="J95" s="49">
        <v>9917760.23</v>
      </c>
      <c r="K95" s="49">
        <v>1498020.61</v>
      </c>
      <c r="L95" s="49">
        <v>172000</v>
      </c>
      <c r="M95" s="49">
        <v>0</v>
      </c>
      <c r="N95" s="49">
        <v>16743723.05</v>
      </c>
      <c r="O95" s="49">
        <v>6665586.55</v>
      </c>
      <c r="P95" s="49">
        <v>6665586.55</v>
      </c>
    </row>
    <row r="96" spans="1:16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268</v>
      </c>
      <c r="G96" s="58" t="s">
        <v>348</v>
      </c>
      <c r="H96" s="49">
        <v>33089061.25</v>
      </c>
      <c r="I96" s="49">
        <v>22950862.25</v>
      </c>
      <c r="J96" s="49">
        <v>6904372.41</v>
      </c>
      <c r="K96" s="49">
        <v>1377506.94</v>
      </c>
      <c r="L96" s="49">
        <v>348000</v>
      </c>
      <c r="M96" s="49">
        <v>0</v>
      </c>
      <c r="N96" s="49">
        <v>14320982.9</v>
      </c>
      <c r="O96" s="49">
        <v>10138199</v>
      </c>
      <c r="P96" s="49">
        <v>10138199</v>
      </c>
    </row>
    <row r="97" spans="1:16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268</v>
      </c>
      <c r="G97" s="58" t="s">
        <v>349</v>
      </c>
      <c r="H97" s="49">
        <v>30639543.2</v>
      </c>
      <c r="I97" s="49">
        <v>23123778.2</v>
      </c>
      <c r="J97" s="49">
        <v>7486577.31</v>
      </c>
      <c r="K97" s="49">
        <v>1138085.94</v>
      </c>
      <c r="L97" s="49">
        <v>40000</v>
      </c>
      <c r="M97" s="49">
        <v>0</v>
      </c>
      <c r="N97" s="49">
        <v>14459114.95</v>
      </c>
      <c r="O97" s="49">
        <v>7515765</v>
      </c>
      <c r="P97" s="49">
        <v>7515765</v>
      </c>
    </row>
    <row r="98" spans="1:16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268</v>
      </c>
      <c r="G98" s="58" t="s">
        <v>275</v>
      </c>
      <c r="H98" s="49">
        <v>131431224.75</v>
      </c>
      <c r="I98" s="49">
        <v>101029916.88</v>
      </c>
      <c r="J98" s="49">
        <v>38832071.12</v>
      </c>
      <c r="K98" s="49">
        <v>4418168.07</v>
      </c>
      <c r="L98" s="49">
        <v>370000</v>
      </c>
      <c r="M98" s="49">
        <v>0</v>
      </c>
      <c r="N98" s="49">
        <v>57409677.69</v>
      </c>
      <c r="O98" s="49">
        <v>30401307.87</v>
      </c>
      <c r="P98" s="49">
        <v>30401307.87</v>
      </c>
    </row>
    <row r="99" spans="1:16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268</v>
      </c>
      <c r="G99" s="58" t="s">
        <v>350</v>
      </c>
      <c r="H99" s="49">
        <v>24153745.15</v>
      </c>
      <c r="I99" s="49">
        <v>19254343.49</v>
      </c>
      <c r="J99" s="49">
        <v>7104897.94</v>
      </c>
      <c r="K99" s="49">
        <v>180000</v>
      </c>
      <c r="L99" s="49">
        <v>170100</v>
      </c>
      <c r="M99" s="49">
        <v>0</v>
      </c>
      <c r="N99" s="49">
        <v>11799345.55</v>
      </c>
      <c r="O99" s="49">
        <v>4899401.66</v>
      </c>
      <c r="P99" s="49">
        <v>4899401.66</v>
      </c>
    </row>
    <row r="100" spans="1:16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268</v>
      </c>
      <c r="G100" s="58" t="s">
        <v>351</v>
      </c>
      <c r="H100" s="49">
        <v>67616964.83</v>
      </c>
      <c r="I100" s="49">
        <v>50947968.24</v>
      </c>
      <c r="J100" s="49">
        <v>15200847.77</v>
      </c>
      <c r="K100" s="49">
        <v>2924653.36</v>
      </c>
      <c r="L100" s="49">
        <v>150000</v>
      </c>
      <c r="M100" s="49">
        <v>0</v>
      </c>
      <c r="N100" s="49">
        <v>32672467.11</v>
      </c>
      <c r="O100" s="49">
        <v>16668996.59</v>
      </c>
      <c r="P100" s="49">
        <v>16631996.59</v>
      </c>
    </row>
    <row r="101" spans="1:16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268</v>
      </c>
      <c r="G101" s="58" t="s">
        <v>352</v>
      </c>
      <c r="H101" s="49">
        <v>41362985.14</v>
      </c>
      <c r="I101" s="49">
        <v>30387535.12</v>
      </c>
      <c r="J101" s="49">
        <v>10460854.9</v>
      </c>
      <c r="K101" s="49">
        <v>2018973.57</v>
      </c>
      <c r="L101" s="49">
        <v>124000</v>
      </c>
      <c r="M101" s="49">
        <v>0</v>
      </c>
      <c r="N101" s="49">
        <v>17783706.65</v>
      </c>
      <c r="O101" s="49">
        <v>10975450.02</v>
      </c>
      <c r="P101" s="49">
        <v>10975450.02</v>
      </c>
    </row>
    <row r="102" spans="1:16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268</v>
      </c>
      <c r="G102" s="58" t="s">
        <v>353</v>
      </c>
      <c r="H102" s="49">
        <v>50605317.71</v>
      </c>
      <c r="I102" s="49">
        <v>34917226.06</v>
      </c>
      <c r="J102" s="49">
        <v>13878567.07</v>
      </c>
      <c r="K102" s="49">
        <v>481893.11</v>
      </c>
      <c r="L102" s="49">
        <v>404000</v>
      </c>
      <c r="M102" s="49">
        <v>0</v>
      </c>
      <c r="N102" s="49">
        <v>20152765.88</v>
      </c>
      <c r="O102" s="49">
        <v>15688091.65</v>
      </c>
      <c r="P102" s="49">
        <v>15688091.65</v>
      </c>
    </row>
    <row r="103" spans="1:16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268</v>
      </c>
      <c r="G103" s="58" t="s">
        <v>276</v>
      </c>
      <c r="H103" s="49">
        <v>86381927.53</v>
      </c>
      <c r="I103" s="49">
        <v>65902402.31</v>
      </c>
      <c r="J103" s="49">
        <v>23941974.15</v>
      </c>
      <c r="K103" s="49">
        <v>5108677.99</v>
      </c>
      <c r="L103" s="49">
        <v>500000</v>
      </c>
      <c r="M103" s="49">
        <v>0</v>
      </c>
      <c r="N103" s="49">
        <v>36351750.17</v>
      </c>
      <c r="O103" s="49">
        <v>20479525.22</v>
      </c>
      <c r="P103" s="49">
        <v>20479525.22</v>
      </c>
    </row>
    <row r="104" spans="1:16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268</v>
      </c>
      <c r="G104" s="58" t="s">
        <v>354</v>
      </c>
      <c r="H104" s="49">
        <v>31915922.52</v>
      </c>
      <c r="I104" s="49">
        <v>22721385.38</v>
      </c>
      <c r="J104" s="49">
        <v>8614045.41</v>
      </c>
      <c r="K104" s="49">
        <v>875848</v>
      </c>
      <c r="L104" s="49">
        <v>176745</v>
      </c>
      <c r="M104" s="49">
        <v>0</v>
      </c>
      <c r="N104" s="49">
        <v>13054746.97</v>
      </c>
      <c r="O104" s="49">
        <v>9194537.14</v>
      </c>
      <c r="P104" s="49">
        <v>9194537.14</v>
      </c>
    </row>
    <row r="105" spans="1:16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268</v>
      </c>
      <c r="G105" s="58" t="s">
        <v>355</v>
      </c>
      <c r="H105" s="49">
        <v>93621357.74</v>
      </c>
      <c r="I105" s="49">
        <v>60430654.74</v>
      </c>
      <c r="J105" s="49">
        <v>19370281.38</v>
      </c>
      <c r="K105" s="49">
        <v>2920963.92</v>
      </c>
      <c r="L105" s="49">
        <v>1843454</v>
      </c>
      <c r="M105" s="49">
        <v>0</v>
      </c>
      <c r="N105" s="49">
        <v>36295955.44</v>
      </c>
      <c r="O105" s="49">
        <v>33190703</v>
      </c>
      <c r="P105" s="49">
        <v>33157703</v>
      </c>
    </row>
    <row r="106" spans="1:16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268</v>
      </c>
      <c r="G106" s="58" t="s">
        <v>356</v>
      </c>
      <c r="H106" s="49">
        <v>46484140.05</v>
      </c>
      <c r="I106" s="49">
        <v>39385642.08</v>
      </c>
      <c r="J106" s="49">
        <v>13794865.31</v>
      </c>
      <c r="K106" s="49">
        <v>1381591.11</v>
      </c>
      <c r="L106" s="49">
        <v>360000</v>
      </c>
      <c r="M106" s="49">
        <v>0</v>
      </c>
      <c r="N106" s="49">
        <v>23849185.66</v>
      </c>
      <c r="O106" s="49">
        <v>7098497.97</v>
      </c>
      <c r="P106" s="49">
        <v>7098497.97</v>
      </c>
    </row>
    <row r="107" spans="1:16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268</v>
      </c>
      <c r="G107" s="58" t="s">
        <v>357</v>
      </c>
      <c r="H107" s="49">
        <v>93600086.42</v>
      </c>
      <c r="I107" s="49">
        <v>66510445.64</v>
      </c>
      <c r="J107" s="49">
        <v>24267470.61</v>
      </c>
      <c r="K107" s="49">
        <v>4525762.4</v>
      </c>
      <c r="L107" s="49">
        <v>640000</v>
      </c>
      <c r="M107" s="49">
        <v>0</v>
      </c>
      <c r="N107" s="49">
        <v>37077212.63</v>
      </c>
      <c r="O107" s="49">
        <v>27089640.78</v>
      </c>
      <c r="P107" s="49">
        <v>27089640.78</v>
      </c>
    </row>
    <row r="108" spans="1:16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268</v>
      </c>
      <c r="G108" s="58" t="s">
        <v>358</v>
      </c>
      <c r="H108" s="49">
        <v>41003045.46</v>
      </c>
      <c r="I108" s="49">
        <v>34351686.93</v>
      </c>
      <c r="J108" s="49">
        <v>12825344.93</v>
      </c>
      <c r="K108" s="49">
        <v>1383381.66</v>
      </c>
      <c r="L108" s="49">
        <v>295000</v>
      </c>
      <c r="M108" s="49">
        <v>0</v>
      </c>
      <c r="N108" s="49">
        <v>19847960.34</v>
      </c>
      <c r="O108" s="49">
        <v>6651358.53</v>
      </c>
      <c r="P108" s="49">
        <v>6651358.53</v>
      </c>
    </row>
    <row r="109" spans="1:16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268</v>
      </c>
      <c r="G109" s="58" t="s">
        <v>359</v>
      </c>
      <c r="H109" s="49">
        <v>37691022.7</v>
      </c>
      <c r="I109" s="49">
        <v>32217441.6</v>
      </c>
      <c r="J109" s="49">
        <v>10584127.98</v>
      </c>
      <c r="K109" s="49">
        <v>1438515</v>
      </c>
      <c r="L109" s="49">
        <v>680000</v>
      </c>
      <c r="M109" s="49">
        <v>0</v>
      </c>
      <c r="N109" s="49">
        <v>19514798.62</v>
      </c>
      <c r="O109" s="49">
        <v>5473581.1</v>
      </c>
      <c r="P109" s="49">
        <v>5473581.1</v>
      </c>
    </row>
    <row r="110" spans="1:16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268</v>
      </c>
      <c r="G110" s="58" t="s">
        <v>360</v>
      </c>
      <c r="H110" s="49">
        <v>129526330.33</v>
      </c>
      <c r="I110" s="49">
        <v>104093262.28</v>
      </c>
      <c r="J110" s="49">
        <v>38997306.17</v>
      </c>
      <c r="K110" s="49">
        <v>2621251</v>
      </c>
      <c r="L110" s="49">
        <v>1170080</v>
      </c>
      <c r="M110" s="49">
        <v>0</v>
      </c>
      <c r="N110" s="49">
        <v>61304625.11</v>
      </c>
      <c r="O110" s="49">
        <v>25433068.05</v>
      </c>
      <c r="P110" s="49">
        <v>22433068.05</v>
      </c>
    </row>
    <row r="111" spans="1:16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268</v>
      </c>
      <c r="G111" s="58" t="s">
        <v>361</v>
      </c>
      <c r="H111" s="49">
        <v>37544937.56</v>
      </c>
      <c r="I111" s="49">
        <v>26358128.35</v>
      </c>
      <c r="J111" s="49">
        <v>9286108.93</v>
      </c>
      <c r="K111" s="49">
        <v>754824.08</v>
      </c>
      <c r="L111" s="49">
        <v>100000</v>
      </c>
      <c r="M111" s="49">
        <v>0</v>
      </c>
      <c r="N111" s="49">
        <v>16217195.34</v>
      </c>
      <c r="O111" s="49">
        <v>11186809.21</v>
      </c>
      <c r="P111" s="49">
        <v>11186809.21</v>
      </c>
    </row>
    <row r="112" spans="1:16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268</v>
      </c>
      <c r="G112" s="58" t="s">
        <v>362</v>
      </c>
      <c r="H112" s="49">
        <v>32539290.77</v>
      </c>
      <c r="I112" s="49">
        <v>26397415.37</v>
      </c>
      <c r="J112" s="49">
        <v>9140555.81</v>
      </c>
      <c r="K112" s="49">
        <v>1208980</v>
      </c>
      <c r="L112" s="49">
        <v>700000</v>
      </c>
      <c r="M112" s="49">
        <v>0</v>
      </c>
      <c r="N112" s="49">
        <v>15347879.56</v>
      </c>
      <c r="O112" s="49">
        <v>6141875.4</v>
      </c>
      <c r="P112" s="49">
        <v>6141875.4</v>
      </c>
    </row>
    <row r="113" spans="1:16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268</v>
      </c>
      <c r="G113" s="58" t="s">
        <v>363</v>
      </c>
      <c r="H113" s="49">
        <v>27103443.17</v>
      </c>
      <c r="I113" s="49">
        <v>24244783.56</v>
      </c>
      <c r="J113" s="49">
        <v>9153199.79</v>
      </c>
      <c r="K113" s="49">
        <v>807500</v>
      </c>
      <c r="L113" s="49">
        <v>140000</v>
      </c>
      <c r="M113" s="49">
        <v>0</v>
      </c>
      <c r="N113" s="49">
        <v>14144083.77</v>
      </c>
      <c r="O113" s="49">
        <v>2858659.61</v>
      </c>
      <c r="P113" s="49">
        <v>2858659.61</v>
      </c>
    </row>
    <row r="114" spans="1:16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268</v>
      </c>
      <c r="G114" s="58" t="s">
        <v>364</v>
      </c>
      <c r="H114" s="49">
        <v>51281823.88</v>
      </c>
      <c r="I114" s="49">
        <v>41385582.16</v>
      </c>
      <c r="J114" s="49">
        <v>17201840.14</v>
      </c>
      <c r="K114" s="49">
        <v>724100</v>
      </c>
      <c r="L114" s="49">
        <v>781000</v>
      </c>
      <c r="M114" s="49">
        <v>0</v>
      </c>
      <c r="N114" s="49">
        <v>22678642.02</v>
      </c>
      <c r="O114" s="49">
        <v>9896241.72</v>
      </c>
      <c r="P114" s="49">
        <v>9896241.72</v>
      </c>
    </row>
    <row r="115" spans="1:16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268</v>
      </c>
      <c r="G115" s="58" t="s">
        <v>365</v>
      </c>
      <c r="H115" s="49">
        <v>15125899.84</v>
      </c>
      <c r="I115" s="49">
        <v>9270654.3</v>
      </c>
      <c r="J115" s="49">
        <v>3451970.03</v>
      </c>
      <c r="K115" s="49">
        <v>165511.6</v>
      </c>
      <c r="L115" s="49">
        <v>142471.77</v>
      </c>
      <c r="M115" s="49">
        <v>2000</v>
      </c>
      <c r="N115" s="49">
        <v>5508700.9</v>
      </c>
      <c r="O115" s="49">
        <v>5855245.54</v>
      </c>
      <c r="P115" s="49">
        <v>5855245.54</v>
      </c>
    </row>
    <row r="116" spans="1:16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268</v>
      </c>
      <c r="G116" s="58" t="s">
        <v>366</v>
      </c>
      <c r="H116" s="49">
        <v>40824451.02</v>
      </c>
      <c r="I116" s="49">
        <v>26037262.91</v>
      </c>
      <c r="J116" s="49">
        <v>10393102.64</v>
      </c>
      <c r="K116" s="49">
        <v>937400</v>
      </c>
      <c r="L116" s="49">
        <v>0</v>
      </c>
      <c r="M116" s="49">
        <v>0</v>
      </c>
      <c r="N116" s="49">
        <v>14706760.27</v>
      </c>
      <c r="O116" s="49">
        <v>14787188.11</v>
      </c>
      <c r="P116" s="49">
        <v>14787188.11</v>
      </c>
    </row>
    <row r="117" spans="1:16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268</v>
      </c>
      <c r="G117" s="58" t="s">
        <v>367</v>
      </c>
      <c r="H117" s="49">
        <v>36987441.73</v>
      </c>
      <c r="I117" s="49">
        <v>25078693.76</v>
      </c>
      <c r="J117" s="49">
        <v>10264939.51</v>
      </c>
      <c r="K117" s="49">
        <v>727325</v>
      </c>
      <c r="L117" s="49">
        <v>129175</v>
      </c>
      <c r="M117" s="49">
        <v>17500</v>
      </c>
      <c r="N117" s="49">
        <v>13939754.25</v>
      </c>
      <c r="O117" s="49">
        <v>11908747.97</v>
      </c>
      <c r="P117" s="49">
        <v>11908747.97</v>
      </c>
    </row>
    <row r="118" spans="1:16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268</v>
      </c>
      <c r="G118" s="58" t="s">
        <v>368</v>
      </c>
      <c r="H118" s="49">
        <v>72538338.96</v>
      </c>
      <c r="I118" s="49">
        <v>57750954.8</v>
      </c>
      <c r="J118" s="49">
        <v>22853792.75</v>
      </c>
      <c r="K118" s="49">
        <v>1865000</v>
      </c>
      <c r="L118" s="49">
        <v>300000</v>
      </c>
      <c r="M118" s="49">
        <v>0</v>
      </c>
      <c r="N118" s="49">
        <v>32732162.05</v>
      </c>
      <c r="O118" s="49">
        <v>14787384.16</v>
      </c>
      <c r="P118" s="49">
        <v>14754384.16</v>
      </c>
    </row>
    <row r="119" spans="1:16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268</v>
      </c>
      <c r="G119" s="58" t="s">
        <v>277</v>
      </c>
      <c r="H119" s="49">
        <v>91096737.42</v>
      </c>
      <c r="I119" s="49">
        <v>73388958.63</v>
      </c>
      <c r="J119" s="49">
        <v>21957209.64</v>
      </c>
      <c r="K119" s="49">
        <v>3568790.21</v>
      </c>
      <c r="L119" s="49">
        <v>20000</v>
      </c>
      <c r="M119" s="49">
        <v>0</v>
      </c>
      <c r="N119" s="49">
        <v>47842958.78</v>
      </c>
      <c r="O119" s="49">
        <v>17707778.79</v>
      </c>
      <c r="P119" s="49">
        <v>17707778.79</v>
      </c>
    </row>
    <row r="120" spans="1:16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268</v>
      </c>
      <c r="G120" s="58" t="s">
        <v>369</v>
      </c>
      <c r="H120" s="49">
        <v>35029379.56</v>
      </c>
      <c r="I120" s="49">
        <v>29233612.74</v>
      </c>
      <c r="J120" s="49">
        <v>10991837.56</v>
      </c>
      <c r="K120" s="49">
        <v>570000</v>
      </c>
      <c r="L120" s="49">
        <v>225000</v>
      </c>
      <c r="M120" s="49">
        <v>0</v>
      </c>
      <c r="N120" s="49">
        <v>17446775.18</v>
      </c>
      <c r="O120" s="49">
        <v>5795766.82</v>
      </c>
      <c r="P120" s="49">
        <v>5795766.82</v>
      </c>
    </row>
    <row r="121" spans="1:16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268</v>
      </c>
      <c r="G121" s="58" t="s">
        <v>370</v>
      </c>
      <c r="H121" s="49">
        <v>40514683.19</v>
      </c>
      <c r="I121" s="49">
        <v>28348237.39</v>
      </c>
      <c r="J121" s="49">
        <v>9835275.28</v>
      </c>
      <c r="K121" s="49">
        <v>609900</v>
      </c>
      <c r="L121" s="49">
        <v>95000</v>
      </c>
      <c r="M121" s="49">
        <v>0</v>
      </c>
      <c r="N121" s="49">
        <v>17808062.11</v>
      </c>
      <c r="O121" s="49">
        <v>12166445.8</v>
      </c>
      <c r="P121" s="49">
        <v>12166445.8</v>
      </c>
    </row>
    <row r="122" spans="1:16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268</v>
      </c>
      <c r="G122" s="58" t="s">
        <v>278</v>
      </c>
      <c r="H122" s="49">
        <v>57068176.37</v>
      </c>
      <c r="I122" s="49">
        <v>49932080.57</v>
      </c>
      <c r="J122" s="49">
        <v>16928371.66</v>
      </c>
      <c r="K122" s="49">
        <v>757794.23</v>
      </c>
      <c r="L122" s="49">
        <v>293941.3</v>
      </c>
      <c r="M122" s="49">
        <v>0</v>
      </c>
      <c r="N122" s="49">
        <v>31951973.38</v>
      </c>
      <c r="O122" s="49">
        <v>7136095.8</v>
      </c>
      <c r="P122" s="49">
        <v>7136095.8</v>
      </c>
    </row>
    <row r="123" spans="1:16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268</v>
      </c>
      <c r="G123" s="58" t="s">
        <v>279</v>
      </c>
      <c r="H123" s="49">
        <v>38349620.56</v>
      </c>
      <c r="I123" s="49">
        <v>25581672.58</v>
      </c>
      <c r="J123" s="49">
        <v>8682149.28</v>
      </c>
      <c r="K123" s="49">
        <v>1261658.62</v>
      </c>
      <c r="L123" s="49">
        <v>446238</v>
      </c>
      <c r="M123" s="49">
        <v>0</v>
      </c>
      <c r="N123" s="49">
        <v>15191626.68</v>
      </c>
      <c r="O123" s="49">
        <v>12767947.98</v>
      </c>
      <c r="P123" s="49">
        <v>12767947.98</v>
      </c>
    </row>
    <row r="124" spans="1:16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268</v>
      </c>
      <c r="G124" s="58" t="s">
        <v>371</v>
      </c>
      <c r="H124" s="49">
        <v>22200668.25</v>
      </c>
      <c r="I124" s="49">
        <v>17806593.66</v>
      </c>
      <c r="J124" s="49">
        <v>6869124.21</v>
      </c>
      <c r="K124" s="49">
        <v>595400</v>
      </c>
      <c r="L124" s="49">
        <v>68500</v>
      </c>
      <c r="M124" s="49">
        <v>0</v>
      </c>
      <c r="N124" s="49">
        <v>10273569.45</v>
      </c>
      <c r="O124" s="49">
        <v>4394074.59</v>
      </c>
      <c r="P124" s="49">
        <v>4394074.59</v>
      </c>
    </row>
    <row r="125" spans="1:16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268</v>
      </c>
      <c r="G125" s="58" t="s">
        <v>372</v>
      </c>
      <c r="H125" s="49">
        <v>15095197.99</v>
      </c>
      <c r="I125" s="49">
        <v>12112626.99</v>
      </c>
      <c r="J125" s="49">
        <v>4882308.34</v>
      </c>
      <c r="K125" s="49">
        <v>365315</v>
      </c>
      <c r="L125" s="49">
        <v>0</v>
      </c>
      <c r="M125" s="49">
        <v>0</v>
      </c>
      <c r="N125" s="49">
        <v>6865003.65</v>
      </c>
      <c r="O125" s="49">
        <v>2982571</v>
      </c>
      <c r="P125" s="49">
        <v>2982571</v>
      </c>
    </row>
    <row r="126" spans="1:16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268</v>
      </c>
      <c r="G126" s="58" t="s">
        <v>373</v>
      </c>
      <c r="H126" s="49">
        <v>26670964</v>
      </c>
      <c r="I126" s="49">
        <v>24510547</v>
      </c>
      <c r="J126" s="49">
        <v>6930279.75</v>
      </c>
      <c r="K126" s="49">
        <v>1318795.91</v>
      </c>
      <c r="L126" s="49">
        <v>128000</v>
      </c>
      <c r="M126" s="49">
        <v>0</v>
      </c>
      <c r="N126" s="49">
        <v>16133471.34</v>
      </c>
      <c r="O126" s="49">
        <v>2160417</v>
      </c>
      <c r="P126" s="49">
        <v>2055917</v>
      </c>
    </row>
    <row r="127" spans="1:16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268</v>
      </c>
      <c r="G127" s="58" t="s">
        <v>374</v>
      </c>
      <c r="H127" s="49">
        <v>22135767.18</v>
      </c>
      <c r="I127" s="49">
        <v>17534349.11</v>
      </c>
      <c r="J127" s="49">
        <v>5717010.18</v>
      </c>
      <c r="K127" s="49">
        <v>268070.43</v>
      </c>
      <c r="L127" s="49">
        <v>130000</v>
      </c>
      <c r="M127" s="49">
        <v>0</v>
      </c>
      <c r="N127" s="49">
        <v>11419268.5</v>
      </c>
      <c r="O127" s="49">
        <v>4601418.07</v>
      </c>
      <c r="P127" s="49">
        <v>4601418.07</v>
      </c>
    </row>
    <row r="128" spans="1:16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268</v>
      </c>
      <c r="G128" s="58" t="s">
        <v>375</v>
      </c>
      <c r="H128" s="49">
        <v>29354458.92</v>
      </c>
      <c r="I128" s="49">
        <v>20757671.67</v>
      </c>
      <c r="J128" s="49">
        <v>6682288.06</v>
      </c>
      <c r="K128" s="49">
        <v>276804</v>
      </c>
      <c r="L128" s="49">
        <v>334240</v>
      </c>
      <c r="M128" s="49">
        <v>0</v>
      </c>
      <c r="N128" s="49">
        <v>13464339.61</v>
      </c>
      <c r="O128" s="49">
        <v>8596787.25</v>
      </c>
      <c r="P128" s="49">
        <v>8563787.25</v>
      </c>
    </row>
    <row r="129" spans="1:16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268</v>
      </c>
      <c r="G129" s="58" t="s">
        <v>376</v>
      </c>
      <c r="H129" s="49">
        <v>50506693.01</v>
      </c>
      <c r="I129" s="49">
        <v>37843596.26</v>
      </c>
      <c r="J129" s="49">
        <v>10502863.85</v>
      </c>
      <c r="K129" s="49">
        <v>4372693.8</v>
      </c>
      <c r="L129" s="49">
        <v>555200</v>
      </c>
      <c r="M129" s="49">
        <v>0</v>
      </c>
      <c r="N129" s="49">
        <v>22412838.61</v>
      </c>
      <c r="O129" s="49">
        <v>12663096.75</v>
      </c>
      <c r="P129" s="49">
        <v>12663096.75</v>
      </c>
    </row>
    <row r="130" spans="1:16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268</v>
      </c>
      <c r="G130" s="58" t="s">
        <v>377</v>
      </c>
      <c r="H130" s="49">
        <v>38599880.74</v>
      </c>
      <c r="I130" s="49">
        <v>26382568.36</v>
      </c>
      <c r="J130" s="49">
        <v>9162118.58</v>
      </c>
      <c r="K130" s="49">
        <v>1464445</v>
      </c>
      <c r="L130" s="49">
        <v>30000</v>
      </c>
      <c r="M130" s="49">
        <v>0</v>
      </c>
      <c r="N130" s="49">
        <v>15726004.78</v>
      </c>
      <c r="O130" s="49">
        <v>12217312.38</v>
      </c>
      <c r="P130" s="49">
        <v>12217312.38</v>
      </c>
    </row>
    <row r="131" spans="1:16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268</v>
      </c>
      <c r="G131" s="58" t="s">
        <v>378</v>
      </c>
      <c r="H131" s="49">
        <v>32643732.25</v>
      </c>
      <c r="I131" s="49">
        <v>25510107.36</v>
      </c>
      <c r="J131" s="49">
        <v>10312825.88</v>
      </c>
      <c r="K131" s="49">
        <v>486608</v>
      </c>
      <c r="L131" s="49">
        <v>145000</v>
      </c>
      <c r="M131" s="49">
        <v>0</v>
      </c>
      <c r="N131" s="49">
        <v>14565673.48</v>
      </c>
      <c r="O131" s="49">
        <v>7133624.89</v>
      </c>
      <c r="P131" s="49">
        <v>7133624.89</v>
      </c>
    </row>
    <row r="132" spans="1:16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268</v>
      </c>
      <c r="G132" s="58" t="s">
        <v>379</v>
      </c>
      <c r="H132" s="49">
        <v>39646476.65</v>
      </c>
      <c r="I132" s="49">
        <v>25801200.15</v>
      </c>
      <c r="J132" s="49">
        <v>8316235.32</v>
      </c>
      <c r="K132" s="49">
        <v>1886461.33</v>
      </c>
      <c r="L132" s="49">
        <v>0</v>
      </c>
      <c r="M132" s="49">
        <v>0</v>
      </c>
      <c r="N132" s="49">
        <v>15598503.5</v>
      </c>
      <c r="O132" s="49">
        <v>13845276.5</v>
      </c>
      <c r="P132" s="49">
        <v>13845276.5</v>
      </c>
    </row>
    <row r="133" spans="1:16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268</v>
      </c>
      <c r="G133" s="58" t="s">
        <v>380</v>
      </c>
      <c r="H133" s="49">
        <v>30176636.21</v>
      </c>
      <c r="I133" s="49">
        <v>22597841.21</v>
      </c>
      <c r="J133" s="49">
        <v>7127343.02</v>
      </c>
      <c r="K133" s="49">
        <v>640200</v>
      </c>
      <c r="L133" s="49">
        <v>150000</v>
      </c>
      <c r="M133" s="49">
        <v>0</v>
      </c>
      <c r="N133" s="49">
        <v>14680298.19</v>
      </c>
      <c r="O133" s="49">
        <v>7578795</v>
      </c>
      <c r="P133" s="49">
        <v>4578795</v>
      </c>
    </row>
    <row r="134" spans="1:16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268</v>
      </c>
      <c r="G134" s="58" t="s">
        <v>381</v>
      </c>
      <c r="H134" s="49">
        <v>40716435.6</v>
      </c>
      <c r="I134" s="49">
        <v>37851136.1</v>
      </c>
      <c r="J134" s="49">
        <v>12204902.78</v>
      </c>
      <c r="K134" s="49">
        <v>4682204.56</v>
      </c>
      <c r="L134" s="49">
        <v>321000</v>
      </c>
      <c r="M134" s="49">
        <v>0</v>
      </c>
      <c r="N134" s="49">
        <v>20643028.76</v>
      </c>
      <c r="O134" s="49">
        <v>2865299.5</v>
      </c>
      <c r="P134" s="49">
        <v>2865299.5</v>
      </c>
    </row>
    <row r="135" spans="1:16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268</v>
      </c>
      <c r="G135" s="58" t="s">
        <v>382</v>
      </c>
      <c r="H135" s="49">
        <v>34662792.91</v>
      </c>
      <c r="I135" s="49">
        <v>28726895.6</v>
      </c>
      <c r="J135" s="49">
        <v>8222803.94</v>
      </c>
      <c r="K135" s="49">
        <v>3044079.62</v>
      </c>
      <c r="L135" s="49">
        <v>170000</v>
      </c>
      <c r="M135" s="49">
        <v>0</v>
      </c>
      <c r="N135" s="49">
        <v>17290012.04</v>
      </c>
      <c r="O135" s="49">
        <v>5935897.31</v>
      </c>
      <c r="P135" s="49">
        <v>5935897.31</v>
      </c>
    </row>
    <row r="136" spans="1:16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268</v>
      </c>
      <c r="G136" s="58" t="s">
        <v>383</v>
      </c>
      <c r="H136" s="49">
        <v>26777161.58</v>
      </c>
      <c r="I136" s="49">
        <v>19355681.03</v>
      </c>
      <c r="J136" s="49">
        <v>6068098.34</v>
      </c>
      <c r="K136" s="49">
        <v>597857.59</v>
      </c>
      <c r="L136" s="49">
        <v>97600</v>
      </c>
      <c r="M136" s="49">
        <v>0</v>
      </c>
      <c r="N136" s="49">
        <v>12592125.1</v>
      </c>
      <c r="O136" s="49">
        <v>7421480.55</v>
      </c>
      <c r="P136" s="49">
        <v>7421480.55</v>
      </c>
    </row>
    <row r="137" spans="1:16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268</v>
      </c>
      <c r="G137" s="58" t="s">
        <v>384</v>
      </c>
      <c r="H137" s="49">
        <v>23372536.28</v>
      </c>
      <c r="I137" s="49">
        <v>17519646.38</v>
      </c>
      <c r="J137" s="49">
        <v>6836967.89</v>
      </c>
      <c r="K137" s="49">
        <v>462742.2</v>
      </c>
      <c r="L137" s="49">
        <v>208271.4</v>
      </c>
      <c r="M137" s="49">
        <v>0</v>
      </c>
      <c r="N137" s="49">
        <v>10011664.89</v>
      </c>
      <c r="O137" s="49">
        <v>5852889.9</v>
      </c>
      <c r="P137" s="49">
        <v>5852889.9</v>
      </c>
    </row>
    <row r="138" spans="1:16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268</v>
      </c>
      <c r="G138" s="58" t="s">
        <v>385</v>
      </c>
      <c r="H138" s="49">
        <v>19022631.01</v>
      </c>
      <c r="I138" s="49">
        <v>13969066.74</v>
      </c>
      <c r="J138" s="49">
        <v>4977184.35</v>
      </c>
      <c r="K138" s="49">
        <v>1355917.19</v>
      </c>
      <c r="L138" s="49">
        <v>2500</v>
      </c>
      <c r="M138" s="49">
        <v>0</v>
      </c>
      <c r="N138" s="49">
        <v>7633465.2</v>
      </c>
      <c r="O138" s="49">
        <v>5053564.27</v>
      </c>
      <c r="P138" s="49">
        <v>5053564.27</v>
      </c>
    </row>
    <row r="139" spans="1:16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268</v>
      </c>
      <c r="G139" s="58" t="s">
        <v>386</v>
      </c>
      <c r="H139" s="49">
        <v>45419356.39</v>
      </c>
      <c r="I139" s="49">
        <v>34836215.95</v>
      </c>
      <c r="J139" s="49">
        <v>8588367.75</v>
      </c>
      <c r="K139" s="49">
        <v>6641594.68</v>
      </c>
      <c r="L139" s="49">
        <v>200000</v>
      </c>
      <c r="M139" s="49">
        <v>0</v>
      </c>
      <c r="N139" s="49">
        <v>19406253.52</v>
      </c>
      <c r="O139" s="49">
        <v>10583140.44</v>
      </c>
      <c r="P139" s="49">
        <v>10550140.44</v>
      </c>
    </row>
    <row r="140" spans="1:16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268</v>
      </c>
      <c r="G140" s="58" t="s">
        <v>387</v>
      </c>
      <c r="H140" s="49">
        <v>71153594.26</v>
      </c>
      <c r="I140" s="49">
        <v>60856042.65</v>
      </c>
      <c r="J140" s="49">
        <v>24255489</v>
      </c>
      <c r="K140" s="49">
        <v>1573441.35</v>
      </c>
      <c r="L140" s="49">
        <v>600000</v>
      </c>
      <c r="M140" s="49">
        <v>0</v>
      </c>
      <c r="N140" s="49">
        <v>34427112.3</v>
      </c>
      <c r="O140" s="49">
        <v>10297551.61</v>
      </c>
      <c r="P140" s="49">
        <v>10297551.61</v>
      </c>
    </row>
    <row r="141" spans="1:16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268</v>
      </c>
      <c r="G141" s="58" t="s">
        <v>388</v>
      </c>
      <c r="H141" s="49">
        <v>17051453.73</v>
      </c>
      <c r="I141" s="49">
        <v>15269721.04</v>
      </c>
      <c r="J141" s="49">
        <v>4669962.82</v>
      </c>
      <c r="K141" s="49">
        <v>186115.3</v>
      </c>
      <c r="L141" s="49">
        <v>0</v>
      </c>
      <c r="M141" s="49">
        <v>20000</v>
      </c>
      <c r="N141" s="49">
        <v>10393642.92</v>
      </c>
      <c r="O141" s="49">
        <v>1781732.69</v>
      </c>
      <c r="P141" s="49">
        <v>1748732.69</v>
      </c>
    </row>
    <row r="142" spans="1:16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268</v>
      </c>
      <c r="G142" s="58" t="s">
        <v>389</v>
      </c>
      <c r="H142" s="49">
        <v>30807976.32</v>
      </c>
      <c r="I142" s="49">
        <v>26383012.62</v>
      </c>
      <c r="J142" s="49">
        <v>9056142.04</v>
      </c>
      <c r="K142" s="49">
        <v>1224752</v>
      </c>
      <c r="L142" s="49">
        <v>302000</v>
      </c>
      <c r="M142" s="49">
        <v>0</v>
      </c>
      <c r="N142" s="49">
        <v>15800118.58</v>
      </c>
      <c r="O142" s="49">
        <v>4424963.7</v>
      </c>
      <c r="P142" s="49">
        <v>4424963.7</v>
      </c>
    </row>
    <row r="143" spans="1:16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268</v>
      </c>
      <c r="G143" s="58" t="s">
        <v>390</v>
      </c>
      <c r="H143" s="49">
        <v>40371150.16</v>
      </c>
      <c r="I143" s="49">
        <v>33305377.67</v>
      </c>
      <c r="J143" s="49">
        <v>12433374.02</v>
      </c>
      <c r="K143" s="49">
        <v>704220</v>
      </c>
      <c r="L143" s="49">
        <v>491000</v>
      </c>
      <c r="M143" s="49">
        <v>0</v>
      </c>
      <c r="N143" s="49">
        <v>19676783.65</v>
      </c>
      <c r="O143" s="49">
        <v>7065772.49</v>
      </c>
      <c r="P143" s="49">
        <v>7065772.49</v>
      </c>
    </row>
    <row r="144" spans="1:16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268</v>
      </c>
      <c r="G144" s="58" t="s">
        <v>280</v>
      </c>
      <c r="H144" s="49">
        <v>61136106.67</v>
      </c>
      <c r="I144" s="49">
        <v>44268388.22</v>
      </c>
      <c r="J144" s="49">
        <v>17019929.7</v>
      </c>
      <c r="K144" s="49">
        <v>1176700</v>
      </c>
      <c r="L144" s="49">
        <v>230000</v>
      </c>
      <c r="M144" s="49">
        <v>0</v>
      </c>
      <c r="N144" s="49">
        <v>25841758.52</v>
      </c>
      <c r="O144" s="49">
        <v>16867718.45</v>
      </c>
      <c r="P144" s="49">
        <v>16867718.45</v>
      </c>
    </row>
    <row r="145" spans="1:16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268</v>
      </c>
      <c r="G145" s="58" t="s">
        <v>391</v>
      </c>
      <c r="H145" s="49">
        <v>64287518.97</v>
      </c>
      <c r="I145" s="49">
        <v>43274269.18</v>
      </c>
      <c r="J145" s="49">
        <v>15800793.29</v>
      </c>
      <c r="K145" s="49">
        <v>1666577</v>
      </c>
      <c r="L145" s="49">
        <v>782000</v>
      </c>
      <c r="M145" s="49">
        <v>0</v>
      </c>
      <c r="N145" s="49">
        <v>25024898.89</v>
      </c>
      <c r="O145" s="49">
        <v>21013249.79</v>
      </c>
      <c r="P145" s="49">
        <v>21013249.79</v>
      </c>
    </row>
    <row r="146" spans="1:16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268</v>
      </c>
      <c r="G146" s="58" t="s">
        <v>392</v>
      </c>
      <c r="H146" s="49">
        <v>32781187.87</v>
      </c>
      <c r="I146" s="49">
        <v>25247394.2</v>
      </c>
      <c r="J146" s="49">
        <v>9420888.99</v>
      </c>
      <c r="K146" s="49">
        <v>337363</v>
      </c>
      <c r="L146" s="49">
        <v>440000</v>
      </c>
      <c r="M146" s="49">
        <v>0</v>
      </c>
      <c r="N146" s="49">
        <v>15049142.21</v>
      </c>
      <c r="O146" s="49">
        <v>7533793.67</v>
      </c>
      <c r="P146" s="49">
        <v>7533793.67</v>
      </c>
    </row>
    <row r="147" spans="1:16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268</v>
      </c>
      <c r="G147" s="58" t="s">
        <v>393</v>
      </c>
      <c r="H147" s="49">
        <v>52154881.22</v>
      </c>
      <c r="I147" s="49">
        <v>37297293.92</v>
      </c>
      <c r="J147" s="49">
        <v>13220579.65</v>
      </c>
      <c r="K147" s="49">
        <v>2037433.93</v>
      </c>
      <c r="L147" s="49">
        <v>100000</v>
      </c>
      <c r="M147" s="49">
        <v>0</v>
      </c>
      <c r="N147" s="49">
        <v>21939280.34</v>
      </c>
      <c r="O147" s="49">
        <v>14857587.3</v>
      </c>
      <c r="P147" s="49">
        <v>14857587.3</v>
      </c>
    </row>
    <row r="148" spans="1:16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268</v>
      </c>
      <c r="G148" s="58" t="s">
        <v>394</v>
      </c>
      <c r="H148" s="49">
        <v>44065205.76</v>
      </c>
      <c r="I148" s="49">
        <v>32968665.8</v>
      </c>
      <c r="J148" s="49">
        <v>10935775.77</v>
      </c>
      <c r="K148" s="49">
        <v>3273585.26</v>
      </c>
      <c r="L148" s="49">
        <v>260000</v>
      </c>
      <c r="M148" s="49">
        <v>0</v>
      </c>
      <c r="N148" s="49">
        <v>18499304.77</v>
      </c>
      <c r="O148" s="49">
        <v>11096539.96</v>
      </c>
      <c r="P148" s="49">
        <v>11096539.96</v>
      </c>
    </row>
    <row r="149" spans="1:16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268</v>
      </c>
      <c r="G149" s="58" t="s">
        <v>395</v>
      </c>
      <c r="H149" s="49">
        <v>29458279.15</v>
      </c>
      <c r="I149" s="49">
        <v>22466048.23</v>
      </c>
      <c r="J149" s="49">
        <v>8462831.19</v>
      </c>
      <c r="K149" s="49">
        <v>119540.99</v>
      </c>
      <c r="L149" s="49">
        <v>290000</v>
      </c>
      <c r="M149" s="49">
        <v>0</v>
      </c>
      <c r="N149" s="49">
        <v>13593676.05</v>
      </c>
      <c r="O149" s="49">
        <v>6992230.92</v>
      </c>
      <c r="P149" s="49">
        <v>6992230.92</v>
      </c>
    </row>
    <row r="150" spans="1:16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268</v>
      </c>
      <c r="G150" s="58" t="s">
        <v>396</v>
      </c>
      <c r="H150" s="49">
        <v>30727245.51</v>
      </c>
      <c r="I150" s="49">
        <v>22048816.39</v>
      </c>
      <c r="J150" s="49">
        <v>7798697.64</v>
      </c>
      <c r="K150" s="49">
        <v>419983.67</v>
      </c>
      <c r="L150" s="49">
        <v>18000</v>
      </c>
      <c r="M150" s="49">
        <v>0</v>
      </c>
      <c r="N150" s="49">
        <v>13812135.08</v>
      </c>
      <c r="O150" s="49">
        <v>8678429.12</v>
      </c>
      <c r="P150" s="49">
        <v>8678429.12</v>
      </c>
    </row>
    <row r="151" spans="1:16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268</v>
      </c>
      <c r="G151" s="58" t="s">
        <v>282</v>
      </c>
      <c r="H151" s="49">
        <v>51931944.1</v>
      </c>
      <c r="I151" s="49">
        <v>38865415.14</v>
      </c>
      <c r="J151" s="49">
        <v>14257048.05</v>
      </c>
      <c r="K151" s="49">
        <v>1363007</v>
      </c>
      <c r="L151" s="49">
        <v>0</v>
      </c>
      <c r="M151" s="49">
        <v>0</v>
      </c>
      <c r="N151" s="49">
        <v>23245360.09</v>
      </c>
      <c r="O151" s="49">
        <v>13066528.96</v>
      </c>
      <c r="P151" s="49">
        <v>13066528.96</v>
      </c>
    </row>
    <row r="152" spans="1:16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268</v>
      </c>
      <c r="G152" s="58" t="s">
        <v>397</v>
      </c>
      <c r="H152" s="49">
        <v>31755158.71</v>
      </c>
      <c r="I152" s="49">
        <v>21399889.97</v>
      </c>
      <c r="J152" s="49">
        <v>8056595.34</v>
      </c>
      <c r="K152" s="49">
        <v>829010</v>
      </c>
      <c r="L152" s="49">
        <v>70000</v>
      </c>
      <c r="M152" s="49">
        <v>0</v>
      </c>
      <c r="N152" s="49">
        <v>12444284.63</v>
      </c>
      <c r="O152" s="49">
        <v>10355268.74</v>
      </c>
      <c r="P152" s="49">
        <v>10355268.74</v>
      </c>
    </row>
    <row r="153" spans="1:16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268</v>
      </c>
      <c r="G153" s="58" t="s">
        <v>283</v>
      </c>
      <c r="H153" s="49">
        <v>78664738.41</v>
      </c>
      <c r="I153" s="49">
        <v>60031187.41</v>
      </c>
      <c r="J153" s="49">
        <v>19786302.5</v>
      </c>
      <c r="K153" s="49">
        <v>4415478.5</v>
      </c>
      <c r="L153" s="49">
        <v>437000</v>
      </c>
      <c r="M153" s="49">
        <v>0</v>
      </c>
      <c r="N153" s="49">
        <v>35392406.41</v>
      </c>
      <c r="O153" s="49">
        <v>18633551</v>
      </c>
      <c r="P153" s="49">
        <v>18633551</v>
      </c>
    </row>
    <row r="154" spans="1:16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268</v>
      </c>
      <c r="G154" s="58" t="s">
        <v>398</v>
      </c>
      <c r="H154" s="49">
        <v>60494000</v>
      </c>
      <c r="I154" s="49">
        <v>49083237.11</v>
      </c>
      <c r="J154" s="49">
        <v>16443556.81</v>
      </c>
      <c r="K154" s="49">
        <v>1135038</v>
      </c>
      <c r="L154" s="49">
        <v>306037.66</v>
      </c>
      <c r="M154" s="49">
        <v>0</v>
      </c>
      <c r="N154" s="49">
        <v>31198604.64</v>
      </c>
      <c r="O154" s="49">
        <v>11410762.89</v>
      </c>
      <c r="P154" s="49">
        <v>11310762.89</v>
      </c>
    </row>
    <row r="155" spans="1:16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268</v>
      </c>
      <c r="G155" s="58" t="s">
        <v>399</v>
      </c>
      <c r="H155" s="49">
        <v>52344803.83</v>
      </c>
      <c r="I155" s="49">
        <v>44991205.63</v>
      </c>
      <c r="J155" s="49">
        <v>17432351.84</v>
      </c>
      <c r="K155" s="49">
        <v>746000</v>
      </c>
      <c r="L155" s="49">
        <v>580000</v>
      </c>
      <c r="M155" s="49">
        <v>0</v>
      </c>
      <c r="N155" s="49">
        <v>26232853.79</v>
      </c>
      <c r="O155" s="49">
        <v>7353598.2</v>
      </c>
      <c r="P155" s="49">
        <v>7353598.2</v>
      </c>
    </row>
    <row r="156" spans="1:16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268</v>
      </c>
      <c r="G156" s="58" t="s">
        <v>400</v>
      </c>
      <c r="H156" s="49">
        <v>32038314.53</v>
      </c>
      <c r="I156" s="49">
        <v>22807014.84</v>
      </c>
      <c r="J156" s="49">
        <v>7355611.25</v>
      </c>
      <c r="K156" s="49">
        <v>2497622.86</v>
      </c>
      <c r="L156" s="49">
        <v>55682</v>
      </c>
      <c r="M156" s="49">
        <v>0</v>
      </c>
      <c r="N156" s="49">
        <v>12898098.73</v>
      </c>
      <c r="O156" s="49">
        <v>9231299.69</v>
      </c>
      <c r="P156" s="49">
        <v>9231299.69</v>
      </c>
    </row>
    <row r="157" spans="1:16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268</v>
      </c>
      <c r="G157" s="58" t="s">
        <v>401</v>
      </c>
      <c r="H157" s="49">
        <v>38896931.01</v>
      </c>
      <c r="I157" s="49">
        <v>34847450.19</v>
      </c>
      <c r="J157" s="49">
        <v>13340425.68</v>
      </c>
      <c r="K157" s="49">
        <v>1171100</v>
      </c>
      <c r="L157" s="49">
        <v>342583</v>
      </c>
      <c r="M157" s="49">
        <v>5000</v>
      </c>
      <c r="N157" s="49">
        <v>19988341.51</v>
      </c>
      <c r="O157" s="49">
        <v>4049480.82</v>
      </c>
      <c r="P157" s="49">
        <v>4049480.82</v>
      </c>
    </row>
    <row r="158" spans="1:16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268</v>
      </c>
      <c r="G158" s="58" t="s">
        <v>402</v>
      </c>
      <c r="H158" s="49">
        <v>22787308.6</v>
      </c>
      <c r="I158" s="49">
        <v>19452691.8</v>
      </c>
      <c r="J158" s="49">
        <v>7032575.72</v>
      </c>
      <c r="K158" s="49">
        <v>393000</v>
      </c>
      <c r="L158" s="49">
        <v>302000</v>
      </c>
      <c r="M158" s="49">
        <v>0</v>
      </c>
      <c r="N158" s="49">
        <v>11725116.08</v>
      </c>
      <c r="O158" s="49">
        <v>3334616.8</v>
      </c>
      <c r="P158" s="49">
        <v>3334616.8</v>
      </c>
    </row>
    <row r="159" spans="1:16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268</v>
      </c>
      <c r="G159" s="58" t="s">
        <v>403</v>
      </c>
      <c r="H159" s="49">
        <v>41583196.46</v>
      </c>
      <c r="I159" s="49">
        <v>35791350.04</v>
      </c>
      <c r="J159" s="49">
        <v>13259639.96</v>
      </c>
      <c r="K159" s="49">
        <v>476200</v>
      </c>
      <c r="L159" s="49">
        <v>150000</v>
      </c>
      <c r="M159" s="49">
        <v>0</v>
      </c>
      <c r="N159" s="49">
        <v>21905510.08</v>
      </c>
      <c r="O159" s="49">
        <v>5791846.42</v>
      </c>
      <c r="P159" s="49">
        <v>5791846.42</v>
      </c>
    </row>
    <row r="160" spans="1:16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268</v>
      </c>
      <c r="G160" s="58" t="s">
        <v>404</v>
      </c>
      <c r="H160" s="49">
        <v>32665545.41</v>
      </c>
      <c r="I160" s="49">
        <v>23875129.45</v>
      </c>
      <c r="J160" s="49">
        <v>8779700.79</v>
      </c>
      <c r="K160" s="49">
        <v>857000</v>
      </c>
      <c r="L160" s="49">
        <v>216700</v>
      </c>
      <c r="M160" s="49">
        <v>0</v>
      </c>
      <c r="N160" s="49">
        <v>14021728.66</v>
      </c>
      <c r="O160" s="49">
        <v>8790415.96</v>
      </c>
      <c r="P160" s="49">
        <v>8790415.96</v>
      </c>
    </row>
    <row r="161" spans="1:16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268</v>
      </c>
      <c r="G161" s="58" t="s">
        <v>405</v>
      </c>
      <c r="H161" s="49">
        <v>47756924.19</v>
      </c>
      <c r="I161" s="49">
        <v>37173964.95</v>
      </c>
      <c r="J161" s="49">
        <v>15286647.13</v>
      </c>
      <c r="K161" s="49">
        <v>371756.08</v>
      </c>
      <c r="L161" s="49">
        <v>270000</v>
      </c>
      <c r="M161" s="49">
        <v>0</v>
      </c>
      <c r="N161" s="49">
        <v>21245561.74</v>
      </c>
      <c r="O161" s="49">
        <v>10582959.24</v>
      </c>
      <c r="P161" s="49">
        <v>10582959.24</v>
      </c>
    </row>
    <row r="162" spans="1:16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268</v>
      </c>
      <c r="G162" s="58" t="s">
        <v>406</v>
      </c>
      <c r="H162" s="49">
        <v>42898416.28</v>
      </c>
      <c r="I162" s="49">
        <v>24888572.12</v>
      </c>
      <c r="J162" s="49">
        <v>7723665.49</v>
      </c>
      <c r="K162" s="49">
        <v>182747</v>
      </c>
      <c r="L162" s="49">
        <v>365000</v>
      </c>
      <c r="M162" s="49">
        <v>0</v>
      </c>
      <c r="N162" s="49">
        <v>16617159.63</v>
      </c>
      <c r="O162" s="49">
        <v>18009844.16</v>
      </c>
      <c r="P162" s="49">
        <v>18009844.16</v>
      </c>
    </row>
    <row r="163" spans="1:16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268</v>
      </c>
      <c r="G163" s="58" t="s">
        <v>407</v>
      </c>
      <c r="H163" s="49">
        <v>31200294.74</v>
      </c>
      <c r="I163" s="49">
        <v>19404467.27</v>
      </c>
      <c r="J163" s="49">
        <v>7486725.87</v>
      </c>
      <c r="K163" s="49">
        <v>346139</v>
      </c>
      <c r="L163" s="49">
        <v>20000</v>
      </c>
      <c r="M163" s="49">
        <v>0</v>
      </c>
      <c r="N163" s="49">
        <v>11551602.4</v>
      </c>
      <c r="O163" s="49">
        <v>11795827.47</v>
      </c>
      <c r="P163" s="49">
        <v>11795827.47</v>
      </c>
    </row>
    <row r="164" spans="1:16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268</v>
      </c>
      <c r="G164" s="58" t="s">
        <v>408</v>
      </c>
      <c r="H164" s="49">
        <v>40312933.61</v>
      </c>
      <c r="I164" s="49">
        <v>28991816.85</v>
      </c>
      <c r="J164" s="49">
        <v>8236014.78</v>
      </c>
      <c r="K164" s="49">
        <v>2215509.66</v>
      </c>
      <c r="L164" s="49">
        <v>650000</v>
      </c>
      <c r="M164" s="49">
        <v>0</v>
      </c>
      <c r="N164" s="49">
        <v>17890292.41</v>
      </c>
      <c r="O164" s="49">
        <v>11321116.76</v>
      </c>
      <c r="P164" s="49">
        <v>11288116.76</v>
      </c>
    </row>
    <row r="165" spans="1:16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268</v>
      </c>
      <c r="G165" s="58" t="s">
        <v>409</v>
      </c>
      <c r="H165" s="49">
        <v>28747741.72</v>
      </c>
      <c r="I165" s="49">
        <v>20147289.16</v>
      </c>
      <c r="J165" s="49">
        <v>6420535.04</v>
      </c>
      <c r="K165" s="49">
        <v>1275833.67</v>
      </c>
      <c r="L165" s="49">
        <v>210000</v>
      </c>
      <c r="M165" s="49">
        <v>0</v>
      </c>
      <c r="N165" s="49">
        <v>12240920.45</v>
      </c>
      <c r="O165" s="49">
        <v>8600452.56</v>
      </c>
      <c r="P165" s="49">
        <v>8600452.56</v>
      </c>
    </row>
    <row r="166" spans="1:16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268</v>
      </c>
      <c r="G166" s="58" t="s">
        <v>410</v>
      </c>
      <c r="H166" s="49">
        <v>34731419.35</v>
      </c>
      <c r="I166" s="49">
        <v>27773539.37</v>
      </c>
      <c r="J166" s="49">
        <v>10126660.36</v>
      </c>
      <c r="K166" s="49">
        <v>330000</v>
      </c>
      <c r="L166" s="49">
        <v>156200</v>
      </c>
      <c r="M166" s="49">
        <v>0</v>
      </c>
      <c r="N166" s="49">
        <v>17160679.01</v>
      </c>
      <c r="O166" s="49">
        <v>6957879.98</v>
      </c>
      <c r="P166" s="49">
        <v>6957879.98</v>
      </c>
    </row>
    <row r="167" spans="1:16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268</v>
      </c>
      <c r="G167" s="58" t="s">
        <v>411</v>
      </c>
      <c r="H167" s="49">
        <v>58874853.48</v>
      </c>
      <c r="I167" s="49">
        <v>51745626.48</v>
      </c>
      <c r="J167" s="49">
        <v>12564639.83</v>
      </c>
      <c r="K167" s="49">
        <v>6680879.9</v>
      </c>
      <c r="L167" s="49">
        <v>475000</v>
      </c>
      <c r="M167" s="49">
        <v>0</v>
      </c>
      <c r="N167" s="49">
        <v>32025106.75</v>
      </c>
      <c r="O167" s="49">
        <v>7129227</v>
      </c>
      <c r="P167" s="49">
        <v>7129227</v>
      </c>
    </row>
    <row r="168" spans="1:16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268</v>
      </c>
      <c r="G168" s="58" t="s">
        <v>412</v>
      </c>
      <c r="H168" s="49">
        <v>43304721.95</v>
      </c>
      <c r="I168" s="49">
        <v>32658714.19</v>
      </c>
      <c r="J168" s="49">
        <v>12358361.69</v>
      </c>
      <c r="K168" s="49">
        <v>349120</v>
      </c>
      <c r="L168" s="49">
        <v>612000</v>
      </c>
      <c r="M168" s="49">
        <v>0</v>
      </c>
      <c r="N168" s="49">
        <v>19339232.5</v>
      </c>
      <c r="O168" s="49">
        <v>10646007.76</v>
      </c>
      <c r="P168" s="49">
        <v>10646007.76</v>
      </c>
    </row>
    <row r="169" spans="1:16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268</v>
      </c>
      <c r="G169" s="58" t="s">
        <v>413</v>
      </c>
      <c r="H169" s="49">
        <v>34525489.07</v>
      </c>
      <c r="I169" s="49">
        <v>30771945.07</v>
      </c>
      <c r="J169" s="49">
        <v>13300863.56</v>
      </c>
      <c r="K169" s="49">
        <v>744428</v>
      </c>
      <c r="L169" s="49">
        <v>388000</v>
      </c>
      <c r="M169" s="49">
        <v>0</v>
      </c>
      <c r="N169" s="49">
        <v>16338653.51</v>
      </c>
      <c r="O169" s="49">
        <v>3753544</v>
      </c>
      <c r="P169" s="49">
        <v>3753544</v>
      </c>
    </row>
    <row r="170" spans="1:16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268</v>
      </c>
      <c r="G170" s="58" t="s">
        <v>414</v>
      </c>
      <c r="H170" s="49">
        <v>35513245.92</v>
      </c>
      <c r="I170" s="49">
        <v>27313839.35</v>
      </c>
      <c r="J170" s="49">
        <v>9256665.1</v>
      </c>
      <c r="K170" s="49">
        <v>1196455.71</v>
      </c>
      <c r="L170" s="49">
        <v>113500</v>
      </c>
      <c r="M170" s="49">
        <v>0</v>
      </c>
      <c r="N170" s="49">
        <v>16747218.54</v>
      </c>
      <c r="O170" s="49">
        <v>8199406.57</v>
      </c>
      <c r="P170" s="49">
        <v>8199406.57</v>
      </c>
    </row>
    <row r="171" spans="1:16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268</v>
      </c>
      <c r="G171" s="58" t="s">
        <v>415</v>
      </c>
      <c r="H171" s="49">
        <v>39195782.24</v>
      </c>
      <c r="I171" s="49">
        <v>28825154.55</v>
      </c>
      <c r="J171" s="49">
        <v>9016289.75</v>
      </c>
      <c r="K171" s="49">
        <v>3866830.64</v>
      </c>
      <c r="L171" s="49">
        <v>522023.27</v>
      </c>
      <c r="M171" s="49">
        <v>43312</v>
      </c>
      <c r="N171" s="49">
        <v>15376698.89</v>
      </c>
      <c r="O171" s="49">
        <v>10370627.69</v>
      </c>
      <c r="P171" s="49">
        <v>10370627.69</v>
      </c>
    </row>
    <row r="172" spans="1:16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268</v>
      </c>
      <c r="G172" s="58" t="s">
        <v>284</v>
      </c>
      <c r="H172" s="49">
        <v>43258351.07</v>
      </c>
      <c r="I172" s="49">
        <v>35996175.37</v>
      </c>
      <c r="J172" s="49">
        <v>11586817.54</v>
      </c>
      <c r="K172" s="49">
        <v>652416</v>
      </c>
      <c r="L172" s="49">
        <v>363000</v>
      </c>
      <c r="M172" s="49">
        <v>0</v>
      </c>
      <c r="N172" s="49">
        <v>23393941.83</v>
      </c>
      <c r="O172" s="49">
        <v>7262175.7</v>
      </c>
      <c r="P172" s="49">
        <v>7229175.7</v>
      </c>
    </row>
    <row r="173" spans="1:16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268</v>
      </c>
      <c r="G173" s="58" t="s">
        <v>416</v>
      </c>
      <c r="H173" s="49">
        <v>48374685.42</v>
      </c>
      <c r="I173" s="49">
        <v>39243189.82</v>
      </c>
      <c r="J173" s="49">
        <v>13711375.11</v>
      </c>
      <c r="K173" s="49">
        <v>613132.96</v>
      </c>
      <c r="L173" s="49">
        <v>1000</v>
      </c>
      <c r="M173" s="49">
        <v>0</v>
      </c>
      <c r="N173" s="49">
        <v>24917681.75</v>
      </c>
      <c r="O173" s="49">
        <v>9131495.6</v>
      </c>
      <c r="P173" s="49">
        <v>9131495.6</v>
      </c>
    </row>
    <row r="174" spans="1:16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268</v>
      </c>
      <c r="G174" s="58" t="s">
        <v>417</v>
      </c>
      <c r="H174" s="49">
        <v>42328430.46</v>
      </c>
      <c r="I174" s="49">
        <v>35729666.95</v>
      </c>
      <c r="J174" s="49">
        <v>12297877</v>
      </c>
      <c r="K174" s="49">
        <v>2860132.42</v>
      </c>
      <c r="L174" s="49">
        <v>203000</v>
      </c>
      <c r="M174" s="49">
        <v>0</v>
      </c>
      <c r="N174" s="49">
        <v>20368657.53</v>
      </c>
      <c r="O174" s="49">
        <v>6598763.51</v>
      </c>
      <c r="P174" s="49">
        <v>6598763.51</v>
      </c>
    </row>
    <row r="175" spans="1:16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268</v>
      </c>
      <c r="G175" s="58" t="s">
        <v>418</v>
      </c>
      <c r="H175" s="49">
        <v>83826654.97</v>
      </c>
      <c r="I175" s="49">
        <v>44194288.08</v>
      </c>
      <c r="J175" s="49">
        <v>15882145</v>
      </c>
      <c r="K175" s="49">
        <v>2810672.64</v>
      </c>
      <c r="L175" s="49">
        <v>429333.86</v>
      </c>
      <c r="M175" s="49">
        <v>0</v>
      </c>
      <c r="N175" s="49">
        <v>25072136.58</v>
      </c>
      <c r="O175" s="49">
        <v>39632366.89</v>
      </c>
      <c r="P175" s="49">
        <v>39632366.89</v>
      </c>
    </row>
    <row r="176" spans="1:16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268</v>
      </c>
      <c r="G176" s="58" t="s">
        <v>419</v>
      </c>
      <c r="H176" s="49">
        <v>32622092.03</v>
      </c>
      <c r="I176" s="49">
        <v>24166773.45</v>
      </c>
      <c r="J176" s="49">
        <v>8057391.01</v>
      </c>
      <c r="K176" s="49">
        <v>837580</v>
      </c>
      <c r="L176" s="49">
        <v>263000</v>
      </c>
      <c r="M176" s="49">
        <v>0</v>
      </c>
      <c r="N176" s="49">
        <v>15008802.44</v>
      </c>
      <c r="O176" s="49">
        <v>8455318.58</v>
      </c>
      <c r="P176" s="49">
        <v>8455318.58</v>
      </c>
    </row>
    <row r="177" spans="1:16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268</v>
      </c>
      <c r="G177" s="58" t="s">
        <v>420</v>
      </c>
      <c r="H177" s="49">
        <v>39850785.15</v>
      </c>
      <c r="I177" s="49">
        <v>28488570.41</v>
      </c>
      <c r="J177" s="49">
        <v>10514761.45</v>
      </c>
      <c r="K177" s="49">
        <v>149850</v>
      </c>
      <c r="L177" s="49">
        <v>80000</v>
      </c>
      <c r="M177" s="49">
        <v>0</v>
      </c>
      <c r="N177" s="49">
        <v>17743958.96</v>
      </c>
      <c r="O177" s="49">
        <v>11362214.74</v>
      </c>
      <c r="P177" s="49">
        <v>11362214.74</v>
      </c>
    </row>
    <row r="178" spans="1:16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268</v>
      </c>
      <c r="G178" s="58" t="s">
        <v>421</v>
      </c>
      <c r="H178" s="49">
        <v>30118331.62</v>
      </c>
      <c r="I178" s="49">
        <v>24255107.02</v>
      </c>
      <c r="J178" s="49">
        <v>6888177.69</v>
      </c>
      <c r="K178" s="49">
        <v>2943788.03</v>
      </c>
      <c r="L178" s="49">
        <v>120000</v>
      </c>
      <c r="M178" s="49">
        <v>0</v>
      </c>
      <c r="N178" s="49">
        <v>14303141.3</v>
      </c>
      <c r="O178" s="49">
        <v>5863224.6</v>
      </c>
      <c r="P178" s="49">
        <v>5830224.6</v>
      </c>
    </row>
    <row r="179" spans="1:16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268</v>
      </c>
      <c r="G179" s="58" t="s">
        <v>422</v>
      </c>
      <c r="H179" s="49">
        <v>103297838.14</v>
      </c>
      <c r="I179" s="49">
        <v>70697626.45</v>
      </c>
      <c r="J179" s="49">
        <v>21404993.86</v>
      </c>
      <c r="K179" s="49">
        <v>3227100.57</v>
      </c>
      <c r="L179" s="49">
        <v>1580132.89</v>
      </c>
      <c r="M179" s="49">
        <v>0</v>
      </c>
      <c r="N179" s="49">
        <v>44485399.13</v>
      </c>
      <c r="O179" s="49">
        <v>32600211.69</v>
      </c>
      <c r="P179" s="49">
        <v>32600211.69</v>
      </c>
    </row>
    <row r="180" spans="1:16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268</v>
      </c>
      <c r="G180" s="58" t="s">
        <v>423</v>
      </c>
      <c r="H180" s="49">
        <v>22721069.47</v>
      </c>
      <c r="I180" s="49">
        <v>16657561.95</v>
      </c>
      <c r="J180" s="49">
        <v>6036028.84</v>
      </c>
      <c r="K180" s="49">
        <v>429916.01</v>
      </c>
      <c r="L180" s="49">
        <v>12400</v>
      </c>
      <c r="M180" s="49">
        <v>0</v>
      </c>
      <c r="N180" s="49">
        <v>10179217.1</v>
      </c>
      <c r="O180" s="49">
        <v>6063507.52</v>
      </c>
      <c r="P180" s="49">
        <v>6063507.52</v>
      </c>
    </row>
    <row r="181" spans="1:16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268</v>
      </c>
      <c r="G181" s="58" t="s">
        <v>424</v>
      </c>
      <c r="H181" s="49">
        <v>40387516.34</v>
      </c>
      <c r="I181" s="49">
        <v>25512473.86</v>
      </c>
      <c r="J181" s="49">
        <v>9080205.77</v>
      </c>
      <c r="K181" s="49">
        <v>557035.65</v>
      </c>
      <c r="L181" s="49">
        <v>80000</v>
      </c>
      <c r="M181" s="49">
        <v>0</v>
      </c>
      <c r="N181" s="49">
        <v>15795232.44</v>
      </c>
      <c r="O181" s="49">
        <v>14875042.48</v>
      </c>
      <c r="P181" s="49">
        <v>14875042.48</v>
      </c>
    </row>
    <row r="182" spans="1:16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268</v>
      </c>
      <c r="G182" s="58" t="s">
        <v>425</v>
      </c>
      <c r="H182" s="49">
        <v>19039609.29</v>
      </c>
      <c r="I182" s="49">
        <v>14762922.08</v>
      </c>
      <c r="J182" s="49">
        <v>4935600.96</v>
      </c>
      <c r="K182" s="49">
        <v>198546</v>
      </c>
      <c r="L182" s="49">
        <v>0</v>
      </c>
      <c r="M182" s="49">
        <v>0</v>
      </c>
      <c r="N182" s="49">
        <v>9628775.12</v>
      </c>
      <c r="O182" s="49">
        <v>4276687.21</v>
      </c>
      <c r="P182" s="49">
        <v>4276687.21</v>
      </c>
    </row>
    <row r="183" spans="1:16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268</v>
      </c>
      <c r="G183" s="58" t="s">
        <v>426</v>
      </c>
      <c r="H183" s="49">
        <v>46844885.03</v>
      </c>
      <c r="I183" s="49">
        <v>36025208.47</v>
      </c>
      <c r="J183" s="49">
        <v>11848065.56</v>
      </c>
      <c r="K183" s="49">
        <v>1852902.49</v>
      </c>
      <c r="L183" s="49">
        <v>672000</v>
      </c>
      <c r="M183" s="49">
        <v>0</v>
      </c>
      <c r="N183" s="49">
        <v>21652240.42</v>
      </c>
      <c r="O183" s="49">
        <v>10819676.56</v>
      </c>
      <c r="P183" s="49">
        <v>10819676.56</v>
      </c>
    </row>
    <row r="184" spans="1:16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268</v>
      </c>
      <c r="G184" s="58" t="s">
        <v>427</v>
      </c>
      <c r="H184" s="49">
        <v>39941008.23</v>
      </c>
      <c r="I184" s="49">
        <v>27399136.25</v>
      </c>
      <c r="J184" s="49">
        <v>9388270.51</v>
      </c>
      <c r="K184" s="49">
        <v>1560605.28</v>
      </c>
      <c r="L184" s="49">
        <v>60000</v>
      </c>
      <c r="M184" s="49">
        <v>0</v>
      </c>
      <c r="N184" s="49">
        <v>16390260.46</v>
      </c>
      <c r="O184" s="49">
        <v>12541871.98</v>
      </c>
      <c r="P184" s="49">
        <v>12541871.98</v>
      </c>
    </row>
    <row r="185" spans="1:16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268</v>
      </c>
      <c r="G185" s="58" t="s">
        <v>428</v>
      </c>
      <c r="H185" s="49">
        <v>136546748.83</v>
      </c>
      <c r="I185" s="49">
        <v>116294586.4</v>
      </c>
      <c r="J185" s="49">
        <v>36199562.67</v>
      </c>
      <c r="K185" s="49">
        <v>9590527.06</v>
      </c>
      <c r="L185" s="49">
        <v>1065382.6</v>
      </c>
      <c r="M185" s="49">
        <v>0</v>
      </c>
      <c r="N185" s="49">
        <v>69439114.07</v>
      </c>
      <c r="O185" s="49">
        <v>20252162.43</v>
      </c>
      <c r="P185" s="49">
        <v>20252162.43</v>
      </c>
    </row>
    <row r="186" spans="1:16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268</v>
      </c>
      <c r="G186" s="58" t="s">
        <v>429</v>
      </c>
      <c r="H186" s="49">
        <v>24781501.54</v>
      </c>
      <c r="I186" s="49">
        <v>19600142.47</v>
      </c>
      <c r="J186" s="49">
        <v>7301857.88</v>
      </c>
      <c r="K186" s="49">
        <v>473900</v>
      </c>
      <c r="L186" s="49">
        <v>230000</v>
      </c>
      <c r="M186" s="49">
        <v>0</v>
      </c>
      <c r="N186" s="49">
        <v>11594384.59</v>
      </c>
      <c r="O186" s="49">
        <v>5181359.07</v>
      </c>
      <c r="P186" s="49">
        <v>5181359.07</v>
      </c>
    </row>
    <row r="187" spans="1:16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268</v>
      </c>
      <c r="G187" s="58" t="s">
        <v>430</v>
      </c>
      <c r="H187" s="49">
        <v>34019334.33</v>
      </c>
      <c r="I187" s="49">
        <v>27666747.32</v>
      </c>
      <c r="J187" s="49">
        <v>9061348.37</v>
      </c>
      <c r="K187" s="49">
        <v>948030</v>
      </c>
      <c r="L187" s="49">
        <v>360000</v>
      </c>
      <c r="M187" s="49">
        <v>0</v>
      </c>
      <c r="N187" s="49">
        <v>17297368.95</v>
      </c>
      <c r="O187" s="49">
        <v>6352587.01</v>
      </c>
      <c r="P187" s="49">
        <v>6352587.01</v>
      </c>
    </row>
    <row r="188" spans="1:16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268</v>
      </c>
      <c r="G188" s="58" t="s">
        <v>431</v>
      </c>
      <c r="H188" s="49">
        <v>45172194.87</v>
      </c>
      <c r="I188" s="49">
        <v>39889140.91</v>
      </c>
      <c r="J188" s="49">
        <v>16291973.7</v>
      </c>
      <c r="K188" s="49">
        <v>1169794</v>
      </c>
      <c r="L188" s="49">
        <v>280000</v>
      </c>
      <c r="M188" s="49">
        <v>0</v>
      </c>
      <c r="N188" s="49">
        <v>22147373.21</v>
      </c>
      <c r="O188" s="49">
        <v>5283053.96</v>
      </c>
      <c r="P188" s="49">
        <v>5283053.96</v>
      </c>
    </row>
    <row r="189" spans="1:16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268</v>
      </c>
      <c r="G189" s="58" t="s">
        <v>432</v>
      </c>
      <c r="H189" s="49">
        <v>62411168.73</v>
      </c>
      <c r="I189" s="49">
        <v>53667497.58</v>
      </c>
      <c r="J189" s="49">
        <v>20168863.23</v>
      </c>
      <c r="K189" s="49">
        <v>3697120.47</v>
      </c>
      <c r="L189" s="49">
        <v>751909.86</v>
      </c>
      <c r="M189" s="49">
        <v>0</v>
      </c>
      <c r="N189" s="49">
        <v>29049604.02</v>
      </c>
      <c r="O189" s="49">
        <v>8743671.15</v>
      </c>
      <c r="P189" s="49">
        <v>8743671.15</v>
      </c>
    </row>
    <row r="190" spans="1:16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268</v>
      </c>
      <c r="G190" s="58" t="s">
        <v>433</v>
      </c>
      <c r="H190" s="49">
        <v>109617478.61</v>
      </c>
      <c r="I190" s="49">
        <v>73644447.65</v>
      </c>
      <c r="J190" s="49">
        <v>25779533.42</v>
      </c>
      <c r="K190" s="49">
        <v>6952191.26</v>
      </c>
      <c r="L190" s="49">
        <v>1519000</v>
      </c>
      <c r="M190" s="49">
        <v>0</v>
      </c>
      <c r="N190" s="49">
        <v>39393722.97</v>
      </c>
      <c r="O190" s="49">
        <v>35973030.96</v>
      </c>
      <c r="P190" s="49">
        <v>35973030.96</v>
      </c>
    </row>
    <row r="191" spans="1:16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268</v>
      </c>
      <c r="G191" s="58" t="s">
        <v>434</v>
      </c>
      <c r="H191" s="49">
        <v>73840650.28</v>
      </c>
      <c r="I191" s="49">
        <v>62419222.88</v>
      </c>
      <c r="J191" s="49">
        <v>19950935.59</v>
      </c>
      <c r="K191" s="49">
        <v>5105369.61</v>
      </c>
      <c r="L191" s="49">
        <v>690876</v>
      </c>
      <c r="M191" s="49">
        <v>0</v>
      </c>
      <c r="N191" s="49">
        <v>36672041.68</v>
      </c>
      <c r="O191" s="49">
        <v>11421427.4</v>
      </c>
      <c r="P191" s="49">
        <v>11261427.4</v>
      </c>
    </row>
    <row r="192" spans="1:16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268</v>
      </c>
      <c r="G192" s="58" t="s">
        <v>435</v>
      </c>
      <c r="H192" s="49">
        <v>42784975.2</v>
      </c>
      <c r="I192" s="49">
        <v>32902841.99</v>
      </c>
      <c r="J192" s="49">
        <v>11845548.12</v>
      </c>
      <c r="K192" s="49">
        <v>2331060.59</v>
      </c>
      <c r="L192" s="49">
        <v>350000</v>
      </c>
      <c r="M192" s="49">
        <v>0</v>
      </c>
      <c r="N192" s="49">
        <v>18376233.28</v>
      </c>
      <c r="O192" s="49">
        <v>9882133.21</v>
      </c>
      <c r="P192" s="49">
        <v>9882133.21</v>
      </c>
    </row>
    <row r="193" spans="1:16" ht="12.75">
      <c r="A193" s="46">
        <v>6</v>
      </c>
      <c r="B193" s="46">
        <v>2</v>
      </c>
      <c r="C193" s="46">
        <v>6</v>
      </c>
      <c r="D193" s="41">
        <v>3</v>
      </c>
      <c r="E193" s="47"/>
      <c r="F193" s="48" t="s">
        <v>268</v>
      </c>
      <c r="G193" s="58" t="s">
        <v>436</v>
      </c>
      <c r="H193" s="49">
        <v>27859169.17</v>
      </c>
      <c r="I193" s="49">
        <v>21127285.17</v>
      </c>
      <c r="J193" s="49">
        <v>7312822.15</v>
      </c>
      <c r="K193" s="49">
        <v>831270</v>
      </c>
      <c r="L193" s="49">
        <v>58000</v>
      </c>
      <c r="M193" s="49">
        <v>0</v>
      </c>
      <c r="N193" s="49">
        <v>12925193.02</v>
      </c>
      <c r="O193" s="49">
        <v>6731884</v>
      </c>
      <c r="P193" s="49">
        <v>6731884</v>
      </c>
    </row>
    <row r="194" spans="1:16" ht="12.75">
      <c r="A194" s="46">
        <v>6</v>
      </c>
      <c r="B194" s="46">
        <v>6</v>
      </c>
      <c r="C194" s="46">
        <v>4</v>
      </c>
      <c r="D194" s="41">
        <v>3</v>
      </c>
      <c r="E194" s="47"/>
      <c r="F194" s="48" t="s">
        <v>268</v>
      </c>
      <c r="G194" s="58" t="s">
        <v>437</v>
      </c>
      <c r="H194" s="49">
        <v>55132421.61</v>
      </c>
      <c r="I194" s="49">
        <v>46790747.3</v>
      </c>
      <c r="J194" s="49">
        <v>16236493.68</v>
      </c>
      <c r="K194" s="49">
        <v>1299560</v>
      </c>
      <c r="L194" s="49">
        <v>996000</v>
      </c>
      <c r="M194" s="49">
        <v>0</v>
      </c>
      <c r="N194" s="49">
        <v>28258693.62</v>
      </c>
      <c r="O194" s="49">
        <v>8341674.31</v>
      </c>
      <c r="P194" s="49">
        <v>5141674.31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268</v>
      </c>
      <c r="G195" s="58" t="s">
        <v>438</v>
      </c>
      <c r="H195" s="49">
        <v>113157464.97</v>
      </c>
      <c r="I195" s="49">
        <v>73612658.02</v>
      </c>
      <c r="J195" s="49">
        <v>28337025.39</v>
      </c>
      <c r="K195" s="49">
        <v>4394488</v>
      </c>
      <c r="L195" s="49">
        <v>810000</v>
      </c>
      <c r="M195" s="49">
        <v>0</v>
      </c>
      <c r="N195" s="49">
        <v>40071144.63</v>
      </c>
      <c r="O195" s="49">
        <v>39544806.95</v>
      </c>
      <c r="P195" s="49">
        <v>36544806.95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268</v>
      </c>
      <c r="G196" s="58" t="s">
        <v>439</v>
      </c>
      <c r="H196" s="49">
        <v>44169796.35</v>
      </c>
      <c r="I196" s="49">
        <v>36895842.53</v>
      </c>
      <c r="J196" s="49">
        <v>11529688.58</v>
      </c>
      <c r="K196" s="49">
        <v>4924164.42</v>
      </c>
      <c r="L196" s="49">
        <v>828500</v>
      </c>
      <c r="M196" s="49">
        <v>11500</v>
      </c>
      <c r="N196" s="49">
        <v>19601989.53</v>
      </c>
      <c r="O196" s="49">
        <v>7273953.82</v>
      </c>
      <c r="P196" s="49">
        <v>7273953.82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268</v>
      </c>
      <c r="G197" s="58" t="s">
        <v>440</v>
      </c>
      <c r="H197" s="49">
        <v>45418088.91</v>
      </c>
      <c r="I197" s="49">
        <v>36075098.32</v>
      </c>
      <c r="J197" s="49">
        <v>12830733.44</v>
      </c>
      <c r="K197" s="49">
        <v>1574541.85</v>
      </c>
      <c r="L197" s="49">
        <v>200000</v>
      </c>
      <c r="M197" s="49">
        <v>0</v>
      </c>
      <c r="N197" s="49">
        <v>21469823.03</v>
      </c>
      <c r="O197" s="49">
        <v>9342990.59</v>
      </c>
      <c r="P197" s="49">
        <v>9342990.59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268</v>
      </c>
      <c r="G198" s="58" t="s">
        <v>441</v>
      </c>
      <c r="H198" s="49">
        <v>40953426.02</v>
      </c>
      <c r="I198" s="49">
        <v>36995288.52</v>
      </c>
      <c r="J198" s="49">
        <v>13120531.21</v>
      </c>
      <c r="K198" s="49">
        <v>846000</v>
      </c>
      <c r="L198" s="49">
        <v>610000</v>
      </c>
      <c r="M198" s="49">
        <v>0</v>
      </c>
      <c r="N198" s="49">
        <v>22418757.31</v>
      </c>
      <c r="O198" s="49">
        <v>3958137.5</v>
      </c>
      <c r="P198" s="49">
        <v>3958137.5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268</v>
      </c>
      <c r="G199" s="58" t="s">
        <v>442</v>
      </c>
      <c r="H199" s="49">
        <v>55868085.61</v>
      </c>
      <c r="I199" s="49">
        <v>42006718.93</v>
      </c>
      <c r="J199" s="49">
        <v>14898695.75</v>
      </c>
      <c r="K199" s="49">
        <v>1887662.38</v>
      </c>
      <c r="L199" s="49">
        <v>780000</v>
      </c>
      <c r="M199" s="49">
        <v>164518.03</v>
      </c>
      <c r="N199" s="49">
        <v>24275842.77</v>
      </c>
      <c r="O199" s="49">
        <v>13861366.68</v>
      </c>
      <c r="P199" s="49">
        <v>13861366.68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268</v>
      </c>
      <c r="G200" s="58" t="s">
        <v>443</v>
      </c>
      <c r="H200" s="49">
        <v>47341795.43</v>
      </c>
      <c r="I200" s="49">
        <v>36335434.93</v>
      </c>
      <c r="J200" s="49">
        <v>11114957.88</v>
      </c>
      <c r="K200" s="49">
        <v>2611682.33</v>
      </c>
      <c r="L200" s="49">
        <v>252000</v>
      </c>
      <c r="M200" s="49">
        <v>0</v>
      </c>
      <c r="N200" s="49">
        <v>22356794.72</v>
      </c>
      <c r="O200" s="49">
        <v>11006360.5</v>
      </c>
      <c r="P200" s="49">
        <v>11006360.5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268</v>
      </c>
      <c r="G201" s="58" t="s">
        <v>444</v>
      </c>
      <c r="H201" s="49">
        <v>45139548.72</v>
      </c>
      <c r="I201" s="49">
        <v>38440718.52</v>
      </c>
      <c r="J201" s="49">
        <v>14913027.74</v>
      </c>
      <c r="K201" s="49">
        <v>1280400</v>
      </c>
      <c r="L201" s="49">
        <v>642000</v>
      </c>
      <c r="M201" s="49">
        <v>0</v>
      </c>
      <c r="N201" s="49">
        <v>21605290.78</v>
      </c>
      <c r="O201" s="49">
        <v>6698830.2</v>
      </c>
      <c r="P201" s="49">
        <v>6698830.2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268</v>
      </c>
      <c r="G202" s="58" t="s">
        <v>445</v>
      </c>
      <c r="H202" s="49">
        <v>58687175.31</v>
      </c>
      <c r="I202" s="49">
        <v>39467053.99</v>
      </c>
      <c r="J202" s="49">
        <v>14311614.48</v>
      </c>
      <c r="K202" s="49">
        <v>951113</v>
      </c>
      <c r="L202" s="49">
        <v>858228.89</v>
      </c>
      <c r="M202" s="49">
        <v>0</v>
      </c>
      <c r="N202" s="49">
        <v>23346097.62</v>
      </c>
      <c r="O202" s="49">
        <v>19220121.32</v>
      </c>
      <c r="P202" s="49">
        <v>19220121.32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268</v>
      </c>
      <c r="G203" s="58" t="s">
        <v>446</v>
      </c>
      <c r="H203" s="49">
        <v>42328251.09</v>
      </c>
      <c r="I203" s="49">
        <v>36124367.57</v>
      </c>
      <c r="J203" s="49">
        <v>11181507.69</v>
      </c>
      <c r="K203" s="49">
        <v>3416235.16</v>
      </c>
      <c r="L203" s="49">
        <v>699000</v>
      </c>
      <c r="M203" s="49">
        <v>0</v>
      </c>
      <c r="N203" s="49">
        <v>20827624.72</v>
      </c>
      <c r="O203" s="49">
        <v>6203883.52</v>
      </c>
      <c r="P203" s="49">
        <v>6203883.52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268</v>
      </c>
      <c r="G204" s="58" t="s">
        <v>447</v>
      </c>
      <c r="H204" s="49">
        <v>130989145.73</v>
      </c>
      <c r="I204" s="49">
        <v>104801354.97</v>
      </c>
      <c r="J204" s="49">
        <v>46319193.03</v>
      </c>
      <c r="K204" s="49">
        <v>10491328.06</v>
      </c>
      <c r="L204" s="49">
        <v>528512</v>
      </c>
      <c r="M204" s="49">
        <v>0</v>
      </c>
      <c r="N204" s="49">
        <v>47462321.88</v>
      </c>
      <c r="O204" s="49">
        <v>26187790.76</v>
      </c>
      <c r="P204" s="49">
        <v>26154790.76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268</v>
      </c>
      <c r="G205" s="58" t="s">
        <v>448</v>
      </c>
      <c r="H205" s="49">
        <v>42394098.89</v>
      </c>
      <c r="I205" s="49">
        <v>35570324.89</v>
      </c>
      <c r="J205" s="49">
        <v>13502319.44</v>
      </c>
      <c r="K205" s="49">
        <v>1255425</v>
      </c>
      <c r="L205" s="49">
        <v>490000</v>
      </c>
      <c r="M205" s="49">
        <v>7000</v>
      </c>
      <c r="N205" s="49">
        <v>20315580.45</v>
      </c>
      <c r="O205" s="49">
        <v>6823774</v>
      </c>
      <c r="P205" s="49">
        <v>6823774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268</v>
      </c>
      <c r="G206" s="58" t="s">
        <v>449</v>
      </c>
      <c r="H206" s="49">
        <v>75835042.54</v>
      </c>
      <c r="I206" s="49">
        <v>47762980.02</v>
      </c>
      <c r="J206" s="49">
        <v>18530682.6</v>
      </c>
      <c r="K206" s="49">
        <v>2146843.39</v>
      </c>
      <c r="L206" s="49">
        <v>0</v>
      </c>
      <c r="M206" s="49">
        <v>0</v>
      </c>
      <c r="N206" s="49">
        <v>27085454.03</v>
      </c>
      <c r="O206" s="49">
        <v>28072062.52</v>
      </c>
      <c r="P206" s="49">
        <v>28072062.52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268</v>
      </c>
      <c r="G207" s="58" t="s">
        <v>450</v>
      </c>
      <c r="H207" s="49">
        <v>110816757.57</v>
      </c>
      <c r="I207" s="49">
        <v>92765920.63</v>
      </c>
      <c r="J207" s="49">
        <v>34446129.11</v>
      </c>
      <c r="K207" s="49">
        <v>6870430.56</v>
      </c>
      <c r="L207" s="49">
        <v>2133000</v>
      </c>
      <c r="M207" s="49">
        <v>0</v>
      </c>
      <c r="N207" s="49">
        <v>49316360.96</v>
      </c>
      <c r="O207" s="49">
        <v>18050836.94</v>
      </c>
      <c r="P207" s="49">
        <v>13550836.94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268</v>
      </c>
      <c r="G208" s="58" t="s">
        <v>451</v>
      </c>
      <c r="H208" s="49">
        <v>42167304.78</v>
      </c>
      <c r="I208" s="49">
        <v>31757689.93</v>
      </c>
      <c r="J208" s="49">
        <v>11478948.94</v>
      </c>
      <c r="K208" s="49">
        <v>1457953.51</v>
      </c>
      <c r="L208" s="49">
        <v>710000</v>
      </c>
      <c r="M208" s="49">
        <v>0</v>
      </c>
      <c r="N208" s="49">
        <v>18110787.48</v>
      </c>
      <c r="O208" s="49">
        <v>10409614.85</v>
      </c>
      <c r="P208" s="49">
        <v>9654614.85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268</v>
      </c>
      <c r="G209" s="58" t="s">
        <v>452</v>
      </c>
      <c r="H209" s="49">
        <v>83046585.41</v>
      </c>
      <c r="I209" s="49">
        <v>76389731.12</v>
      </c>
      <c r="J209" s="49">
        <v>30804339.64</v>
      </c>
      <c r="K209" s="49">
        <v>3813844.36</v>
      </c>
      <c r="L209" s="49">
        <v>968000</v>
      </c>
      <c r="M209" s="49">
        <v>0</v>
      </c>
      <c r="N209" s="49">
        <v>40803547.12</v>
      </c>
      <c r="O209" s="49">
        <v>6656854.29</v>
      </c>
      <c r="P209" s="49">
        <v>6656854.29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268</v>
      </c>
      <c r="G210" s="58" t="s">
        <v>453</v>
      </c>
      <c r="H210" s="49">
        <v>88981764.37</v>
      </c>
      <c r="I210" s="49">
        <v>61334522.95</v>
      </c>
      <c r="J210" s="49">
        <v>18303672.59</v>
      </c>
      <c r="K210" s="49">
        <v>1890670.31</v>
      </c>
      <c r="L210" s="49">
        <v>530025.72</v>
      </c>
      <c r="M210" s="49">
        <v>0</v>
      </c>
      <c r="N210" s="49">
        <v>40610154.33</v>
      </c>
      <c r="O210" s="49">
        <v>27647241.42</v>
      </c>
      <c r="P210" s="49">
        <v>27614241.42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268</v>
      </c>
      <c r="G211" s="58" t="s">
        <v>454</v>
      </c>
      <c r="H211" s="49">
        <v>88663495.99</v>
      </c>
      <c r="I211" s="49">
        <v>69328592</v>
      </c>
      <c r="J211" s="49">
        <v>28412876.01</v>
      </c>
      <c r="K211" s="49">
        <v>4470937.38</v>
      </c>
      <c r="L211" s="49">
        <v>1127310</v>
      </c>
      <c r="M211" s="49">
        <v>0</v>
      </c>
      <c r="N211" s="49">
        <v>35317468.61</v>
      </c>
      <c r="O211" s="49">
        <v>19334903.99</v>
      </c>
      <c r="P211" s="49">
        <v>19284903.99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268</v>
      </c>
      <c r="G212" s="58" t="s">
        <v>455</v>
      </c>
      <c r="H212" s="49">
        <v>39959604.38</v>
      </c>
      <c r="I212" s="49">
        <v>32681166.36</v>
      </c>
      <c r="J212" s="49">
        <v>10189344.01</v>
      </c>
      <c r="K212" s="49">
        <v>1840020.08</v>
      </c>
      <c r="L212" s="49">
        <v>130590</v>
      </c>
      <c r="M212" s="49">
        <v>0</v>
      </c>
      <c r="N212" s="49">
        <v>20521212.27</v>
      </c>
      <c r="O212" s="49">
        <v>7278438.02</v>
      </c>
      <c r="P212" s="49">
        <v>7278438.02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268</v>
      </c>
      <c r="G213" s="58" t="s">
        <v>456</v>
      </c>
      <c r="H213" s="49">
        <v>146113543.95</v>
      </c>
      <c r="I213" s="49">
        <v>113334078.02</v>
      </c>
      <c r="J213" s="49">
        <v>43010245.66</v>
      </c>
      <c r="K213" s="49">
        <v>4468073.99</v>
      </c>
      <c r="L213" s="49">
        <v>954745.36</v>
      </c>
      <c r="M213" s="49">
        <v>0</v>
      </c>
      <c r="N213" s="49">
        <v>64901013.01</v>
      </c>
      <c r="O213" s="49">
        <v>32779465.93</v>
      </c>
      <c r="P213" s="49">
        <v>29779465.93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268</v>
      </c>
      <c r="G214" s="58" t="s">
        <v>457</v>
      </c>
      <c r="H214" s="49">
        <v>52379988.14</v>
      </c>
      <c r="I214" s="49">
        <v>40985487.8</v>
      </c>
      <c r="J214" s="49">
        <v>12717832.31</v>
      </c>
      <c r="K214" s="49">
        <v>965129</v>
      </c>
      <c r="L214" s="49">
        <v>192000</v>
      </c>
      <c r="M214" s="49">
        <v>0</v>
      </c>
      <c r="N214" s="49">
        <v>27110526.49</v>
      </c>
      <c r="O214" s="49">
        <v>11394500.34</v>
      </c>
      <c r="P214" s="49">
        <v>11394500.34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268</v>
      </c>
      <c r="G215" s="58" t="s">
        <v>458</v>
      </c>
      <c r="H215" s="49">
        <v>80065499.04</v>
      </c>
      <c r="I215" s="49">
        <v>57557544.66</v>
      </c>
      <c r="J215" s="49">
        <v>17273513.44</v>
      </c>
      <c r="K215" s="49">
        <v>5963354.9</v>
      </c>
      <c r="L215" s="49">
        <v>411400</v>
      </c>
      <c r="M215" s="49">
        <v>0</v>
      </c>
      <c r="N215" s="49">
        <v>33909276.32</v>
      </c>
      <c r="O215" s="49">
        <v>22507954.38</v>
      </c>
      <c r="P215" s="49">
        <v>19177954.38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268</v>
      </c>
      <c r="G216" s="58" t="s">
        <v>459</v>
      </c>
      <c r="H216" s="49">
        <v>50377841.32</v>
      </c>
      <c r="I216" s="49">
        <v>37629921.83</v>
      </c>
      <c r="J216" s="49">
        <v>13704369.72</v>
      </c>
      <c r="K216" s="49">
        <v>1793250.51</v>
      </c>
      <c r="L216" s="49">
        <v>307000</v>
      </c>
      <c r="M216" s="49">
        <v>0</v>
      </c>
      <c r="N216" s="49">
        <v>21825301.6</v>
      </c>
      <c r="O216" s="49">
        <v>12747919.49</v>
      </c>
      <c r="P216" s="49">
        <v>12747919.49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268</v>
      </c>
      <c r="G217" s="58" t="s">
        <v>460</v>
      </c>
      <c r="H217" s="49">
        <v>37330597.03</v>
      </c>
      <c r="I217" s="49">
        <v>31514106.69</v>
      </c>
      <c r="J217" s="49">
        <v>11317252.44</v>
      </c>
      <c r="K217" s="49">
        <v>664320</v>
      </c>
      <c r="L217" s="49">
        <v>800000</v>
      </c>
      <c r="M217" s="49">
        <v>0</v>
      </c>
      <c r="N217" s="49">
        <v>18732534.25</v>
      </c>
      <c r="O217" s="49">
        <v>5816490.34</v>
      </c>
      <c r="P217" s="49">
        <v>5816490.34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268</v>
      </c>
      <c r="G218" s="58" t="s">
        <v>461</v>
      </c>
      <c r="H218" s="49">
        <v>47266572.3</v>
      </c>
      <c r="I218" s="49">
        <v>42882221.15</v>
      </c>
      <c r="J218" s="49">
        <v>14644396.33</v>
      </c>
      <c r="K218" s="49">
        <v>3834129.03</v>
      </c>
      <c r="L218" s="49">
        <v>330000</v>
      </c>
      <c r="M218" s="49">
        <v>0</v>
      </c>
      <c r="N218" s="49">
        <v>24073695.79</v>
      </c>
      <c r="O218" s="49">
        <v>4384351.15</v>
      </c>
      <c r="P218" s="49">
        <v>4384351.15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268</v>
      </c>
      <c r="G219" s="58" t="s">
        <v>462</v>
      </c>
      <c r="H219" s="49">
        <v>44717981.05</v>
      </c>
      <c r="I219" s="49">
        <v>35211237.35</v>
      </c>
      <c r="J219" s="49">
        <v>12504200.08</v>
      </c>
      <c r="K219" s="49">
        <v>2496921.83</v>
      </c>
      <c r="L219" s="49">
        <v>750000</v>
      </c>
      <c r="M219" s="49">
        <v>0</v>
      </c>
      <c r="N219" s="49">
        <v>19460115.44</v>
      </c>
      <c r="O219" s="49">
        <v>9506743.7</v>
      </c>
      <c r="P219" s="49">
        <v>9506743.7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463</v>
      </c>
      <c r="G220" s="58" t="s">
        <v>464</v>
      </c>
      <c r="H220" s="49">
        <v>499426486.56</v>
      </c>
      <c r="I220" s="49">
        <v>398497680.78</v>
      </c>
      <c r="J220" s="49">
        <v>171033737.44</v>
      </c>
      <c r="K220" s="49">
        <v>62834710.02</v>
      </c>
      <c r="L220" s="49">
        <v>2765990.68</v>
      </c>
      <c r="M220" s="49">
        <v>0</v>
      </c>
      <c r="N220" s="49">
        <v>161863242.64</v>
      </c>
      <c r="O220" s="49">
        <v>100928805.78</v>
      </c>
      <c r="P220" s="49">
        <v>100798805.78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463</v>
      </c>
      <c r="G221" s="58" t="s">
        <v>465</v>
      </c>
      <c r="H221" s="49">
        <v>505007561.05</v>
      </c>
      <c r="I221" s="49">
        <v>438637079.63</v>
      </c>
      <c r="J221" s="49">
        <v>185449857.28</v>
      </c>
      <c r="K221" s="49">
        <v>60324925.49</v>
      </c>
      <c r="L221" s="49">
        <v>8530000</v>
      </c>
      <c r="M221" s="49">
        <v>0</v>
      </c>
      <c r="N221" s="49">
        <v>184332296.86</v>
      </c>
      <c r="O221" s="49">
        <v>66370481.42</v>
      </c>
      <c r="P221" s="49">
        <v>63129318.42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463</v>
      </c>
      <c r="G222" s="58" t="s">
        <v>466</v>
      </c>
      <c r="H222" s="49">
        <v>3125936473.56</v>
      </c>
      <c r="I222" s="49">
        <v>2586830729.69</v>
      </c>
      <c r="J222" s="49">
        <v>1051361104.55</v>
      </c>
      <c r="K222" s="49">
        <v>293572605.49</v>
      </c>
      <c r="L222" s="49">
        <v>93300000</v>
      </c>
      <c r="M222" s="49">
        <v>0</v>
      </c>
      <c r="N222" s="49">
        <v>1148597019.65</v>
      </c>
      <c r="O222" s="49">
        <v>539105743.87</v>
      </c>
      <c r="P222" s="49">
        <v>478835176.87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463</v>
      </c>
      <c r="G223" s="58" t="s">
        <v>467</v>
      </c>
      <c r="H223" s="49">
        <v>684299697.45</v>
      </c>
      <c r="I223" s="49">
        <v>494931270.95</v>
      </c>
      <c r="J223" s="49">
        <v>220712620.11</v>
      </c>
      <c r="K223" s="49">
        <v>67112487.95</v>
      </c>
      <c r="L223" s="49">
        <v>10447732</v>
      </c>
      <c r="M223" s="49">
        <v>0</v>
      </c>
      <c r="N223" s="49">
        <v>196658430.89</v>
      </c>
      <c r="O223" s="49">
        <v>189368426.5</v>
      </c>
      <c r="P223" s="49">
        <v>189366707.5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468</v>
      </c>
      <c r="G224" s="58" t="s">
        <v>469</v>
      </c>
      <c r="H224" s="49">
        <v>192020461.89</v>
      </c>
      <c r="I224" s="49">
        <v>141442334.17</v>
      </c>
      <c r="J224" s="49">
        <v>72569497.71</v>
      </c>
      <c r="K224" s="49">
        <v>4678229.85</v>
      </c>
      <c r="L224" s="49">
        <v>1130000</v>
      </c>
      <c r="M224" s="49">
        <v>214284</v>
      </c>
      <c r="N224" s="49">
        <v>62850322.61</v>
      </c>
      <c r="O224" s="49">
        <v>50578127.72</v>
      </c>
      <c r="P224" s="49">
        <v>50578127.72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468</v>
      </c>
      <c r="G225" s="58" t="s">
        <v>470</v>
      </c>
      <c r="H225" s="49">
        <v>216097055.31</v>
      </c>
      <c r="I225" s="49">
        <v>137587150.59</v>
      </c>
      <c r="J225" s="49">
        <v>89300509.26</v>
      </c>
      <c r="K225" s="49">
        <v>13427921.4</v>
      </c>
      <c r="L225" s="49">
        <v>1650000</v>
      </c>
      <c r="M225" s="49">
        <v>0</v>
      </c>
      <c r="N225" s="49">
        <v>33208719.93</v>
      </c>
      <c r="O225" s="49">
        <v>78509904.72</v>
      </c>
      <c r="P225" s="49">
        <v>78509904.72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468</v>
      </c>
      <c r="G226" s="58" t="s">
        <v>471</v>
      </c>
      <c r="H226" s="49">
        <v>146063337.36</v>
      </c>
      <c r="I226" s="49">
        <v>99258681.13</v>
      </c>
      <c r="J226" s="49">
        <v>48689330.86</v>
      </c>
      <c r="K226" s="49">
        <v>8090837.41</v>
      </c>
      <c r="L226" s="49">
        <v>900000</v>
      </c>
      <c r="M226" s="49">
        <v>0</v>
      </c>
      <c r="N226" s="49">
        <v>41578512.86</v>
      </c>
      <c r="O226" s="49">
        <v>46804656.23</v>
      </c>
      <c r="P226" s="49">
        <v>46804656.23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468</v>
      </c>
      <c r="G227" s="58" t="s">
        <v>472</v>
      </c>
      <c r="H227" s="49">
        <v>118395358.98</v>
      </c>
      <c r="I227" s="49">
        <v>94291629.61</v>
      </c>
      <c r="J227" s="49">
        <v>48199795.46</v>
      </c>
      <c r="K227" s="49">
        <v>7769907.52</v>
      </c>
      <c r="L227" s="49">
        <v>837400</v>
      </c>
      <c r="M227" s="49">
        <v>345696.8</v>
      </c>
      <c r="N227" s="49">
        <v>37138829.83</v>
      </c>
      <c r="O227" s="49">
        <v>24103729.37</v>
      </c>
      <c r="P227" s="49">
        <v>24103729.37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468</v>
      </c>
      <c r="G228" s="58" t="s">
        <v>473</v>
      </c>
      <c r="H228" s="49">
        <v>99635066.85</v>
      </c>
      <c r="I228" s="49">
        <v>66915922.44</v>
      </c>
      <c r="J228" s="49">
        <v>44182795.03</v>
      </c>
      <c r="K228" s="49">
        <v>369542.49</v>
      </c>
      <c r="L228" s="49">
        <v>1259419</v>
      </c>
      <c r="M228" s="49">
        <v>0</v>
      </c>
      <c r="N228" s="49">
        <v>21104165.92</v>
      </c>
      <c r="O228" s="49">
        <v>32719144.41</v>
      </c>
      <c r="P228" s="49">
        <v>32719144.41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468</v>
      </c>
      <c r="G229" s="58" t="s">
        <v>474</v>
      </c>
      <c r="H229" s="49">
        <v>141245070.23</v>
      </c>
      <c r="I229" s="49">
        <v>104548092.29</v>
      </c>
      <c r="J229" s="49">
        <v>67894115.95</v>
      </c>
      <c r="K229" s="49">
        <v>9403281.22</v>
      </c>
      <c r="L229" s="49">
        <v>729730</v>
      </c>
      <c r="M229" s="49">
        <v>0</v>
      </c>
      <c r="N229" s="49">
        <v>26520965.12</v>
      </c>
      <c r="O229" s="49">
        <v>36696977.94</v>
      </c>
      <c r="P229" s="49">
        <v>36696977.94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468</v>
      </c>
      <c r="G230" s="58" t="s">
        <v>475</v>
      </c>
      <c r="H230" s="49">
        <v>168621104.49</v>
      </c>
      <c r="I230" s="49">
        <v>130815993.72</v>
      </c>
      <c r="J230" s="49">
        <v>83813326.88</v>
      </c>
      <c r="K230" s="49">
        <v>8062163.29</v>
      </c>
      <c r="L230" s="49">
        <v>1244000</v>
      </c>
      <c r="M230" s="49">
        <v>1805835.39</v>
      </c>
      <c r="N230" s="49">
        <v>35890668.16</v>
      </c>
      <c r="O230" s="49">
        <v>37805110.77</v>
      </c>
      <c r="P230" s="49">
        <v>37805110.77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468</v>
      </c>
      <c r="G231" s="58" t="s">
        <v>476</v>
      </c>
      <c r="H231" s="49">
        <v>157287400.45</v>
      </c>
      <c r="I231" s="49">
        <v>114679741.77</v>
      </c>
      <c r="J231" s="49">
        <v>65014375.49</v>
      </c>
      <c r="K231" s="49">
        <v>5050494.33</v>
      </c>
      <c r="L231" s="49">
        <v>2500000</v>
      </c>
      <c r="M231" s="49">
        <v>0</v>
      </c>
      <c r="N231" s="49">
        <v>42114871.95</v>
      </c>
      <c r="O231" s="49">
        <v>42607658.68</v>
      </c>
      <c r="P231" s="49">
        <v>42607658.68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468</v>
      </c>
      <c r="G232" s="58" t="s">
        <v>477</v>
      </c>
      <c r="H232" s="49">
        <v>203208015.87</v>
      </c>
      <c r="I232" s="49">
        <v>148190279.87</v>
      </c>
      <c r="J232" s="49">
        <v>88389505.32</v>
      </c>
      <c r="K232" s="49">
        <v>3065299.6</v>
      </c>
      <c r="L232" s="49">
        <v>3253568</v>
      </c>
      <c r="M232" s="49">
        <v>215958</v>
      </c>
      <c r="N232" s="49">
        <v>53265948.95</v>
      </c>
      <c r="O232" s="49">
        <v>55017736</v>
      </c>
      <c r="P232" s="49">
        <v>55017736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468</v>
      </c>
      <c r="G233" s="58" t="s">
        <v>478</v>
      </c>
      <c r="H233" s="49">
        <v>101650965.06</v>
      </c>
      <c r="I233" s="49">
        <v>77114394.53</v>
      </c>
      <c r="J233" s="49">
        <v>47144645.95</v>
      </c>
      <c r="K233" s="49">
        <v>2767310</v>
      </c>
      <c r="L233" s="49">
        <v>928100</v>
      </c>
      <c r="M233" s="49">
        <v>0</v>
      </c>
      <c r="N233" s="49">
        <v>26274338.58</v>
      </c>
      <c r="O233" s="49">
        <v>24536570.53</v>
      </c>
      <c r="P233" s="49">
        <v>24503570.53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468</v>
      </c>
      <c r="G234" s="58" t="s">
        <v>479</v>
      </c>
      <c r="H234" s="49">
        <v>214855503.32</v>
      </c>
      <c r="I234" s="49">
        <v>132152766.27</v>
      </c>
      <c r="J234" s="49">
        <v>88367345.07</v>
      </c>
      <c r="K234" s="49">
        <v>5359664.54</v>
      </c>
      <c r="L234" s="49">
        <v>2550000</v>
      </c>
      <c r="M234" s="49">
        <v>0</v>
      </c>
      <c r="N234" s="49">
        <v>35875756.66</v>
      </c>
      <c r="O234" s="49">
        <v>82702737.05</v>
      </c>
      <c r="P234" s="49">
        <v>81702737.05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468</v>
      </c>
      <c r="G235" s="58" t="s">
        <v>480</v>
      </c>
      <c r="H235" s="49">
        <v>89857252.75</v>
      </c>
      <c r="I235" s="49">
        <v>63824381.75</v>
      </c>
      <c r="J235" s="49">
        <v>37970747.91</v>
      </c>
      <c r="K235" s="49">
        <v>7252973.4</v>
      </c>
      <c r="L235" s="49">
        <v>1271300</v>
      </c>
      <c r="M235" s="49">
        <v>0</v>
      </c>
      <c r="N235" s="49">
        <v>17329360.44</v>
      </c>
      <c r="O235" s="49">
        <v>26032871</v>
      </c>
      <c r="P235" s="49">
        <v>24793871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468</v>
      </c>
      <c r="G236" s="58" t="s">
        <v>481</v>
      </c>
      <c r="H236" s="49">
        <v>51850114.44</v>
      </c>
      <c r="I236" s="49">
        <v>43602601.62</v>
      </c>
      <c r="J236" s="49">
        <v>25412291.82</v>
      </c>
      <c r="K236" s="49">
        <v>718631.3</v>
      </c>
      <c r="L236" s="49">
        <v>774380.32</v>
      </c>
      <c r="M236" s="49">
        <v>24779.12</v>
      </c>
      <c r="N236" s="49">
        <v>16672519.06</v>
      </c>
      <c r="O236" s="49">
        <v>8247512.82</v>
      </c>
      <c r="P236" s="49">
        <v>8247512.82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468</v>
      </c>
      <c r="G237" s="58" t="s">
        <v>482</v>
      </c>
      <c r="H237" s="49">
        <v>183445839.73</v>
      </c>
      <c r="I237" s="49">
        <v>166600482.8</v>
      </c>
      <c r="J237" s="49">
        <v>103986035.34</v>
      </c>
      <c r="K237" s="49">
        <v>17748408.5</v>
      </c>
      <c r="L237" s="49">
        <v>750000</v>
      </c>
      <c r="M237" s="49">
        <v>64957</v>
      </c>
      <c r="N237" s="49">
        <v>44051081.96</v>
      </c>
      <c r="O237" s="49">
        <v>16845356.93</v>
      </c>
      <c r="P237" s="49">
        <v>16845356.93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468</v>
      </c>
      <c r="G238" s="58" t="s">
        <v>483</v>
      </c>
      <c r="H238" s="49">
        <v>105530795.1</v>
      </c>
      <c r="I238" s="49">
        <v>71961510.09</v>
      </c>
      <c r="J238" s="49">
        <v>45811597.91</v>
      </c>
      <c r="K238" s="49">
        <v>3071684.71</v>
      </c>
      <c r="L238" s="49">
        <v>925000</v>
      </c>
      <c r="M238" s="49">
        <v>492161</v>
      </c>
      <c r="N238" s="49">
        <v>21661066.47</v>
      </c>
      <c r="O238" s="49">
        <v>33569285.01</v>
      </c>
      <c r="P238" s="49">
        <v>33569285.01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468</v>
      </c>
      <c r="G239" s="58" t="s">
        <v>484</v>
      </c>
      <c r="H239" s="49">
        <v>125744139.4</v>
      </c>
      <c r="I239" s="49">
        <v>80831613.02</v>
      </c>
      <c r="J239" s="49">
        <v>50141675.03</v>
      </c>
      <c r="K239" s="49">
        <v>2832989</v>
      </c>
      <c r="L239" s="49">
        <v>1781735</v>
      </c>
      <c r="M239" s="49">
        <v>0</v>
      </c>
      <c r="N239" s="49">
        <v>26075213.99</v>
      </c>
      <c r="O239" s="49">
        <v>44912526.38</v>
      </c>
      <c r="P239" s="49">
        <v>43448806.38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468</v>
      </c>
      <c r="G240" s="58" t="s">
        <v>485</v>
      </c>
      <c r="H240" s="49">
        <v>104827598.24</v>
      </c>
      <c r="I240" s="49">
        <v>92670599.6</v>
      </c>
      <c r="J240" s="49">
        <v>58545279.84</v>
      </c>
      <c r="K240" s="49">
        <v>1347466.6</v>
      </c>
      <c r="L240" s="49">
        <v>562455.04</v>
      </c>
      <c r="M240" s="49">
        <v>131227.52</v>
      </c>
      <c r="N240" s="49">
        <v>32084170.6</v>
      </c>
      <c r="O240" s="49">
        <v>12156998.64</v>
      </c>
      <c r="P240" s="49">
        <v>12123998.64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468</v>
      </c>
      <c r="G241" s="58" t="s">
        <v>486</v>
      </c>
      <c r="H241" s="49">
        <v>108199428.71</v>
      </c>
      <c r="I241" s="49">
        <v>100888577.19</v>
      </c>
      <c r="J241" s="49">
        <v>62566481.86</v>
      </c>
      <c r="K241" s="49">
        <v>9005029.94</v>
      </c>
      <c r="L241" s="49">
        <v>2030500</v>
      </c>
      <c r="M241" s="49">
        <v>0</v>
      </c>
      <c r="N241" s="49">
        <v>27286565.39</v>
      </c>
      <c r="O241" s="49">
        <v>7310851.52</v>
      </c>
      <c r="P241" s="49">
        <v>7310851.52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468</v>
      </c>
      <c r="G242" s="58" t="s">
        <v>487</v>
      </c>
      <c r="H242" s="49">
        <v>105900115.52</v>
      </c>
      <c r="I242" s="49">
        <v>84459369.67</v>
      </c>
      <c r="J242" s="49">
        <v>48009153.36</v>
      </c>
      <c r="K242" s="49">
        <v>2181355.26</v>
      </c>
      <c r="L242" s="49">
        <v>714712.21</v>
      </c>
      <c r="M242" s="49">
        <v>62797</v>
      </c>
      <c r="N242" s="49">
        <v>33491351.84</v>
      </c>
      <c r="O242" s="49">
        <v>21440745.85</v>
      </c>
      <c r="P242" s="49">
        <v>21407745.85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468</v>
      </c>
      <c r="G243" s="58" t="s">
        <v>488</v>
      </c>
      <c r="H243" s="49">
        <v>158431057.7</v>
      </c>
      <c r="I243" s="49">
        <v>87308774.43</v>
      </c>
      <c r="J243" s="49">
        <v>40892976.3</v>
      </c>
      <c r="K243" s="49">
        <v>7367995.14</v>
      </c>
      <c r="L243" s="49">
        <v>330000</v>
      </c>
      <c r="M243" s="49">
        <v>0</v>
      </c>
      <c r="N243" s="49">
        <v>38717802.99</v>
      </c>
      <c r="O243" s="49">
        <v>71122283.27</v>
      </c>
      <c r="P243" s="49">
        <v>71122283.27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489</v>
      </c>
      <c r="G244" s="58" t="s">
        <v>490</v>
      </c>
      <c r="H244" s="49">
        <v>1274263962.32</v>
      </c>
      <c r="I244" s="49">
        <v>882712091.62</v>
      </c>
      <c r="J244" s="49">
        <v>262809390.38</v>
      </c>
      <c r="K244" s="49">
        <v>254140013.07</v>
      </c>
      <c r="L244" s="49">
        <v>34684305.08</v>
      </c>
      <c r="M244" s="49">
        <v>620000</v>
      </c>
      <c r="N244" s="49">
        <v>330458383.09</v>
      </c>
      <c r="O244" s="49">
        <v>391551870.7</v>
      </c>
      <c r="P244" s="49">
        <v>372097470.7</v>
      </c>
    </row>
    <row r="245" spans="1:16" ht="12.75">
      <c r="A245" s="46">
        <v>6</v>
      </c>
      <c r="B245" s="46">
        <v>8</v>
      </c>
      <c r="C245" s="46">
        <v>1</v>
      </c>
      <c r="D245" s="41" t="s">
        <v>491</v>
      </c>
      <c r="E245" s="47">
        <v>271</v>
      </c>
      <c r="F245" s="48" t="s">
        <v>491</v>
      </c>
      <c r="G245" s="58" t="s">
        <v>492</v>
      </c>
      <c r="H245" s="49">
        <v>476942</v>
      </c>
      <c r="I245" s="49">
        <v>476942</v>
      </c>
      <c r="J245" s="49">
        <v>133967</v>
      </c>
      <c r="K245" s="49">
        <v>0</v>
      </c>
      <c r="L245" s="49">
        <v>25000</v>
      </c>
      <c r="M245" s="49">
        <v>0</v>
      </c>
      <c r="N245" s="49">
        <v>317975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491</v>
      </c>
      <c r="E246" s="47">
        <v>270</v>
      </c>
      <c r="F246" s="48" t="s">
        <v>491</v>
      </c>
      <c r="G246" s="58" t="s">
        <v>493</v>
      </c>
      <c r="H246" s="49">
        <v>5353868</v>
      </c>
      <c r="I246" s="49">
        <v>5153868</v>
      </c>
      <c r="J246" s="49">
        <v>723579</v>
      </c>
      <c r="K246" s="49">
        <v>0</v>
      </c>
      <c r="L246" s="49">
        <v>150000</v>
      </c>
      <c r="M246" s="49">
        <v>0</v>
      </c>
      <c r="N246" s="49">
        <v>4280289</v>
      </c>
      <c r="O246" s="49">
        <v>200000</v>
      </c>
      <c r="P246" s="49">
        <v>200000</v>
      </c>
    </row>
    <row r="247" spans="1:16" ht="12.75">
      <c r="A247" s="46">
        <v>6</v>
      </c>
      <c r="B247" s="46">
        <v>7</v>
      </c>
      <c r="C247" s="46">
        <v>1</v>
      </c>
      <c r="D247" s="41" t="s">
        <v>491</v>
      </c>
      <c r="E247" s="47">
        <v>187</v>
      </c>
      <c r="F247" s="48" t="s">
        <v>491</v>
      </c>
      <c r="G247" s="58" t="s">
        <v>494</v>
      </c>
      <c r="H247" s="49">
        <v>310700</v>
      </c>
      <c r="I247" s="49">
        <v>310700</v>
      </c>
      <c r="J247" s="49">
        <v>38300</v>
      </c>
      <c r="K247" s="49">
        <v>0</v>
      </c>
      <c r="L247" s="49">
        <v>0</v>
      </c>
      <c r="M247" s="49">
        <v>0</v>
      </c>
      <c r="N247" s="49">
        <v>272400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491</v>
      </c>
      <c r="E248" s="47">
        <v>188</v>
      </c>
      <c r="F248" s="48" t="s">
        <v>491</v>
      </c>
      <c r="G248" s="58" t="s">
        <v>494</v>
      </c>
      <c r="H248" s="49">
        <v>2812105.74</v>
      </c>
      <c r="I248" s="49">
        <v>2812105.74</v>
      </c>
      <c r="J248" s="49">
        <v>89055.74</v>
      </c>
      <c r="K248" s="49">
        <v>0</v>
      </c>
      <c r="L248" s="49">
        <v>0</v>
      </c>
      <c r="M248" s="49">
        <v>0</v>
      </c>
      <c r="N248" s="49">
        <v>2723050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491</v>
      </c>
      <c r="E249" s="47">
        <v>186</v>
      </c>
      <c r="F249" s="48" t="s">
        <v>491</v>
      </c>
      <c r="G249" s="58" t="s">
        <v>495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7</v>
      </c>
      <c r="C250" s="46">
        <v>1</v>
      </c>
      <c r="D250" s="41" t="s">
        <v>491</v>
      </c>
      <c r="E250" s="47">
        <v>31</v>
      </c>
      <c r="F250" s="48" t="s">
        <v>491</v>
      </c>
      <c r="G250" s="58" t="s">
        <v>496</v>
      </c>
      <c r="H250" s="49">
        <v>10000</v>
      </c>
      <c r="I250" s="49">
        <v>10000</v>
      </c>
      <c r="J250" s="49">
        <v>2700</v>
      </c>
      <c r="K250" s="49">
        <v>0</v>
      </c>
      <c r="L250" s="49">
        <v>0</v>
      </c>
      <c r="M250" s="49">
        <v>0</v>
      </c>
      <c r="N250" s="49">
        <v>7300</v>
      </c>
      <c r="O250" s="49">
        <v>0</v>
      </c>
      <c r="P250" s="49">
        <v>0</v>
      </c>
    </row>
    <row r="251" spans="1:16" ht="24">
      <c r="A251" s="46">
        <v>6</v>
      </c>
      <c r="B251" s="46">
        <v>15</v>
      </c>
      <c r="C251" s="46">
        <v>0</v>
      </c>
      <c r="D251" s="41" t="s">
        <v>491</v>
      </c>
      <c r="E251" s="47">
        <v>220</v>
      </c>
      <c r="F251" s="48" t="s">
        <v>491</v>
      </c>
      <c r="G251" s="53" t="s">
        <v>499</v>
      </c>
      <c r="H251" s="49">
        <v>413995.98</v>
      </c>
      <c r="I251" s="49">
        <v>163995.98</v>
      </c>
      <c r="J251" s="49">
        <v>65500</v>
      </c>
      <c r="K251" s="49">
        <v>0</v>
      </c>
      <c r="L251" s="49">
        <v>0</v>
      </c>
      <c r="M251" s="49">
        <v>0</v>
      </c>
      <c r="N251" s="49">
        <v>98495.98</v>
      </c>
      <c r="O251" s="49">
        <v>250000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491</v>
      </c>
      <c r="E252" s="47">
        <v>140</v>
      </c>
      <c r="F252" s="48" t="s">
        <v>491</v>
      </c>
      <c r="G252" s="58" t="s">
        <v>497</v>
      </c>
      <c r="H252" s="49">
        <v>74195.56</v>
      </c>
      <c r="I252" s="49">
        <v>74195.56</v>
      </c>
      <c r="J252" s="49">
        <v>41900</v>
      </c>
      <c r="K252" s="49">
        <v>0</v>
      </c>
      <c r="L252" s="49">
        <v>0</v>
      </c>
      <c r="M252" s="49">
        <v>0</v>
      </c>
      <c r="N252" s="49">
        <v>32295.56</v>
      </c>
      <c r="O252" s="49">
        <v>0</v>
      </c>
      <c r="P252" s="49">
        <v>0</v>
      </c>
    </row>
    <row r="253" spans="1:16" ht="12.75">
      <c r="A253" s="46">
        <v>6</v>
      </c>
      <c r="B253" s="46">
        <v>8</v>
      </c>
      <c r="C253" s="46">
        <v>1</v>
      </c>
      <c r="D253" s="41" t="s">
        <v>491</v>
      </c>
      <c r="E253" s="47">
        <v>265</v>
      </c>
      <c r="F253" s="48" t="s">
        <v>491</v>
      </c>
      <c r="G253" s="58" t="s">
        <v>498</v>
      </c>
      <c r="H253" s="49">
        <v>46644572</v>
      </c>
      <c r="I253" s="49">
        <v>40214372</v>
      </c>
      <c r="J253" s="49">
        <v>5883926</v>
      </c>
      <c r="K253" s="49">
        <v>0</v>
      </c>
      <c r="L253" s="49">
        <v>760000</v>
      </c>
      <c r="M253" s="49">
        <v>0</v>
      </c>
      <c r="N253" s="49">
        <v>33570446</v>
      </c>
      <c r="O253" s="49">
        <v>6430200</v>
      </c>
      <c r="P253" s="49">
        <v>6430200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2023-04-13T07:26:15Z</dcterms:modified>
  <cp:category/>
  <cp:version/>
  <cp:contentType/>
  <cp:contentStatus/>
</cp:coreProperties>
</file>