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4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<sst xmlns="http://schemas.openxmlformats.org/spreadsheetml/2006/main" count="5554" uniqueCount="498">
  <si>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</si>
  <si>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</si>
  <si>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</si>
  <si>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</si>
  <si>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</si>
  <si>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</si>
  <si>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</si>
  <si>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</si>
  <si>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</si>
  <si>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</si>
  <si>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</si>
  <si>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</si>
  <si>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</si>
  <si>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</si>
  <si>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</si>
  <si>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</si>
  <si>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</si>
  <si>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</si>
  <si>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</si>
  <si>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</si>
  <si>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</si>
  <si>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</si>
  <si>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</si>
  <si>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</si>
  <si>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</si>
  <si>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</si>
  <si>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</si>
  <si>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</si>
  <si>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</si>
  <si>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</si>
  <si>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</si>
  <si>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</si>
  <si>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</si>
  <si>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</si>
  <si>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</si>
  <si>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</si>
  <si>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</si>
  <si>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</si>
  <si>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</si>
  <si>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</si>
  <si>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</si>
  <si>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</si>
  <si>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</si>
  <si>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</si>
  <si>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</si>
  <si>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</si>
  <si>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</si>
  <si>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</si>
  <si>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</si>
  <si>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</si>
  <si>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</si>
  <si>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</si>
  <si>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</si>
  <si>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</si>
  <si>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</si>
  <si>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</si>
  <si>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</si>
  <si>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</si>
  <si>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</si>
  <si>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</si>
  <si>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</si>
  <si>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</si>
  <si>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</si>
  <si>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</si>
  <si>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</si>
  <si>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</si>
  <si>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</si>
  <si>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</si>
  <si>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</si>
  <si>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</si>
  <si>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</si>
  <si>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</si>
  <si>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</si>
  <si>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</si>
  <si>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</si>
  <si>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</si>
  <si>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</si>
  <si>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</si>
  <si>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</si>
  <si>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</si>
  <si>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</si>
  <si>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</si>
  <si>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</si>
  <si>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</si>
  <si>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</si>
  <si>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</si>
  <si>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</si>
  <si>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</si>
  <si>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</si>
  <si>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</si>
  <si>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</si>
  <si>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</si>
  <si>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</si>
  <si>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</si>
  <si>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</si>
  <si>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</si>
  <si>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</si>
  <si>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</si>
  <si>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</si>
  <si>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</si>
  <si>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</si>
  <si>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</si>
  <si>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</si>
  <si>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</si>
  <si>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</si>
  <si>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</si>
  <si>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</si>
  <si>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</si>
  <si>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</si>
  <si>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</si>
  <si>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</si>
  <si>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</si>
  <si>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</si>
  <si>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</si>
  <si>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</si>
  <si>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</si>
  <si>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</si>
  <si>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</si>
  <si>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</si>
  <si>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</si>
  <si>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</si>
  <si>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</si>
  <si>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</si>
  <si>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</si>
  <si>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</si>
  <si>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</si>
  <si>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</si>
  <si>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</si>
  <si>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</si>
  <si>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</si>
  <si>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</si>
  <si>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</si>
  <si>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</si>
  <si>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</si>
  <si>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</si>
  <si>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</si>
  <si>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</si>
  <si>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</si>
  <si>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</si>
  <si>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</si>
  <si>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</si>
  <si>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</si>
  <si>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</si>
  <si>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</si>
  <si>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</si>
  <si>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</si>
  <si>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</si>
  <si>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</si>
  <si>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</si>
  <si>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</si>
  <si>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</si>
  <si>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</si>
  <si>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</si>
  <si>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</si>
  <si>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</si>
  <si>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</si>
  <si>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</si>
  <si>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</si>
  <si>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</si>
  <si>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</si>
  <si>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</si>
  <si>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</si>
  <si>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</si>
  <si>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</si>
  <si>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</si>
  <si>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</si>
  <si>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</si>
  <si>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</si>
  <si>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</si>
  <si>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</si>
  <si>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</si>
  <si>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</si>
  <si>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</si>
  <si>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</si>
  <si>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</si>
  <si>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</si>
  <si>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</si>
  <si>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</si>
  <si>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</si>
  <si>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</si>
  <si>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</si>
  <si>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</si>
  <si>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</si>
  <si>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</si>
  <si>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</si>
  <si>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</si>
  <si>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</si>
  <si>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</si>
  <si>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</si>
  <si>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</si>
  <si>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</si>
  <si>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</si>
  <si>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</si>
  <si>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spłata pożyczek udzielonych  (plan)</t>
  </si>
  <si>
    <t>nadwyżka z lat ubiegłych  (plan)</t>
  </si>
  <si>
    <t>prywatyzacja majątku  (plan)</t>
  </si>
  <si>
    <t>inne źródła  (plan)</t>
  </si>
  <si>
    <t xml:space="preserve">wskaźniki struktury planu przychodów </t>
  </si>
  <si>
    <t>przychody ogółem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</si>
  <si>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</si>
  <si>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</si>
  <si>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</si>
  <si>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</si>
  <si>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</si>
  <si>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pożyczki udzielone  (plan)</t>
  </si>
  <si>
    <t>inne cele  (plan)</t>
  </si>
  <si>
    <t>pożyczki udzielone  (wykonanie)</t>
  </si>
  <si>
    <t>inne cele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</si>
  <si>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</si>
  <si>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</si>
  <si>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</si>
  <si>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</si>
  <si>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</si>
  <si>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</si>
  <si>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802, 803</t>
  </si>
  <si>
    <t>855
Rodzina</t>
  </si>
  <si>
    <t>200, 205, 231, 232, 233, 236, 241, 248, 249, 250, 251, 252, 253, 254, 255, 256, 257, 258, 259, 262, 263, 264, 265, 271, 272, 273, 278, 280, 281, 282, 283, 288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</si>
  <si>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</si>
  <si>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</si>
  <si>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</si>
  <si>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</si>
  <si>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</si>
  <si>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</si>
  <si>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</si>
  <si>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601, 603, 605, 606, 613, 614, 617, 619–623, 625, 630, 656–659, 661–666, 669 i 680</t>
  </si>
  <si>
    <t>605, 606, 613, 614, 617, 619–623, 625, 630, 656–659, 661–666, 669 i 680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</si>
  <si>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</si>
  <si>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</si>
  <si>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</si>
  <si>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</si>
  <si>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</si>
  <si>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</si>
  <si>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</si>
  <si>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</si>
  <si>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14-19</t>
  </si>
  <si>
    <t>27-32</t>
  </si>
  <si>
    <t>8..13 : 7</t>
  </si>
  <si>
    <t>D1W</t>
  </si>
  <si>
    <t>D11W</t>
  </si>
  <si>
    <t>D12W</t>
  </si>
  <si>
    <t>D13W</t>
  </si>
  <si>
    <t>D14W</t>
  </si>
  <si>
    <t>D15W</t>
  </si>
  <si>
    <t>D16W</t>
  </si>
  <si>
    <t>21..26 : 20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</si>
  <si>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</si>
  <si>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</si>
  <si>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</si>
  <si>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</si>
  <si>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</si>
  <si>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</si>
  <si>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</si>
  <si>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</si>
  <si>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</si>
  <si>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</si>
  <si>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</si>
  <si>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</si>
  <si>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</si>
  <si>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</si>
  <si>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</si>
  <si>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</si>
  <si>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076, 077, 078, 080, 087, 618, 620, 625, 626, 628, 629, 630, 631, 632, 633, 634, 635, 641, 642, 643, 644, 645, 651, 652, 653, 656, 661, 662, 663, 664, 665, 666, 668, 669</t>
  </si>
  <si>
    <t>401, 402, 404, 405, 406, 407, 408, 409, 410, 411, 412, 417, 418, 478</t>
  </si>
  <si>
    <t>601, 603, 605, 606, 613, 614, 615, 617, 619–623, 625, 630, 656–659, 661–666, 669 i 680</t>
  </si>
  <si>
    <t>801, 804, 806, 807, 808, 809, 811, 812, 813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</si>
  <si>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</si>
  <si>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</si>
  <si>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</si>
  <si>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</si>
  <si>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</si>
  <si>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</si>
  <si>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</si>
  <si>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</si>
  <si>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</si>
  <si>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</si>
  <si>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</si>
  <si>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</si>
  <si>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</si>
  <si>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</si>
  <si>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</si>
  <si>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</si>
  <si>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</si>
  <si>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</si>
  <si>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</si>
  <si>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</si>
  <si>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</si>
  <si>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</si>
  <si>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</si>
  <si>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</si>
  <si>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</si>
  <si>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</si>
  <si>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</si>
  <si>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</si>
  <si>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</si>
  <si>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</si>
  <si>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</si>
  <si>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</si>
  <si>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</si>
  <si>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</si>
  <si>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</si>
  <si>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</si>
  <si>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</si>
  <si>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</si>
  <si>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</si>
  <si>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</si>
  <si>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</si>
  <si>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</si>
  <si>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</si>
  <si>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</si>
  <si>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</si>
  <si>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</si>
  <si>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</si>
  <si>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</si>
  <si>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</si>
  <si>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</si>
  <si>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</si>
  <si>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</si>
  <si>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</si>
  <si>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</si>
  <si>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</si>
  <si>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</si>
  <si>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</si>
  <si>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</si>
  <si>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</si>
  <si>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</si>
  <si>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</si>
  <si>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</si>
  <si>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</si>
  <si>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</si>
  <si>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</si>
  <si>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</si>
  <si>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</si>
  <si>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</si>
  <si>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</si>
  <si>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</si>
  <si>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</si>
  <si>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</si>
  <si>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</si>
  <si>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</si>
  <si>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</si>
  <si>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</si>
  <si>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</si>
  <si>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</si>
  <si>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</si>
  <si>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</si>
  <si>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</si>
  <si>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</si>
  <si>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</si>
  <si>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</si>
  <si>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</si>
  <si>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</si>
  <si>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</si>
  <si>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</si>
  <si>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</si>
  <si>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</si>
  <si>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</si>
  <si>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</si>
  <si>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</si>
  <si>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</si>
  <si>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</si>
  <si>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</si>
  <si>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</si>
  <si>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</si>
  <si>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</si>
  <si>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</si>
  <si>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</si>
  <si>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</si>
  <si>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</si>
  <si>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</si>
  <si>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</si>
  <si>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</si>
  <si>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</si>
  <si>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</si>
  <si>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</si>
  <si>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</si>
  <si>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</si>
  <si>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</si>
  <si>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</si>
  <si>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</si>
  <si>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</si>
  <si>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</si>
  <si>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</si>
  <si>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</si>
  <si>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</si>
  <si>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</si>
  <si>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</si>
  <si>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</si>
  <si>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</si>
  <si>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</si>
  <si>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</si>
  <si>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</si>
  <si>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</si>
  <si>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</si>
  <si>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</si>
  <si>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</si>
  <si>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</si>
  <si>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</si>
  <si>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</si>
  <si>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</si>
  <si>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</si>
  <si>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</si>
  <si>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</si>
  <si>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</si>
  <si>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</si>
  <si>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</si>
  <si>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</si>
  <si>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</si>
  <si>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</si>
  <si>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</si>
  <si>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</si>
  <si>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</si>
  <si>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</si>
  <si>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</si>
  <si>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</si>
  <si>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</si>
  <si>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</si>
  <si>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</si>
  <si>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</si>
  <si>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</si>
  <si>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</si>
  <si>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</si>
  <si>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</si>
  <si>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</si>
  <si>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</si>
  <si>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</si>
  <si>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</si>
  <si>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</si>
  <si>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</si>
  <si>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</si>
  <si>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</si>
  <si>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</si>
  <si>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</si>
  <si>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</si>
  <si>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</si>
  <si>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</si>
  <si>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</si>
  <si>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</si>
  <si>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</si>
  <si>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JÓZEFÓW nad Wisłą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</si>
  <si>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</si>
  <si>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</si>
  <si>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</si>
  <si>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</si>
  <si>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</si>
  <si>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</si>
  <si>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</si>
  <si>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</si>
  <si>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</si>
  <si>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</si>
  <si>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</si>
  <si>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</si>
  <si>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</si>
  <si>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</si>
  <si>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</si>
  <si>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</si>
  <si>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</si>
  <si>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</si>
  <si>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</si>
  <si>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</si>
  <si>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</si>
  <si>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</si>
  <si>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</si>
  <si>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</si>
  <si>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</si>
  <si>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</si>
  <si>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</si>
  <si>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</si>
  <si>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</si>
  <si>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</si>
  <si>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</si>
  <si>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</si>
  <si>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</si>
  <si>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</si>
  <si>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</si>
  <si>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</si>
  <si>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</si>
  <si>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</si>
  <si>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</si>
  <si>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</si>
  <si>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</si>
  <si>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</si>
  <si>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</si>
  <si>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</si>
  <si>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</si>
  <si>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</si>
  <si>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</si>
  <si>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</si>
  <si>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</si>
  <si>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</si>
  <si>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</si>
  <si>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</si>
  <si>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</si>
  <si>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</si>
  <si>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Zwiazek Gmin Ziemi Hrubieszowskiej w Hrubieszowie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</si>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</sst>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5" xfId="89" applyNumberFormat="1" applyFont="1" applyBorder="1" applyAlignment="1">
      <alignment horizontal="center" vertical="center" wrapText="1"/>
      <protection/>
    </xf>
    <xf numFmtId="166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6" fontId="26" fillId="0" borderId="13" xfId="89" applyNumberFormat="1" applyFont="1" applyFill="1" applyBorder="1" applyAlignment="1">
      <alignment horizontal="center" vertical="center" wrapText="1"/>
      <protection/>
    </xf>
    <xf numFmtId="166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4" fontId="0" fillId="0" borderId="10" xfId="0" applyNumberFormat="1" applyFont="1" applyBorder="1" applyAlignment="1">
      <alignment/>
    </xf>
    <xf numFmtId="0" fontId="21" fillId="0" borderId="28" xfId="89" applyFont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30" fillId="22" borderId="31" xfId="89" applyFont="1" applyFill="1" applyBorder="1" applyAlignment="1">
      <alignment horizontal="center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31" xfId="89" applyFont="1" applyBorder="1" applyAlignment="1">
      <alignment horizontal="left" vertical="center"/>
      <protection/>
    </xf>
    <xf numFmtId="0" fontId="21" fillId="0" borderId="0" xfId="89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25" fillId="0" borderId="31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9" xfId="88" applyFont="1" applyBorder="1" applyAlignment="1">
      <alignment horizontal="center" vertical="center" wrapText="1"/>
      <protection/>
    </xf>
    <xf numFmtId="0" fontId="25" fillId="0" borderId="31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U6" sqref="U6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38.25" customHeight="1">
      <c r="A2" s="25" t="s">
        <v>48</v>
      </c>
      <c r="B2" s="120" t="s">
        <v>49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</row>
    <row r="3" spans="1:15" ht="24" customHeight="1">
      <c r="A3" s="26">
        <v>1</v>
      </c>
      <c r="B3" s="123" t="str">
        <f>"Tabela 1. Podstawowe informacje o wykonaniu budżetu jst  wg stanu na koniec "&amp;kwartal&amp;" kwartału "&amp;rok&amp;" roku."</f>
        <v>Tabela 1. Podstawowe informacje o wykonaniu budżetu jst  wg stanu na koniec 2 kwartału 2019 roku.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24" customHeight="1">
      <c r="A4" s="26">
        <v>2</v>
      </c>
      <c r="B4" s="123" t="str">
        <f>"Tabela 2. Wynik operacyjny budżetów jst  wg stanu na koniec  "&amp;kwartal&amp;" kwartału "&amp;rok&amp;" roku."</f>
        <v>Tabela 2. Wynik operacyjny budżetów jst  wg stanu na koniec  2 kwartału 2019 roku.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24" customHeight="1">
      <c r="A5" s="26">
        <v>3</v>
      </c>
      <c r="B5" s="124" t="str">
        <f>"Tabela 3. Przychody budżetów jst wg stanu na koniec "&amp;kwartal&amp;" kwartału "&amp;rok&amp;" roku."</f>
        <v>Tabela 3. Przychody budżetów jst wg stanu na koniec 2 kwartału 2019 roku.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</row>
    <row r="6" spans="1:15" ht="24" customHeight="1">
      <c r="A6" s="26">
        <v>4</v>
      </c>
      <c r="B6" s="124" t="str">
        <f>"Tabela 4. Rozchody budżetów jst wg stanu na koniec  "&amp;kwartal&amp;" kwartału "&amp;rok&amp;" roku."</f>
        <v>Tabela 4. Rozchody budżetów jst wg stanu na koniec  2 kwartału 2019 roku.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6"/>
    </row>
    <row r="7" spans="1:15" ht="24" customHeight="1">
      <c r="A7" s="26">
        <v>5</v>
      </c>
      <c r="B7" s="124" t="str">
        <f>"Tabela 5. Zadłużenie budżetów jst wg stanu na koniec  "&amp;kwartal&amp;" kwartału "&amp;rok&amp;" roku."</f>
        <v>Tabela 5. Zadłużenie budżetów jst wg stanu na koniec  2 kwartału 2019 roku.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1:15" ht="24" customHeight="1">
      <c r="A8" s="26">
        <v>6</v>
      </c>
      <c r="B8" s="123" t="str">
        <f>"Tabela 6. Dochody ogółem budżetów jst wg stanu na koniec "&amp;kwartal&amp;" kwartału "&amp;rok&amp;" roku."</f>
        <v>Tabela 6. Dochody ogółem budżetów jst wg stanu na koniec 2 kwartału 2019 roku.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24" customHeight="1">
      <c r="A9" s="26">
        <v>7</v>
      </c>
      <c r="B9" s="124" t="str">
        <f>"Tabela 7. Planowane wydatki budżetowe jst wg stanu na koniec  "&amp;kwartal&amp;" kwartału "&amp;rok&amp;" roku."</f>
        <v>Tabela 7. Planowane wydatki budżetowe jst wg stanu na koniec  2 kwartału 2019 roku.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</row>
    <row r="10" spans="1:15" ht="24" customHeight="1">
      <c r="A10" s="26">
        <v>8</v>
      </c>
      <c r="B10" s="123" t="str">
        <f>"Tabela 8. Wykonane wydatki budżetowe jst wg stanu na koniec  "&amp;kwartal&amp;" kwartału "&amp;rok&amp;" roku."</f>
        <v>Tabela 8. Wykonane wydatki budżetowe jst wg stanu na koniec  2 kwartału 2019 roku.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24" customHeight="1">
      <c r="A11" s="26">
        <v>9</v>
      </c>
      <c r="B11" s="123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2 kwartału 2019 roku.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5" ht="24" customHeight="1">
      <c r="A12" s="26">
        <v>10</v>
      </c>
      <c r="B12" s="123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2 kwartału 2019 roku.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4" spans="1:2" ht="12.75">
      <c r="A14" s="37" t="s">
        <v>51</v>
      </c>
      <c r="B14" s="59">
        <f>2019</f>
        <v>2019</v>
      </c>
    </row>
    <row r="15" spans="1:2" ht="12.75">
      <c r="A15" s="37" t="s">
        <v>52</v>
      </c>
      <c r="B15" s="59">
        <f>2</f>
        <v>2</v>
      </c>
    </row>
    <row r="16" spans="1:2" ht="12.75">
      <c r="A16" s="37" t="s">
        <v>55</v>
      </c>
      <c r="B16" s="59" t="str">
        <f>"Aug 27 2019 12:00AM"</f>
        <v>Aug 27 2019 12:00AM</v>
      </c>
    </row>
  </sheetData>
  <sheetProtection/>
  <mergeCells count="12"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  <mergeCell ref="B5:O5"/>
    <mergeCell ref="B6:O6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9" sqref="G249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2 kwartału 2019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3" t="s">
        <v>0</v>
      </c>
      <c r="B4" s="153" t="s">
        <v>1</v>
      </c>
      <c r="C4" s="153" t="s">
        <v>2</v>
      </c>
      <c r="D4" s="153" t="s">
        <v>3</v>
      </c>
      <c r="E4" s="153" t="s">
        <v>53</v>
      </c>
      <c r="F4" s="176" t="s">
        <v>56</v>
      </c>
      <c r="G4" s="176"/>
      <c r="H4" s="165" t="s">
        <v>6</v>
      </c>
      <c r="I4" s="155" t="s">
        <v>36</v>
      </c>
      <c r="J4" s="155"/>
      <c r="K4" s="155"/>
      <c r="L4" s="155"/>
      <c r="M4" s="155"/>
      <c r="N4" s="155"/>
      <c r="O4" s="155"/>
      <c r="P4" s="155"/>
    </row>
    <row r="5" spans="1:16" s="19" customFormat="1" ht="17.25" customHeight="1">
      <c r="A5" s="153"/>
      <c r="B5" s="153"/>
      <c r="C5" s="153"/>
      <c r="D5" s="153"/>
      <c r="E5" s="153"/>
      <c r="F5" s="176"/>
      <c r="G5" s="176"/>
      <c r="H5" s="165"/>
      <c r="I5" s="165" t="s">
        <v>37</v>
      </c>
      <c r="J5" s="155" t="s">
        <v>15</v>
      </c>
      <c r="K5" s="155"/>
      <c r="L5" s="155"/>
      <c r="M5" s="155"/>
      <c r="N5" s="155"/>
      <c r="O5" s="177" t="s">
        <v>38</v>
      </c>
      <c r="P5" s="50" t="s">
        <v>25</v>
      </c>
    </row>
    <row r="6" spans="1:16" s="19" customFormat="1" ht="16.5" customHeight="1">
      <c r="A6" s="153"/>
      <c r="B6" s="153"/>
      <c r="C6" s="153"/>
      <c r="D6" s="153"/>
      <c r="E6" s="153"/>
      <c r="F6" s="176"/>
      <c r="G6" s="176"/>
      <c r="H6" s="165"/>
      <c r="I6" s="165"/>
      <c r="J6" s="151" t="s">
        <v>39</v>
      </c>
      <c r="K6" s="151" t="s">
        <v>34</v>
      </c>
      <c r="L6" s="151" t="s">
        <v>40</v>
      </c>
      <c r="M6" s="151" t="s">
        <v>41</v>
      </c>
      <c r="N6" s="151" t="s">
        <v>42</v>
      </c>
      <c r="O6" s="177"/>
      <c r="P6" s="178" t="s">
        <v>43</v>
      </c>
    </row>
    <row r="7" spans="1:16" s="19" customFormat="1" ht="34.5" customHeight="1">
      <c r="A7" s="153"/>
      <c r="B7" s="153"/>
      <c r="C7" s="153"/>
      <c r="D7" s="153"/>
      <c r="E7" s="153"/>
      <c r="F7" s="176"/>
      <c r="G7" s="176"/>
      <c r="H7" s="165"/>
      <c r="I7" s="165"/>
      <c r="J7" s="151"/>
      <c r="K7" s="151"/>
      <c r="L7" s="151"/>
      <c r="M7" s="151"/>
      <c r="N7" s="151"/>
      <c r="O7" s="177"/>
      <c r="P7" s="178"/>
    </row>
    <row r="8" spans="1:16" s="19" customFormat="1" ht="34.5" customHeight="1">
      <c r="A8" s="153"/>
      <c r="B8" s="153"/>
      <c r="C8" s="153"/>
      <c r="D8" s="153"/>
      <c r="E8" s="153"/>
      <c r="F8" s="176"/>
      <c r="G8" s="176"/>
      <c r="H8" s="165"/>
      <c r="I8" s="165"/>
      <c r="J8" s="151"/>
      <c r="K8" s="151"/>
      <c r="L8" s="151"/>
      <c r="M8" s="151"/>
      <c r="N8" s="151"/>
      <c r="O8" s="177"/>
      <c r="P8" s="178"/>
    </row>
    <row r="9" spans="1:16" s="19" customFormat="1" ht="16.5" customHeight="1">
      <c r="A9" s="153"/>
      <c r="B9" s="153"/>
      <c r="C9" s="153"/>
      <c r="D9" s="153"/>
      <c r="E9" s="153"/>
      <c r="F9" s="153"/>
      <c r="G9" s="153"/>
      <c r="H9" s="165" t="s">
        <v>35</v>
      </c>
      <c r="I9" s="165"/>
      <c r="J9" s="165"/>
      <c r="K9" s="165"/>
      <c r="L9" s="165"/>
      <c r="M9" s="165"/>
      <c r="N9" s="165"/>
      <c r="O9" s="165"/>
      <c r="P9" s="165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265</v>
      </c>
      <c r="G11" s="56" t="s">
        <v>266</v>
      </c>
      <c r="H11" s="33">
        <v>51374142.51</v>
      </c>
      <c r="I11" s="33">
        <v>47872493.9</v>
      </c>
      <c r="J11" s="33">
        <v>20966874.4</v>
      </c>
      <c r="K11" s="33">
        <v>5963630.25</v>
      </c>
      <c r="L11" s="33">
        <v>282656.53</v>
      </c>
      <c r="M11" s="33">
        <v>0</v>
      </c>
      <c r="N11" s="33">
        <v>20659332.72</v>
      </c>
      <c r="O11" s="33">
        <v>3501648.61</v>
      </c>
      <c r="P11" s="33">
        <v>3471648.61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265</v>
      </c>
      <c r="G12" s="56" t="s">
        <v>267</v>
      </c>
      <c r="H12" s="33">
        <v>37200197.24</v>
      </c>
      <c r="I12" s="33">
        <v>30197387.78</v>
      </c>
      <c r="J12" s="33">
        <v>15425546.92</v>
      </c>
      <c r="K12" s="33">
        <v>1118737.07</v>
      </c>
      <c r="L12" s="33">
        <v>401622.43</v>
      </c>
      <c r="M12" s="33">
        <v>0</v>
      </c>
      <c r="N12" s="33">
        <v>13251481.36</v>
      </c>
      <c r="O12" s="33">
        <v>7002809.46</v>
      </c>
      <c r="P12" s="33">
        <v>3702809.46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265</v>
      </c>
      <c r="G13" s="56" t="s">
        <v>268</v>
      </c>
      <c r="H13" s="33">
        <v>32962533.09</v>
      </c>
      <c r="I13" s="33">
        <v>30902618.04</v>
      </c>
      <c r="J13" s="33">
        <v>13783984.21</v>
      </c>
      <c r="K13" s="33">
        <v>2310870.6</v>
      </c>
      <c r="L13" s="33">
        <v>268067.22</v>
      </c>
      <c r="M13" s="33">
        <v>0</v>
      </c>
      <c r="N13" s="33">
        <v>14539696.01</v>
      </c>
      <c r="O13" s="33">
        <v>2059915.05</v>
      </c>
      <c r="P13" s="33">
        <v>2059915.05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265</v>
      </c>
      <c r="G14" s="56" t="s">
        <v>269</v>
      </c>
      <c r="H14" s="33">
        <v>37197633.46</v>
      </c>
      <c r="I14" s="33">
        <v>30374900.24</v>
      </c>
      <c r="J14" s="33">
        <v>13848095.97</v>
      </c>
      <c r="K14" s="33">
        <v>2464384.37</v>
      </c>
      <c r="L14" s="33">
        <v>68186.52</v>
      </c>
      <c r="M14" s="33">
        <v>0</v>
      </c>
      <c r="N14" s="33">
        <v>13994233.38</v>
      </c>
      <c r="O14" s="33">
        <v>6822733.22</v>
      </c>
      <c r="P14" s="33">
        <v>4223316.59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265</v>
      </c>
      <c r="G15" s="56" t="s">
        <v>270</v>
      </c>
      <c r="H15" s="33">
        <v>59390278.34</v>
      </c>
      <c r="I15" s="33">
        <v>58021817.43</v>
      </c>
      <c r="J15" s="33">
        <v>23301887.57</v>
      </c>
      <c r="K15" s="33">
        <v>4545503.79</v>
      </c>
      <c r="L15" s="33">
        <v>538636.66</v>
      </c>
      <c r="M15" s="33">
        <v>0</v>
      </c>
      <c r="N15" s="33">
        <v>29635789.41</v>
      </c>
      <c r="O15" s="33">
        <v>1368460.91</v>
      </c>
      <c r="P15" s="33">
        <v>1368460.91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265</v>
      </c>
      <c r="G16" s="56" t="s">
        <v>271</v>
      </c>
      <c r="H16" s="33">
        <v>45726928.74</v>
      </c>
      <c r="I16" s="33">
        <v>39533270.63</v>
      </c>
      <c r="J16" s="33">
        <v>20093149.42</v>
      </c>
      <c r="K16" s="33">
        <v>3720508.16</v>
      </c>
      <c r="L16" s="33">
        <v>355142.87</v>
      </c>
      <c r="M16" s="33">
        <v>0</v>
      </c>
      <c r="N16" s="33">
        <v>15364470.18</v>
      </c>
      <c r="O16" s="33">
        <v>6193658.11</v>
      </c>
      <c r="P16" s="33">
        <v>6193658.11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265</v>
      </c>
      <c r="G17" s="56" t="s">
        <v>272</v>
      </c>
      <c r="H17" s="33">
        <v>55325921.41</v>
      </c>
      <c r="I17" s="33">
        <v>54381732.1</v>
      </c>
      <c r="J17" s="33">
        <v>24117542.74</v>
      </c>
      <c r="K17" s="33">
        <v>5112020.48</v>
      </c>
      <c r="L17" s="33">
        <v>422164.43</v>
      </c>
      <c r="M17" s="33">
        <v>0</v>
      </c>
      <c r="N17" s="33">
        <v>24730004.45</v>
      </c>
      <c r="O17" s="33">
        <v>944189.31</v>
      </c>
      <c r="P17" s="33">
        <v>944189.31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265</v>
      </c>
      <c r="G18" s="56" t="s">
        <v>273</v>
      </c>
      <c r="H18" s="33">
        <v>35216623.14</v>
      </c>
      <c r="I18" s="33">
        <v>34605127.71</v>
      </c>
      <c r="J18" s="33">
        <v>15549437.46</v>
      </c>
      <c r="K18" s="33">
        <v>2114169.65</v>
      </c>
      <c r="L18" s="33">
        <v>386699.21</v>
      </c>
      <c r="M18" s="33">
        <v>0</v>
      </c>
      <c r="N18" s="33">
        <v>16554821.39</v>
      </c>
      <c r="O18" s="33">
        <v>611495.43</v>
      </c>
      <c r="P18" s="33">
        <v>611495.43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265</v>
      </c>
      <c r="G19" s="56" t="s">
        <v>274</v>
      </c>
      <c r="H19" s="33">
        <v>132251002.47</v>
      </c>
      <c r="I19" s="33">
        <v>109519933.65</v>
      </c>
      <c r="J19" s="33">
        <v>47742871.73</v>
      </c>
      <c r="K19" s="33">
        <v>10383499.16</v>
      </c>
      <c r="L19" s="33">
        <v>858958.58</v>
      </c>
      <c r="M19" s="33">
        <v>0</v>
      </c>
      <c r="N19" s="33">
        <v>50534604.18</v>
      </c>
      <c r="O19" s="33">
        <v>22731068.82</v>
      </c>
      <c r="P19" s="33">
        <v>22731068.82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265</v>
      </c>
      <c r="G20" s="56" t="s">
        <v>275</v>
      </c>
      <c r="H20" s="33">
        <v>34581022.96</v>
      </c>
      <c r="I20" s="33">
        <v>31091263.34</v>
      </c>
      <c r="J20" s="33">
        <v>13611858</v>
      </c>
      <c r="K20" s="33">
        <v>2383015.78</v>
      </c>
      <c r="L20" s="33">
        <v>178010.19</v>
      </c>
      <c r="M20" s="33">
        <v>0</v>
      </c>
      <c r="N20" s="33">
        <v>14918379.37</v>
      </c>
      <c r="O20" s="33">
        <v>3489759.62</v>
      </c>
      <c r="P20" s="33">
        <v>3489759.62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265</v>
      </c>
      <c r="G21" s="56" t="s">
        <v>276</v>
      </c>
      <c r="H21" s="33">
        <v>10720133.73</v>
      </c>
      <c r="I21" s="33">
        <v>8846497.95</v>
      </c>
      <c r="J21" s="33">
        <v>3846612.1</v>
      </c>
      <c r="K21" s="33">
        <v>313740.45</v>
      </c>
      <c r="L21" s="33">
        <v>165594.32</v>
      </c>
      <c r="M21" s="33">
        <v>0</v>
      </c>
      <c r="N21" s="33">
        <v>4520551.08</v>
      </c>
      <c r="O21" s="33">
        <v>1873635.78</v>
      </c>
      <c r="P21" s="33">
        <v>1873635.78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265</v>
      </c>
      <c r="G22" s="56" t="s">
        <v>277</v>
      </c>
      <c r="H22" s="33">
        <v>5456842.12</v>
      </c>
      <c r="I22" s="33">
        <v>5366072.22</v>
      </c>
      <c r="J22" s="33">
        <v>2602553.87</v>
      </c>
      <c r="K22" s="33">
        <v>227876.7</v>
      </c>
      <c r="L22" s="33">
        <v>29011.45</v>
      </c>
      <c r="M22" s="33">
        <v>0</v>
      </c>
      <c r="N22" s="33">
        <v>2506630.2</v>
      </c>
      <c r="O22" s="33">
        <v>90769.9</v>
      </c>
      <c r="P22" s="33">
        <v>90769.9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265</v>
      </c>
      <c r="G23" s="56" t="s">
        <v>278</v>
      </c>
      <c r="H23" s="33">
        <v>90488542.51</v>
      </c>
      <c r="I23" s="33">
        <v>65338937.59</v>
      </c>
      <c r="J23" s="33">
        <v>28304679.36</v>
      </c>
      <c r="K23" s="33">
        <v>5276967</v>
      </c>
      <c r="L23" s="33">
        <v>0</v>
      </c>
      <c r="M23" s="33">
        <v>0</v>
      </c>
      <c r="N23" s="33">
        <v>31757291.23</v>
      </c>
      <c r="O23" s="33">
        <v>25149604.92</v>
      </c>
      <c r="P23" s="33">
        <v>25149604.92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265</v>
      </c>
      <c r="G24" s="56" t="s">
        <v>279</v>
      </c>
      <c r="H24" s="33">
        <v>10394843.73</v>
      </c>
      <c r="I24" s="33">
        <v>8919710.53</v>
      </c>
      <c r="J24" s="33">
        <v>4303319.37</v>
      </c>
      <c r="K24" s="33">
        <v>454884.85</v>
      </c>
      <c r="L24" s="33">
        <v>95752.17</v>
      </c>
      <c r="M24" s="33">
        <v>0</v>
      </c>
      <c r="N24" s="33">
        <v>4065754.14</v>
      </c>
      <c r="O24" s="33">
        <v>1475133.2</v>
      </c>
      <c r="P24" s="33">
        <v>1475133.2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265</v>
      </c>
      <c r="G25" s="56" t="s">
        <v>280</v>
      </c>
      <c r="H25" s="33">
        <v>42926389.72</v>
      </c>
      <c r="I25" s="33">
        <v>36838181.57</v>
      </c>
      <c r="J25" s="33">
        <v>17778195.51</v>
      </c>
      <c r="K25" s="33">
        <v>3930617.16</v>
      </c>
      <c r="L25" s="33">
        <v>257646.45</v>
      </c>
      <c r="M25" s="33">
        <v>0</v>
      </c>
      <c r="N25" s="33">
        <v>14871722.45</v>
      </c>
      <c r="O25" s="33">
        <v>6088208.15</v>
      </c>
      <c r="P25" s="33">
        <v>6088208.15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265</v>
      </c>
      <c r="G26" s="56" t="s">
        <v>281</v>
      </c>
      <c r="H26" s="33">
        <v>26022173.54</v>
      </c>
      <c r="I26" s="33">
        <v>25111733.37</v>
      </c>
      <c r="J26" s="33">
        <v>11735727.37</v>
      </c>
      <c r="K26" s="33">
        <v>1523066.83</v>
      </c>
      <c r="L26" s="33">
        <v>227609.61</v>
      </c>
      <c r="M26" s="33">
        <v>0</v>
      </c>
      <c r="N26" s="33">
        <v>11625329.56</v>
      </c>
      <c r="O26" s="33">
        <v>910440.17</v>
      </c>
      <c r="P26" s="33">
        <v>910440.17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265</v>
      </c>
      <c r="G27" s="56" t="s">
        <v>282</v>
      </c>
      <c r="H27" s="33">
        <v>7818164.33</v>
      </c>
      <c r="I27" s="33">
        <v>7616739.64</v>
      </c>
      <c r="J27" s="33">
        <v>3447610.12</v>
      </c>
      <c r="K27" s="33">
        <v>125419</v>
      </c>
      <c r="L27" s="33">
        <v>1771.85</v>
      </c>
      <c r="M27" s="33">
        <v>0</v>
      </c>
      <c r="N27" s="33">
        <v>4041938.67</v>
      </c>
      <c r="O27" s="33">
        <v>201424.69</v>
      </c>
      <c r="P27" s="33">
        <v>201424.69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265</v>
      </c>
      <c r="G28" s="56" t="s">
        <v>283</v>
      </c>
      <c r="H28" s="33">
        <v>13224690.14</v>
      </c>
      <c r="I28" s="33">
        <v>13074457.3</v>
      </c>
      <c r="J28" s="33">
        <v>5304478.29</v>
      </c>
      <c r="K28" s="33">
        <v>667598.56</v>
      </c>
      <c r="L28" s="33">
        <v>37584.64</v>
      </c>
      <c r="M28" s="33">
        <v>0</v>
      </c>
      <c r="N28" s="33">
        <v>7064795.81</v>
      </c>
      <c r="O28" s="33">
        <v>150232.84</v>
      </c>
      <c r="P28" s="33">
        <v>150232.84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265</v>
      </c>
      <c r="G29" s="56" t="s">
        <v>283</v>
      </c>
      <c r="H29" s="33">
        <v>8507772.57</v>
      </c>
      <c r="I29" s="33">
        <v>8491442.87</v>
      </c>
      <c r="J29" s="33">
        <v>3871073.98</v>
      </c>
      <c r="K29" s="33">
        <v>167344.9</v>
      </c>
      <c r="L29" s="33">
        <v>13886.03</v>
      </c>
      <c r="M29" s="33">
        <v>0</v>
      </c>
      <c r="N29" s="33">
        <v>4439137.96</v>
      </c>
      <c r="O29" s="33">
        <v>16329.7</v>
      </c>
      <c r="P29" s="33">
        <v>16329.7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265</v>
      </c>
      <c r="G30" s="56" t="s">
        <v>284</v>
      </c>
      <c r="H30" s="33">
        <v>7081537.2</v>
      </c>
      <c r="I30" s="33">
        <v>6672885.27</v>
      </c>
      <c r="J30" s="33">
        <v>2593650.55</v>
      </c>
      <c r="K30" s="33">
        <v>431412.08</v>
      </c>
      <c r="L30" s="33">
        <v>0</v>
      </c>
      <c r="M30" s="33">
        <v>0</v>
      </c>
      <c r="N30" s="33">
        <v>3647822.64</v>
      </c>
      <c r="O30" s="33">
        <v>408651.93</v>
      </c>
      <c r="P30" s="33">
        <v>408651.93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265</v>
      </c>
      <c r="G31" s="56" t="s">
        <v>285</v>
      </c>
      <c r="H31" s="33">
        <v>7343674.09</v>
      </c>
      <c r="I31" s="33">
        <v>7084789.51</v>
      </c>
      <c r="J31" s="33">
        <v>3220096.66</v>
      </c>
      <c r="K31" s="33">
        <v>271092</v>
      </c>
      <c r="L31" s="33">
        <v>7078.3</v>
      </c>
      <c r="M31" s="33">
        <v>0</v>
      </c>
      <c r="N31" s="33">
        <v>3586522.55</v>
      </c>
      <c r="O31" s="33">
        <v>258884.58</v>
      </c>
      <c r="P31" s="33">
        <v>258884.58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265</v>
      </c>
      <c r="G32" s="56" t="s">
        <v>286</v>
      </c>
      <c r="H32" s="33">
        <v>7243123.71</v>
      </c>
      <c r="I32" s="33">
        <v>7148482.78</v>
      </c>
      <c r="J32" s="33">
        <v>2941504.93</v>
      </c>
      <c r="K32" s="33">
        <v>256050</v>
      </c>
      <c r="L32" s="33">
        <v>83599.46</v>
      </c>
      <c r="M32" s="33">
        <v>0</v>
      </c>
      <c r="N32" s="33">
        <v>3867328.39</v>
      </c>
      <c r="O32" s="33">
        <v>94640.93</v>
      </c>
      <c r="P32" s="33">
        <v>94640.93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265</v>
      </c>
      <c r="G33" s="56" t="s">
        <v>287</v>
      </c>
      <c r="H33" s="33">
        <v>6350777.69</v>
      </c>
      <c r="I33" s="33">
        <v>6233958.8</v>
      </c>
      <c r="J33" s="33">
        <v>2952989.8</v>
      </c>
      <c r="K33" s="33">
        <v>221631</v>
      </c>
      <c r="L33" s="33">
        <v>50182.58</v>
      </c>
      <c r="M33" s="33">
        <v>0</v>
      </c>
      <c r="N33" s="33">
        <v>3009155.42</v>
      </c>
      <c r="O33" s="33">
        <v>116818.89</v>
      </c>
      <c r="P33" s="33">
        <v>116818.89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265</v>
      </c>
      <c r="G34" s="56" t="s">
        <v>288</v>
      </c>
      <c r="H34" s="33">
        <v>25920631.6</v>
      </c>
      <c r="I34" s="33">
        <v>25802035.08</v>
      </c>
      <c r="J34" s="33">
        <v>9026623.72</v>
      </c>
      <c r="K34" s="33">
        <v>1711707.49</v>
      </c>
      <c r="L34" s="33">
        <v>90443.19</v>
      </c>
      <c r="M34" s="33">
        <v>0</v>
      </c>
      <c r="N34" s="33">
        <v>14973260.68</v>
      </c>
      <c r="O34" s="33">
        <v>118596.52</v>
      </c>
      <c r="P34" s="33">
        <v>118596.52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265</v>
      </c>
      <c r="G35" s="56" t="s">
        <v>289</v>
      </c>
      <c r="H35" s="33">
        <v>6299732</v>
      </c>
      <c r="I35" s="33">
        <v>5840796.31</v>
      </c>
      <c r="J35" s="33">
        <v>2693212.44</v>
      </c>
      <c r="K35" s="33">
        <v>176700</v>
      </c>
      <c r="L35" s="33">
        <v>32665.28</v>
      </c>
      <c r="M35" s="33">
        <v>0</v>
      </c>
      <c r="N35" s="33">
        <v>2938218.59</v>
      </c>
      <c r="O35" s="33">
        <v>458935.69</v>
      </c>
      <c r="P35" s="33">
        <v>458935.69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265</v>
      </c>
      <c r="G36" s="56" t="s">
        <v>266</v>
      </c>
      <c r="H36" s="33">
        <v>35088731.19</v>
      </c>
      <c r="I36" s="33">
        <v>28335952.25</v>
      </c>
      <c r="J36" s="33">
        <v>8803681.14</v>
      </c>
      <c r="K36" s="33">
        <v>4240732.72</v>
      </c>
      <c r="L36" s="33">
        <v>95755.78</v>
      </c>
      <c r="M36" s="33">
        <v>0</v>
      </c>
      <c r="N36" s="33">
        <v>15195782.61</v>
      </c>
      <c r="O36" s="33">
        <v>6752778.94</v>
      </c>
      <c r="P36" s="33">
        <v>6722778.94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265</v>
      </c>
      <c r="G37" s="56" t="s">
        <v>290</v>
      </c>
      <c r="H37" s="33">
        <v>9061833.93</v>
      </c>
      <c r="I37" s="33">
        <v>8197064.04</v>
      </c>
      <c r="J37" s="33">
        <v>3513623.46</v>
      </c>
      <c r="K37" s="33">
        <v>402116</v>
      </c>
      <c r="L37" s="33">
        <v>170993.51</v>
      </c>
      <c r="M37" s="33">
        <v>0</v>
      </c>
      <c r="N37" s="33">
        <v>4110331.07</v>
      </c>
      <c r="O37" s="33">
        <v>864769.89</v>
      </c>
      <c r="P37" s="33">
        <v>864769.89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265</v>
      </c>
      <c r="G38" s="56" t="s">
        <v>291</v>
      </c>
      <c r="H38" s="33">
        <v>14074224.13</v>
      </c>
      <c r="I38" s="33">
        <v>13631547.13</v>
      </c>
      <c r="J38" s="33">
        <v>5930230.9</v>
      </c>
      <c r="K38" s="33">
        <v>353217.44</v>
      </c>
      <c r="L38" s="33">
        <v>57243.8</v>
      </c>
      <c r="M38" s="33">
        <v>0</v>
      </c>
      <c r="N38" s="33">
        <v>7290854.99</v>
      </c>
      <c r="O38" s="33">
        <v>442677</v>
      </c>
      <c r="P38" s="33">
        <v>442677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265</v>
      </c>
      <c r="G39" s="56" t="s">
        <v>292</v>
      </c>
      <c r="H39" s="33">
        <v>9038328.36</v>
      </c>
      <c r="I39" s="33">
        <v>7059499.45</v>
      </c>
      <c r="J39" s="33">
        <v>2841890.74</v>
      </c>
      <c r="K39" s="33">
        <v>169500</v>
      </c>
      <c r="L39" s="33">
        <v>77060.8</v>
      </c>
      <c r="M39" s="33">
        <v>0</v>
      </c>
      <c r="N39" s="33">
        <v>3971047.91</v>
      </c>
      <c r="O39" s="33">
        <v>1978828.91</v>
      </c>
      <c r="P39" s="33">
        <v>1978828.91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265</v>
      </c>
      <c r="G40" s="56" t="s">
        <v>293</v>
      </c>
      <c r="H40" s="33">
        <v>29302276.81</v>
      </c>
      <c r="I40" s="33">
        <v>24341358.49</v>
      </c>
      <c r="J40" s="33">
        <v>9671616.46</v>
      </c>
      <c r="K40" s="33">
        <v>810206.8</v>
      </c>
      <c r="L40" s="33">
        <v>360863.9</v>
      </c>
      <c r="M40" s="33">
        <v>0</v>
      </c>
      <c r="N40" s="33">
        <v>13498671.33</v>
      </c>
      <c r="O40" s="33">
        <v>4960918.32</v>
      </c>
      <c r="P40" s="33">
        <v>4960918.32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265</v>
      </c>
      <c r="G41" s="56" t="s">
        <v>294</v>
      </c>
      <c r="H41" s="33">
        <v>13686740.41</v>
      </c>
      <c r="I41" s="33">
        <v>13064355.63</v>
      </c>
      <c r="J41" s="33">
        <v>5647463.42</v>
      </c>
      <c r="K41" s="33">
        <v>357456.1</v>
      </c>
      <c r="L41" s="33">
        <v>19829.04</v>
      </c>
      <c r="M41" s="33">
        <v>0</v>
      </c>
      <c r="N41" s="33">
        <v>7039607.07</v>
      </c>
      <c r="O41" s="33">
        <v>622384.78</v>
      </c>
      <c r="P41" s="33">
        <v>622384.78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265</v>
      </c>
      <c r="G42" s="56" t="s">
        <v>295</v>
      </c>
      <c r="H42" s="33">
        <v>6392005.47</v>
      </c>
      <c r="I42" s="33">
        <v>5832951.47</v>
      </c>
      <c r="J42" s="33">
        <v>2873422.17</v>
      </c>
      <c r="K42" s="33">
        <v>82154.24</v>
      </c>
      <c r="L42" s="33">
        <v>46007.09</v>
      </c>
      <c r="M42" s="33">
        <v>0</v>
      </c>
      <c r="N42" s="33">
        <v>2831367.97</v>
      </c>
      <c r="O42" s="33">
        <v>559054</v>
      </c>
      <c r="P42" s="33">
        <v>559054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265</v>
      </c>
      <c r="G43" s="56" t="s">
        <v>296</v>
      </c>
      <c r="H43" s="33">
        <v>21447113.31</v>
      </c>
      <c r="I43" s="33">
        <v>19033512.74</v>
      </c>
      <c r="J43" s="33">
        <v>8261429.53</v>
      </c>
      <c r="K43" s="33">
        <v>350500</v>
      </c>
      <c r="L43" s="33">
        <v>51475.66</v>
      </c>
      <c r="M43" s="33">
        <v>0</v>
      </c>
      <c r="N43" s="33">
        <v>10370107.55</v>
      </c>
      <c r="O43" s="33">
        <v>2413600.57</v>
      </c>
      <c r="P43" s="33">
        <v>2373600.57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265</v>
      </c>
      <c r="G44" s="56" t="s">
        <v>297</v>
      </c>
      <c r="H44" s="33">
        <v>8675958.26</v>
      </c>
      <c r="I44" s="33">
        <v>8247498.95</v>
      </c>
      <c r="J44" s="33">
        <v>3676679.94</v>
      </c>
      <c r="K44" s="33">
        <v>89000</v>
      </c>
      <c r="L44" s="33">
        <v>50117.11</v>
      </c>
      <c r="M44" s="33">
        <v>0</v>
      </c>
      <c r="N44" s="33">
        <v>4431701.9</v>
      </c>
      <c r="O44" s="33">
        <v>428459.31</v>
      </c>
      <c r="P44" s="33">
        <v>428459.31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265</v>
      </c>
      <c r="G45" s="56" t="s">
        <v>298</v>
      </c>
      <c r="H45" s="33">
        <v>9102639.57</v>
      </c>
      <c r="I45" s="33">
        <v>9000229.85</v>
      </c>
      <c r="J45" s="33">
        <v>3337011.33</v>
      </c>
      <c r="K45" s="33">
        <v>207400.8</v>
      </c>
      <c r="L45" s="33">
        <v>185633.77</v>
      </c>
      <c r="M45" s="33">
        <v>0</v>
      </c>
      <c r="N45" s="33">
        <v>5270183.95</v>
      </c>
      <c r="O45" s="33">
        <v>102409.72</v>
      </c>
      <c r="P45" s="33">
        <v>102409.72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265</v>
      </c>
      <c r="G46" s="56" t="s">
        <v>299</v>
      </c>
      <c r="H46" s="33">
        <v>9943925.81</v>
      </c>
      <c r="I46" s="33">
        <v>9216563.27</v>
      </c>
      <c r="J46" s="33">
        <v>3308830.13</v>
      </c>
      <c r="K46" s="33">
        <v>770393.7</v>
      </c>
      <c r="L46" s="33">
        <v>47169.88</v>
      </c>
      <c r="M46" s="33">
        <v>0</v>
      </c>
      <c r="N46" s="33">
        <v>5090169.56</v>
      </c>
      <c r="O46" s="33">
        <v>727362.54</v>
      </c>
      <c r="P46" s="33">
        <v>727362.54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265</v>
      </c>
      <c r="G47" s="56" t="s">
        <v>300</v>
      </c>
      <c r="H47" s="33">
        <v>11944119.04</v>
      </c>
      <c r="I47" s="33">
        <v>11912472.51</v>
      </c>
      <c r="J47" s="33">
        <v>4393294.83</v>
      </c>
      <c r="K47" s="33">
        <v>799359.02</v>
      </c>
      <c r="L47" s="33">
        <v>56979.82</v>
      </c>
      <c r="M47" s="33">
        <v>0</v>
      </c>
      <c r="N47" s="33">
        <v>6662838.84</v>
      </c>
      <c r="O47" s="33">
        <v>31646.53</v>
      </c>
      <c r="P47" s="33">
        <v>31646.53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265</v>
      </c>
      <c r="G48" s="56" t="s">
        <v>301</v>
      </c>
      <c r="H48" s="33">
        <v>15166822.05</v>
      </c>
      <c r="I48" s="33">
        <v>11300832.61</v>
      </c>
      <c r="J48" s="33">
        <v>4672953.99</v>
      </c>
      <c r="K48" s="33">
        <v>794513.54</v>
      </c>
      <c r="L48" s="33">
        <v>151441.05</v>
      </c>
      <c r="M48" s="33">
        <v>0</v>
      </c>
      <c r="N48" s="33">
        <v>5681924.03</v>
      </c>
      <c r="O48" s="33">
        <v>3865989.44</v>
      </c>
      <c r="P48" s="33">
        <v>3865989.44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265</v>
      </c>
      <c r="G49" s="56" t="s">
        <v>302</v>
      </c>
      <c r="H49" s="33">
        <v>4415160.08</v>
      </c>
      <c r="I49" s="33">
        <v>4384937.9</v>
      </c>
      <c r="J49" s="33">
        <v>1765562.29</v>
      </c>
      <c r="K49" s="33">
        <v>168492</v>
      </c>
      <c r="L49" s="33">
        <v>32116.13</v>
      </c>
      <c r="M49" s="33">
        <v>0</v>
      </c>
      <c r="N49" s="33">
        <v>2418767.48</v>
      </c>
      <c r="O49" s="33">
        <v>30222.18</v>
      </c>
      <c r="P49" s="33">
        <v>30222.18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265</v>
      </c>
      <c r="G50" s="56" t="s">
        <v>303</v>
      </c>
      <c r="H50" s="33">
        <v>10755470.44</v>
      </c>
      <c r="I50" s="33">
        <v>9705496.94</v>
      </c>
      <c r="J50" s="33">
        <v>3450908.79</v>
      </c>
      <c r="K50" s="33">
        <v>1035758.41</v>
      </c>
      <c r="L50" s="33">
        <v>52977.2</v>
      </c>
      <c r="M50" s="33">
        <v>0</v>
      </c>
      <c r="N50" s="33">
        <v>5165852.54</v>
      </c>
      <c r="O50" s="33">
        <v>1049973.5</v>
      </c>
      <c r="P50" s="33">
        <v>1049973.5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265</v>
      </c>
      <c r="G51" s="56" t="s">
        <v>304</v>
      </c>
      <c r="H51" s="33">
        <v>11777270.13</v>
      </c>
      <c r="I51" s="33">
        <v>11634770.13</v>
      </c>
      <c r="J51" s="33">
        <v>5217398.34</v>
      </c>
      <c r="K51" s="33">
        <v>385225.75</v>
      </c>
      <c r="L51" s="33">
        <v>65872.42</v>
      </c>
      <c r="M51" s="33">
        <v>0</v>
      </c>
      <c r="N51" s="33">
        <v>5966273.62</v>
      </c>
      <c r="O51" s="33">
        <v>142500</v>
      </c>
      <c r="P51" s="33">
        <v>142500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265</v>
      </c>
      <c r="G52" s="56" t="s">
        <v>305</v>
      </c>
      <c r="H52" s="33">
        <v>9131519.61</v>
      </c>
      <c r="I52" s="33">
        <v>8906776.93</v>
      </c>
      <c r="J52" s="33">
        <v>3995941.65</v>
      </c>
      <c r="K52" s="33">
        <v>273200</v>
      </c>
      <c r="L52" s="33">
        <v>66708.84</v>
      </c>
      <c r="M52" s="33">
        <v>0</v>
      </c>
      <c r="N52" s="33">
        <v>4570926.44</v>
      </c>
      <c r="O52" s="33">
        <v>224742.68</v>
      </c>
      <c r="P52" s="33">
        <v>224742.68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265</v>
      </c>
      <c r="G53" s="56" t="s">
        <v>306</v>
      </c>
      <c r="H53" s="33">
        <v>13052494.06</v>
      </c>
      <c r="I53" s="33">
        <v>12944965.12</v>
      </c>
      <c r="J53" s="33">
        <v>4863292.5</v>
      </c>
      <c r="K53" s="33">
        <v>853750.61</v>
      </c>
      <c r="L53" s="33">
        <v>81964.72</v>
      </c>
      <c r="M53" s="33">
        <v>0</v>
      </c>
      <c r="N53" s="33">
        <v>7145957.29</v>
      </c>
      <c r="O53" s="33">
        <v>107528.94</v>
      </c>
      <c r="P53" s="33">
        <v>107528.94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265</v>
      </c>
      <c r="G54" s="56" t="s">
        <v>307</v>
      </c>
      <c r="H54" s="33">
        <v>22666695.15</v>
      </c>
      <c r="I54" s="33">
        <v>16956025.78</v>
      </c>
      <c r="J54" s="33">
        <v>6422682.38</v>
      </c>
      <c r="K54" s="33">
        <v>1561414.45</v>
      </c>
      <c r="L54" s="33">
        <v>9574.83</v>
      </c>
      <c r="M54" s="33">
        <v>0</v>
      </c>
      <c r="N54" s="33">
        <v>8962354.12</v>
      </c>
      <c r="O54" s="33">
        <v>5710669.37</v>
      </c>
      <c r="P54" s="33">
        <v>5710669.37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265</v>
      </c>
      <c r="G55" s="56" t="s">
        <v>308</v>
      </c>
      <c r="H55" s="33">
        <v>33270011.82</v>
      </c>
      <c r="I55" s="33">
        <v>23356116.29</v>
      </c>
      <c r="J55" s="33">
        <v>9005474.75</v>
      </c>
      <c r="K55" s="33">
        <v>2089031.95</v>
      </c>
      <c r="L55" s="33">
        <v>308187.01</v>
      </c>
      <c r="M55" s="33">
        <v>0</v>
      </c>
      <c r="N55" s="33">
        <v>11953422.58</v>
      </c>
      <c r="O55" s="33">
        <v>9913895.53</v>
      </c>
      <c r="P55" s="33">
        <v>9913895.53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265</v>
      </c>
      <c r="G56" s="56" t="s">
        <v>309</v>
      </c>
      <c r="H56" s="33">
        <v>12161779.49</v>
      </c>
      <c r="I56" s="33">
        <v>11514121.9</v>
      </c>
      <c r="J56" s="33">
        <v>4743935.05</v>
      </c>
      <c r="K56" s="33">
        <v>342155</v>
      </c>
      <c r="L56" s="33">
        <v>147420.04</v>
      </c>
      <c r="M56" s="33">
        <v>0</v>
      </c>
      <c r="N56" s="33">
        <v>6280611.81</v>
      </c>
      <c r="O56" s="33">
        <v>647657.59</v>
      </c>
      <c r="P56" s="33">
        <v>647657.59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265</v>
      </c>
      <c r="G57" s="56" t="s">
        <v>310</v>
      </c>
      <c r="H57" s="33">
        <v>7939786.11</v>
      </c>
      <c r="I57" s="33">
        <v>7151865.83</v>
      </c>
      <c r="J57" s="33">
        <v>2898381.86</v>
      </c>
      <c r="K57" s="33">
        <v>290147.52</v>
      </c>
      <c r="L57" s="33">
        <v>17462.92</v>
      </c>
      <c r="M57" s="33">
        <v>0</v>
      </c>
      <c r="N57" s="33">
        <v>3945873.53</v>
      </c>
      <c r="O57" s="33">
        <v>787920.28</v>
      </c>
      <c r="P57" s="33">
        <v>787920.28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265</v>
      </c>
      <c r="G58" s="56" t="s">
        <v>311</v>
      </c>
      <c r="H58" s="33">
        <v>5294923.95</v>
      </c>
      <c r="I58" s="33">
        <v>5260219.95</v>
      </c>
      <c r="J58" s="33">
        <v>2355625.49</v>
      </c>
      <c r="K58" s="33">
        <v>93549.35</v>
      </c>
      <c r="L58" s="33">
        <v>9771.37</v>
      </c>
      <c r="M58" s="33">
        <v>0</v>
      </c>
      <c r="N58" s="33">
        <v>2801273.74</v>
      </c>
      <c r="O58" s="33">
        <v>34704</v>
      </c>
      <c r="P58" s="33">
        <v>34704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265</v>
      </c>
      <c r="G59" s="56" t="s">
        <v>312</v>
      </c>
      <c r="H59" s="33">
        <v>18027417.9</v>
      </c>
      <c r="I59" s="33">
        <v>17235994.13</v>
      </c>
      <c r="J59" s="33">
        <v>7819600.2</v>
      </c>
      <c r="K59" s="33">
        <v>858894.15</v>
      </c>
      <c r="L59" s="33">
        <v>56658.06</v>
      </c>
      <c r="M59" s="33">
        <v>0</v>
      </c>
      <c r="N59" s="33">
        <v>8500841.72</v>
      </c>
      <c r="O59" s="33">
        <v>791423.77</v>
      </c>
      <c r="P59" s="33">
        <v>791423.77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265</v>
      </c>
      <c r="G60" s="56" t="s">
        <v>313</v>
      </c>
      <c r="H60" s="33">
        <v>7524870.46</v>
      </c>
      <c r="I60" s="33">
        <v>7513370.46</v>
      </c>
      <c r="J60" s="33">
        <v>3403672.16</v>
      </c>
      <c r="K60" s="33">
        <v>352696</v>
      </c>
      <c r="L60" s="33">
        <v>35008.27</v>
      </c>
      <c r="M60" s="33">
        <v>0</v>
      </c>
      <c r="N60" s="33">
        <v>3721994.03</v>
      </c>
      <c r="O60" s="33">
        <v>11500</v>
      </c>
      <c r="P60" s="33">
        <v>11500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265</v>
      </c>
      <c r="G61" s="56" t="s">
        <v>314</v>
      </c>
      <c r="H61" s="33">
        <v>8212095.66</v>
      </c>
      <c r="I61" s="33">
        <v>5704389.66</v>
      </c>
      <c r="J61" s="33">
        <v>1078316.57</v>
      </c>
      <c r="K61" s="33">
        <v>1545494.17</v>
      </c>
      <c r="L61" s="33">
        <v>19839.51</v>
      </c>
      <c r="M61" s="33">
        <v>0</v>
      </c>
      <c r="N61" s="33">
        <v>3060739.41</v>
      </c>
      <c r="O61" s="33">
        <v>2507706</v>
      </c>
      <c r="P61" s="33">
        <v>2467706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265</v>
      </c>
      <c r="G62" s="56" t="s">
        <v>315</v>
      </c>
      <c r="H62" s="33">
        <v>7865862.23</v>
      </c>
      <c r="I62" s="33">
        <v>6992215.21</v>
      </c>
      <c r="J62" s="33">
        <v>2707950.84</v>
      </c>
      <c r="K62" s="33">
        <v>314248</v>
      </c>
      <c r="L62" s="33">
        <v>15114.91</v>
      </c>
      <c r="M62" s="33">
        <v>0</v>
      </c>
      <c r="N62" s="33">
        <v>3954901.46</v>
      </c>
      <c r="O62" s="33">
        <v>873647.02</v>
      </c>
      <c r="P62" s="33">
        <v>833647.02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265</v>
      </c>
      <c r="G63" s="56" t="s">
        <v>316</v>
      </c>
      <c r="H63" s="33">
        <v>11531801.34</v>
      </c>
      <c r="I63" s="33">
        <v>10042541.32</v>
      </c>
      <c r="J63" s="33">
        <v>4447207.2</v>
      </c>
      <c r="K63" s="33">
        <v>435302</v>
      </c>
      <c r="L63" s="33">
        <v>48955.62</v>
      </c>
      <c r="M63" s="33">
        <v>0</v>
      </c>
      <c r="N63" s="33">
        <v>5111076.5</v>
      </c>
      <c r="O63" s="33">
        <v>1489260.02</v>
      </c>
      <c r="P63" s="33">
        <v>1489260.02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265</v>
      </c>
      <c r="G64" s="56" t="s">
        <v>268</v>
      </c>
      <c r="H64" s="33">
        <v>19940627.91</v>
      </c>
      <c r="I64" s="33">
        <v>19090665.71</v>
      </c>
      <c r="J64" s="33">
        <v>6354016.25</v>
      </c>
      <c r="K64" s="33">
        <v>2506328.01</v>
      </c>
      <c r="L64" s="33">
        <v>31919.86</v>
      </c>
      <c r="M64" s="33">
        <v>0</v>
      </c>
      <c r="N64" s="33">
        <v>10198401.59</v>
      </c>
      <c r="O64" s="33">
        <v>849962.2</v>
      </c>
      <c r="P64" s="33">
        <v>849962.2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265</v>
      </c>
      <c r="G65" s="56" t="s">
        <v>317</v>
      </c>
      <c r="H65" s="33">
        <v>19179501.5</v>
      </c>
      <c r="I65" s="33">
        <v>15833785.97</v>
      </c>
      <c r="J65" s="33">
        <v>7192317.48</v>
      </c>
      <c r="K65" s="33">
        <v>585968.88</v>
      </c>
      <c r="L65" s="33">
        <v>242416.45</v>
      </c>
      <c r="M65" s="33">
        <v>0</v>
      </c>
      <c r="N65" s="33">
        <v>7813083.16</v>
      </c>
      <c r="O65" s="33">
        <v>3345715.53</v>
      </c>
      <c r="P65" s="33">
        <v>3345715.53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265</v>
      </c>
      <c r="G66" s="56" t="s">
        <v>318</v>
      </c>
      <c r="H66" s="33">
        <v>17322531.16</v>
      </c>
      <c r="I66" s="33">
        <v>13998897.75</v>
      </c>
      <c r="J66" s="33">
        <v>6341306.89</v>
      </c>
      <c r="K66" s="33">
        <v>365694</v>
      </c>
      <c r="L66" s="33">
        <v>106418.26</v>
      </c>
      <c r="M66" s="33">
        <v>0</v>
      </c>
      <c r="N66" s="33">
        <v>7185478.6</v>
      </c>
      <c r="O66" s="33">
        <v>3323633.41</v>
      </c>
      <c r="P66" s="33">
        <v>3323633.41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265</v>
      </c>
      <c r="G67" s="56" t="s">
        <v>319</v>
      </c>
      <c r="H67" s="33">
        <v>9716074.45</v>
      </c>
      <c r="I67" s="33">
        <v>7457327.06</v>
      </c>
      <c r="J67" s="33">
        <v>2046080.15</v>
      </c>
      <c r="K67" s="33">
        <v>1568326.14</v>
      </c>
      <c r="L67" s="33">
        <v>159717.79</v>
      </c>
      <c r="M67" s="33">
        <v>0</v>
      </c>
      <c r="N67" s="33">
        <v>3683202.98</v>
      </c>
      <c r="O67" s="33">
        <v>2258747.39</v>
      </c>
      <c r="P67" s="33">
        <v>2258747.39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265</v>
      </c>
      <c r="G68" s="56" t="s">
        <v>320</v>
      </c>
      <c r="H68" s="33">
        <v>6855480.28</v>
      </c>
      <c r="I68" s="33">
        <v>6802121.58</v>
      </c>
      <c r="J68" s="33">
        <v>2733185.97</v>
      </c>
      <c r="K68" s="33">
        <v>528114</v>
      </c>
      <c r="L68" s="33">
        <v>81180.25</v>
      </c>
      <c r="M68" s="33">
        <v>0</v>
      </c>
      <c r="N68" s="33">
        <v>3459641.36</v>
      </c>
      <c r="O68" s="33">
        <v>53358.7</v>
      </c>
      <c r="P68" s="33">
        <v>53358.7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265</v>
      </c>
      <c r="G69" s="56" t="s">
        <v>321</v>
      </c>
      <c r="H69" s="33">
        <v>10780195.9</v>
      </c>
      <c r="I69" s="33">
        <v>9548254.82</v>
      </c>
      <c r="J69" s="33">
        <v>4291913.34</v>
      </c>
      <c r="K69" s="33">
        <v>352030.74</v>
      </c>
      <c r="L69" s="33">
        <v>2971.2</v>
      </c>
      <c r="M69" s="33">
        <v>0</v>
      </c>
      <c r="N69" s="33">
        <v>4901339.54</v>
      </c>
      <c r="O69" s="33">
        <v>1231941.08</v>
      </c>
      <c r="P69" s="33">
        <v>1231941.08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265</v>
      </c>
      <c r="G70" s="56" t="s">
        <v>322</v>
      </c>
      <c r="H70" s="33">
        <v>7580116.1</v>
      </c>
      <c r="I70" s="33">
        <v>6804711.1</v>
      </c>
      <c r="J70" s="33">
        <v>3130078.84</v>
      </c>
      <c r="K70" s="33">
        <v>186340</v>
      </c>
      <c r="L70" s="33">
        <v>33409.89</v>
      </c>
      <c r="M70" s="33">
        <v>0</v>
      </c>
      <c r="N70" s="33">
        <v>3454882.37</v>
      </c>
      <c r="O70" s="33">
        <v>775405</v>
      </c>
      <c r="P70" s="33">
        <v>775405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265</v>
      </c>
      <c r="G71" s="56" t="s">
        <v>323</v>
      </c>
      <c r="H71" s="33">
        <v>30451020.23</v>
      </c>
      <c r="I71" s="33">
        <v>25324057.71</v>
      </c>
      <c r="J71" s="33">
        <v>8909792.42</v>
      </c>
      <c r="K71" s="33">
        <v>1093123.11</v>
      </c>
      <c r="L71" s="33">
        <v>395370.54</v>
      </c>
      <c r="M71" s="33">
        <v>0</v>
      </c>
      <c r="N71" s="33">
        <v>14925771.64</v>
      </c>
      <c r="O71" s="33">
        <v>5126962.52</v>
      </c>
      <c r="P71" s="33">
        <v>5126962.52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265</v>
      </c>
      <c r="G72" s="56" t="s">
        <v>324</v>
      </c>
      <c r="H72" s="33">
        <v>7451870.29</v>
      </c>
      <c r="I72" s="33">
        <v>5745934.37</v>
      </c>
      <c r="J72" s="33">
        <v>2214819.5</v>
      </c>
      <c r="K72" s="33">
        <v>143996.98</v>
      </c>
      <c r="L72" s="33">
        <v>10865.14</v>
      </c>
      <c r="M72" s="33">
        <v>0</v>
      </c>
      <c r="N72" s="33">
        <v>3376252.75</v>
      </c>
      <c r="O72" s="33">
        <v>1705935.92</v>
      </c>
      <c r="P72" s="33">
        <v>1705935.92</v>
      </c>
    </row>
    <row r="73" spans="1:16" ht="12.75">
      <c r="A73" s="34">
        <v>6</v>
      </c>
      <c r="B73" s="34">
        <v>3</v>
      </c>
      <c r="C73" s="34">
        <v>6</v>
      </c>
      <c r="D73" s="35">
        <v>2</v>
      </c>
      <c r="E73" s="36"/>
      <c r="F73" s="31" t="s">
        <v>265</v>
      </c>
      <c r="G73" s="56" t="s">
        <v>325</v>
      </c>
      <c r="H73" s="33">
        <v>8360740.8</v>
      </c>
      <c r="I73" s="33">
        <v>8329034.76</v>
      </c>
      <c r="J73" s="33">
        <v>3424722.02</v>
      </c>
      <c r="K73" s="33">
        <v>698956.07</v>
      </c>
      <c r="L73" s="33">
        <v>65600.98</v>
      </c>
      <c r="M73" s="33">
        <v>0</v>
      </c>
      <c r="N73" s="33">
        <v>4139755.69</v>
      </c>
      <c r="O73" s="33">
        <v>31706.04</v>
      </c>
      <c r="P73" s="33">
        <v>31706.04</v>
      </c>
    </row>
    <row r="74" spans="1:16" ht="12.75">
      <c r="A74" s="34">
        <v>6</v>
      </c>
      <c r="B74" s="34">
        <v>8</v>
      </c>
      <c r="C74" s="34">
        <v>5</v>
      </c>
      <c r="D74" s="35">
        <v>2</v>
      </c>
      <c r="E74" s="36"/>
      <c r="F74" s="31" t="s">
        <v>265</v>
      </c>
      <c r="G74" s="56" t="s">
        <v>326</v>
      </c>
      <c r="H74" s="33">
        <v>15605738.87</v>
      </c>
      <c r="I74" s="33">
        <v>12593516.78</v>
      </c>
      <c r="J74" s="33">
        <v>5190220.97</v>
      </c>
      <c r="K74" s="33">
        <v>305795</v>
      </c>
      <c r="L74" s="33">
        <v>141660.61</v>
      </c>
      <c r="M74" s="33">
        <v>0</v>
      </c>
      <c r="N74" s="33">
        <v>6955840.2</v>
      </c>
      <c r="O74" s="33">
        <v>3012222.09</v>
      </c>
      <c r="P74" s="33">
        <v>3012222.09</v>
      </c>
    </row>
    <row r="75" spans="1:16" ht="12.75">
      <c r="A75" s="34">
        <v>6</v>
      </c>
      <c r="B75" s="34">
        <v>12</v>
      </c>
      <c r="C75" s="34">
        <v>3</v>
      </c>
      <c r="D75" s="35">
        <v>2</v>
      </c>
      <c r="E75" s="36"/>
      <c r="F75" s="31" t="s">
        <v>265</v>
      </c>
      <c r="G75" s="56" t="s">
        <v>327</v>
      </c>
      <c r="H75" s="33">
        <v>11875988.16</v>
      </c>
      <c r="I75" s="33">
        <v>11208692.34</v>
      </c>
      <c r="J75" s="33">
        <v>5028640.99</v>
      </c>
      <c r="K75" s="33">
        <v>431400.51</v>
      </c>
      <c r="L75" s="33">
        <v>123826.48</v>
      </c>
      <c r="M75" s="33">
        <v>0</v>
      </c>
      <c r="N75" s="33">
        <v>5624824.36</v>
      </c>
      <c r="O75" s="33">
        <v>667295.82</v>
      </c>
      <c r="P75" s="33">
        <v>667295.82</v>
      </c>
    </row>
    <row r="76" spans="1:16" ht="12.75">
      <c r="A76" s="34">
        <v>6</v>
      </c>
      <c r="B76" s="34">
        <v>15</v>
      </c>
      <c r="C76" s="34">
        <v>4</v>
      </c>
      <c r="D76" s="35">
        <v>2</v>
      </c>
      <c r="E76" s="36"/>
      <c r="F76" s="31" t="s">
        <v>265</v>
      </c>
      <c r="G76" s="56" t="s">
        <v>328</v>
      </c>
      <c r="H76" s="33">
        <v>20137936.74</v>
      </c>
      <c r="I76" s="33">
        <v>17122318.35</v>
      </c>
      <c r="J76" s="33">
        <v>7955437.78</v>
      </c>
      <c r="K76" s="33">
        <v>368500</v>
      </c>
      <c r="L76" s="33">
        <v>113044.95</v>
      </c>
      <c r="M76" s="33">
        <v>0</v>
      </c>
      <c r="N76" s="33">
        <v>8685335.62</v>
      </c>
      <c r="O76" s="33">
        <v>3015618.39</v>
      </c>
      <c r="P76" s="33">
        <v>3015618.39</v>
      </c>
    </row>
    <row r="77" spans="1:16" ht="12.75">
      <c r="A77" s="34">
        <v>6</v>
      </c>
      <c r="B77" s="34">
        <v>16</v>
      </c>
      <c r="C77" s="34">
        <v>2</v>
      </c>
      <c r="D77" s="35">
        <v>2</v>
      </c>
      <c r="E77" s="36"/>
      <c r="F77" s="31" t="s">
        <v>265</v>
      </c>
      <c r="G77" s="56" t="s">
        <v>329</v>
      </c>
      <c r="H77" s="33">
        <v>17558185.63</v>
      </c>
      <c r="I77" s="33">
        <v>14419718.68</v>
      </c>
      <c r="J77" s="33">
        <v>5464368.73</v>
      </c>
      <c r="K77" s="33">
        <v>321550</v>
      </c>
      <c r="L77" s="33">
        <v>30499.04</v>
      </c>
      <c r="M77" s="33">
        <v>0</v>
      </c>
      <c r="N77" s="33">
        <v>8603300.91</v>
      </c>
      <c r="O77" s="33">
        <v>3138466.95</v>
      </c>
      <c r="P77" s="33">
        <v>3138466.95</v>
      </c>
    </row>
    <row r="78" spans="1:16" ht="12.75">
      <c r="A78" s="34">
        <v>6</v>
      </c>
      <c r="B78" s="34">
        <v>1</v>
      </c>
      <c r="C78" s="34">
        <v>6</v>
      </c>
      <c r="D78" s="35">
        <v>2</v>
      </c>
      <c r="E78" s="36"/>
      <c r="F78" s="31" t="s">
        <v>265</v>
      </c>
      <c r="G78" s="56" t="s">
        <v>330</v>
      </c>
      <c r="H78" s="33">
        <v>7675404.74</v>
      </c>
      <c r="I78" s="33">
        <v>7610697.65</v>
      </c>
      <c r="J78" s="33">
        <v>3376272.98</v>
      </c>
      <c r="K78" s="33">
        <v>474397.85</v>
      </c>
      <c r="L78" s="33">
        <v>68277.56</v>
      </c>
      <c r="M78" s="33">
        <v>0</v>
      </c>
      <c r="N78" s="33">
        <v>3691749.26</v>
      </c>
      <c r="O78" s="33">
        <v>64707.09</v>
      </c>
      <c r="P78" s="33">
        <v>64707.09</v>
      </c>
    </row>
    <row r="79" spans="1:16" ht="12.75">
      <c r="A79" s="34">
        <v>6</v>
      </c>
      <c r="B79" s="34">
        <v>15</v>
      </c>
      <c r="C79" s="34">
        <v>5</v>
      </c>
      <c r="D79" s="35">
        <v>2</v>
      </c>
      <c r="E79" s="36"/>
      <c r="F79" s="31" t="s">
        <v>265</v>
      </c>
      <c r="G79" s="56" t="s">
        <v>331</v>
      </c>
      <c r="H79" s="33">
        <v>9470147.24</v>
      </c>
      <c r="I79" s="33">
        <v>9383989.82</v>
      </c>
      <c r="J79" s="33">
        <v>4062095.9</v>
      </c>
      <c r="K79" s="33">
        <v>313875.34</v>
      </c>
      <c r="L79" s="33">
        <v>81216.89</v>
      </c>
      <c r="M79" s="33">
        <v>0</v>
      </c>
      <c r="N79" s="33">
        <v>4926801.69</v>
      </c>
      <c r="O79" s="33">
        <v>86157.42</v>
      </c>
      <c r="P79" s="33">
        <v>86157.42</v>
      </c>
    </row>
    <row r="80" spans="1:16" ht="12.75">
      <c r="A80" s="34">
        <v>6</v>
      </c>
      <c r="B80" s="34">
        <v>20</v>
      </c>
      <c r="C80" s="34">
        <v>3</v>
      </c>
      <c r="D80" s="35">
        <v>2</v>
      </c>
      <c r="E80" s="36"/>
      <c r="F80" s="31" t="s">
        <v>265</v>
      </c>
      <c r="G80" s="56" t="s">
        <v>332</v>
      </c>
      <c r="H80" s="33">
        <v>9513961.71</v>
      </c>
      <c r="I80" s="33">
        <v>9420303.38</v>
      </c>
      <c r="J80" s="33">
        <v>4190858.32</v>
      </c>
      <c r="K80" s="33">
        <v>422200</v>
      </c>
      <c r="L80" s="33">
        <v>114253.74</v>
      </c>
      <c r="M80" s="33">
        <v>0</v>
      </c>
      <c r="N80" s="33">
        <v>4692991.32</v>
      </c>
      <c r="O80" s="33">
        <v>93658.33</v>
      </c>
      <c r="P80" s="33">
        <v>93658.33</v>
      </c>
    </row>
    <row r="81" spans="1:16" ht="12.75">
      <c r="A81" s="34">
        <v>6</v>
      </c>
      <c r="B81" s="34">
        <v>9</v>
      </c>
      <c r="C81" s="34">
        <v>8</v>
      </c>
      <c r="D81" s="35">
        <v>2</v>
      </c>
      <c r="E81" s="36"/>
      <c r="F81" s="31" t="s">
        <v>265</v>
      </c>
      <c r="G81" s="56" t="s">
        <v>333</v>
      </c>
      <c r="H81" s="33">
        <v>27615395.67</v>
      </c>
      <c r="I81" s="33">
        <v>24277083.54</v>
      </c>
      <c r="J81" s="33">
        <v>7440659.62</v>
      </c>
      <c r="K81" s="33">
        <v>3041443.01</v>
      </c>
      <c r="L81" s="33">
        <v>112731.94</v>
      </c>
      <c r="M81" s="33">
        <v>0</v>
      </c>
      <c r="N81" s="33">
        <v>13682248.97</v>
      </c>
      <c r="O81" s="33">
        <v>3338312.13</v>
      </c>
      <c r="P81" s="33">
        <v>3338312.13</v>
      </c>
    </row>
    <row r="82" spans="1:16" ht="12.75">
      <c r="A82" s="34">
        <v>6</v>
      </c>
      <c r="B82" s="34">
        <v>1</v>
      </c>
      <c r="C82" s="34">
        <v>7</v>
      </c>
      <c r="D82" s="35">
        <v>2</v>
      </c>
      <c r="E82" s="36"/>
      <c r="F82" s="31" t="s">
        <v>265</v>
      </c>
      <c r="G82" s="56" t="s">
        <v>334</v>
      </c>
      <c r="H82" s="33">
        <v>9063519.66</v>
      </c>
      <c r="I82" s="33">
        <v>9026593.33</v>
      </c>
      <c r="J82" s="33">
        <v>3970173.36</v>
      </c>
      <c r="K82" s="33">
        <v>308968.33</v>
      </c>
      <c r="L82" s="33">
        <v>50329.98</v>
      </c>
      <c r="M82" s="33">
        <v>0</v>
      </c>
      <c r="N82" s="33">
        <v>4697121.66</v>
      </c>
      <c r="O82" s="33">
        <v>36926.33</v>
      </c>
      <c r="P82" s="33">
        <v>36926.33</v>
      </c>
    </row>
    <row r="83" spans="1:16" ht="12.75">
      <c r="A83" s="34">
        <v>6</v>
      </c>
      <c r="B83" s="34">
        <v>14</v>
      </c>
      <c r="C83" s="34">
        <v>5</v>
      </c>
      <c r="D83" s="35">
        <v>2</v>
      </c>
      <c r="E83" s="36"/>
      <c r="F83" s="31" t="s">
        <v>265</v>
      </c>
      <c r="G83" s="56" t="s">
        <v>335</v>
      </c>
      <c r="H83" s="33">
        <v>18158775.11</v>
      </c>
      <c r="I83" s="33">
        <v>16363901.77</v>
      </c>
      <c r="J83" s="33">
        <v>7514630.76</v>
      </c>
      <c r="K83" s="33">
        <v>1009168</v>
      </c>
      <c r="L83" s="33">
        <v>87776.24</v>
      </c>
      <c r="M83" s="33">
        <v>0</v>
      </c>
      <c r="N83" s="33">
        <v>7752326.77</v>
      </c>
      <c r="O83" s="33">
        <v>1794873.34</v>
      </c>
      <c r="P83" s="33">
        <v>1794873.34</v>
      </c>
    </row>
    <row r="84" spans="1:16" ht="12.75">
      <c r="A84" s="34">
        <v>6</v>
      </c>
      <c r="B84" s="34">
        <v>6</v>
      </c>
      <c r="C84" s="34">
        <v>5</v>
      </c>
      <c r="D84" s="35">
        <v>2</v>
      </c>
      <c r="E84" s="36"/>
      <c r="F84" s="31" t="s">
        <v>265</v>
      </c>
      <c r="G84" s="56" t="s">
        <v>269</v>
      </c>
      <c r="H84" s="33">
        <v>15983188.62</v>
      </c>
      <c r="I84" s="33">
        <v>14900611.3</v>
      </c>
      <c r="J84" s="33">
        <v>6897975.27</v>
      </c>
      <c r="K84" s="33">
        <v>499337.28</v>
      </c>
      <c r="L84" s="33">
        <v>157421.14</v>
      </c>
      <c r="M84" s="33">
        <v>0</v>
      </c>
      <c r="N84" s="33">
        <v>7345877.61</v>
      </c>
      <c r="O84" s="33">
        <v>1082577.32</v>
      </c>
      <c r="P84" s="33">
        <v>835096.99</v>
      </c>
    </row>
    <row r="85" spans="1:16" ht="12.75">
      <c r="A85" s="34">
        <v>6</v>
      </c>
      <c r="B85" s="34">
        <v>6</v>
      </c>
      <c r="C85" s="34">
        <v>6</v>
      </c>
      <c r="D85" s="35">
        <v>2</v>
      </c>
      <c r="E85" s="36"/>
      <c r="F85" s="31" t="s">
        <v>265</v>
      </c>
      <c r="G85" s="56" t="s">
        <v>336</v>
      </c>
      <c r="H85" s="33">
        <v>6347494.95</v>
      </c>
      <c r="I85" s="33">
        <v>6286318.3</v>
      </c>
      <c r="J85" s="33">
        <v>2712846.75</v>
      </c>
      <c r="K85" s="33">
        <v>115564.45</v>
      </c>
      <c r="L85" s="33">
        <v>60717.49</v>
      </c>
      <c r="M85" s="33">
        <v>0</v>
      </c>
      <c r="N85" s="33">
        <v>3397189.61</v>
      </c>
      <c r="O85" s="33">
        <v>61176.65</v>
      </c>
      <c r="P85" s="33">
        <v>61176.65</v>
      </c>
    </row>
    <row r="86" spans="1:16" ht="12.75">
      <c r="A86" s="34">
        <v>6</v>
      </c>
      <c r="B86" s="34">
        <v>7</v>
      </c>
      <c r="C86" s="34">
        <v>5</v>
      </c>
      <c r="D86" s="35">
        <v>2</v>
      </c>
      <c r="E86" s="36"/>
      <c r="F86" s="31" t="s">
        <v>265</v>
      </c>
      <c r="G86" s="56" t="s">
        <v>270</v>
      </c>
      <c r="H86" s="33">
        <v>13129753.58</v>
      </c>
      <c r="I86" s="33">
        <v>13075495.18</v>
      </c>
      <c r="J86" s="33">
        <v>5972635.89</v>
      </c>
      <c r="K86" s="33">
        <v>491685.94</v>
      </c>
      <c r="L86" s="33">
        <v>36626.85</v>
      </c>
      <c r="M86" s="33">
        <v>0</v>
      </c>
      <c r="N86" s="33">
        <v>6574546.5</v>
      </c>
      <c r="O86" s="33">
        <v>54258.4</v>
      </c>
      <c r="P86" s="33">
        <v>54258.4</v>
      </c>
    </row>
    <row r="87" spans="1:16" ht="12.75">
      <c r="A87" s="34">
        <v>6</v>
      </c>
      <c r="B87" s="34">
        <v>18</v>
      </c>
      <c r="C87" s="34">
        <v>4</v>
      </c>
      <c r="D87" s="35">
        <v>2</v>
      </c>
      <c r="E87" s="36"/>
      <c r="F87" s="31" t="s">
        <v>265</v>
      </c>
      <c r="G87" s="56" t="s">
        <v>337</v>
      </c>
      <c r="H87" s="33">
        <v>6760513.64</v>
      </c>
      <c r="I87" s="33">
        <v>6152175.63</v>
      </c>
      <c r="J87" s="33">
        <v>2133002.8</v>
      </c>
      <c r="K87" s="33">
        <v>809780.44</v>
      </c>
      <c r="L87" s="33">
        <v>17020.78</v>
      </c>
      <c r="M87" s="33">
        <v>0</v>
      </c>
      <c r="N87" s="33">
        <v>3192371.61</v>
      </c>
      <c r="O87" s="33">
        <v>608338.01</v>
      </c>
      <c r="P87" s="33">
        <v>608338.01</v>
      </c>
    </row>
    <row r="88" spans="1:16" ht="12.75">
      <c r="A88" s="34">
        <v>6</v>
      </c>
      <c r="B88" s="34">
        <v>9</v>
      </c>
      <c r="C88" s="34">
        <v>9</v>
      </c>
      <c r="D88" s="35">
        <v>2</v>
      </c>
      <c r="E88" s="36"/>
      <c r="F88" s="31" t="s">
        <v>265</v>
      </c>
      <c r="G88" s="56" t="s">
        <v>338</v>
      </c>
      <c r="H88" s="33">
        <v>8817412.81</v>
      </c>
      <c r="I88" s="33">
        <v>8337341.31</v>
      </c>
      <c r="J88" s="33">
        <v>3778532.24</v>
      </c>
      <c r="K88" s="33">
        <v>339593.38</v>
      </c>
      <c r="L88" s="33">
        <v>22525.39</v>
      </c>
      <c r="M88" s="33">
        <v>0</v>
      </c>
      <c r="N88" s="33">
        <v>4196690.3</v>
      </c>
      <c r="O88" s="33">
        <v>480071.5</v>
      </c>
      <c r="P88" s="33">
        <v>480071.5</v>
      </c>
    </row>
    <row r="89" spans="1:16" ht="12.75">
      <c r="A89" s="34">
        <v>6</v>
      </c>
      <c r="B89" s="34">
        <v>11</v>
      </c>
      <c r="C89" s="34">
        <v>4</v>
      </c>
      <c r="D89" s="35">
        <v>2</v>
      </c>
      <c r="E89" s="36"/>
      <c r="F89" s="31" t="s">
        <v>265</v>
      </c>
      <c r="G89" s="56" t="s">
        <v>339</v>
      </c>
      <c r="H89" s="33">
        <v>24654049.3</v>
      </c>
      <c r="I89" s="33">
        <v>24525287.92</v>
      </c>
      <c r="J89" s="33">
        <v>10782579.46</v>
      </c>
      <c r="K89" s="33">
        <v>756710.13</v>
      </c>
      <c r="L89" s="33">
        <v>137079.66</v>
      </c>
      <c r="M89" s="33">
        <v>0</v>
      </c>
      <c r="N89" s="33">
        <v>12848918.67</v>
      </c>
      <c r="O89" s="33">
        <v>128761.38</v>
      </c>
      <c r="P89" s="33">
        <v>128761.38</v>
      </c>
    </row>
    <row r="90" spans="1:16" ht="12.75">
      <c r="A90" s="34">
        <v>6</v>
      </c>
      <c r="B90" s="34">
        <v>2</v>
      </c>
      <c r="C90" s="34">
        <v>8</v>
      </c>
      <c r="D90" s="35">
        <v>2</v>
      </c>
      <c r="E90" s="36"/>
      <c r="F90" s="31" t="s">
        <v>265</v>
      </c>
      <c r="G90" s="56" t="s">
        <v>340</v>
      </c>
      <c r="H90" s="33">
        <v>14970119.21</v>
      </c>
      <c r="I90" s="33">
        <v>13178223.12</v>
      </c>
      <c r="J90" s="33">
        <v>5456478.06</v>
      </c>
      <c r="K90" s="33">
        <v>517740</v>
      </c>
      <c r="L90" s="33">
        <v>0</v>
      </c>
      <c r="M90" s="33">
        <v>0</v>
      </c>
      <c r="N90" s="33">
        <v>7204005.06</v>
      </c>
      <c r="O90" s="33">
        <v>1791896.09</v>
      </c>
      <c r="P90" s="33">
        <v>1791896.09</v>
      </c>
    </row>
    <row r="91" spans="1:16" ht="12.75">
      <c r="A91" s="34">
        <v>6</v>
      </c>
      <c r="B91" s="34">
        <v>14</v>
      </c>
      <c r="C91" s="34">
        <v>6</v>
      </c>
      <c r="D91" s="35">
        <v>2</v>
      </c>
      <c r="E91" s="36"/>
      <c r="F91" s="31" t="s">
        <v>265</v>
      </c>
      <c r="G91" s="56" t="s">
        <v>341</v>
      </c>
      <c r="H91" s="33">
        <v>16526027.28</v>
      </c>
      <c r="I91" s="33">
        <v>14266958.01</v>
      </c>
      <c r="J91" s="33">
        <v>5942227.45</v>
      </c>
      <c r="K91" s="33">
        <v>968264.12</v>
      </c>
      <c r="L91" s="33">
        <v>47313.72</v>
      </c>
      <c r="M91" s="33">
        <v>0</v>
      </c>
      <c r="N91" s="33">
        <v>7309152.72</v>
      </c>
      <c r="O91" s="33">
        <v>2259069.27</v>
      </c>
      <c r="P91" s="33">
        <v>2259069.27</v>
      </c>
    </row>
    <row r="92" spans="1:16" ht="12.75">
      <c r="A92" s="34">
        <v>6</v>
      </c>
      <c r="B92" s="34">
        <v>1</v>
      </c>
      <c r="C92" s="34">
        <v>8</v>
      </c>
      <c r="D92" s="35">
        <v>2</v>
      </c>
      <c r="E92" s="36"/>
      <c r="F92" s="31" t="s">
        <v>265</v>
      </c>
      <c r="G92" s="56" t="s">
        <v>342</v>
      </c>
      <c r="H92" s="33">
        <v>9581510.51</v>
      </c>
      <c r="I92" s="33">
        <v>8956899.18</v>
      </c>
      <c r="J92" s="33">
        <v>3854789.11</v>
      </c>
      <c r="K92" s="33">
        <v>318236.97</v>
      </c>
      <c r="L92" s="33">
        <v>50614.54</v>
      </c>
      <c r="M92" s="33">
        <v>0</v>
      </c>
      <c r="N92" s="33">
        <v>4733258.56</v>
      </c>
      <c r="O92" s="33">
        <v>624611.33</v>
      </c>
      <c r="P92" s="33">
        <v>624611.33</v>
      </c>
    </row>
    <row r="93" spans="1:16" ht="12.75">
      <c r="A93" s="34">
        <v>6</v>
      </c>
      <c r="B93" s="34">
        <v>3</v>
      </c>
      <c r="C93" s="34">
        <v>7</v>
      </c>
      <c r="D93" s="35">
        <v>2</v>
      </c>
      <c r="E93" s="36"/>
      <c r="F93" s="31" t="s">
        <v>265</v>
      </c>
      <c r="G93" s="56" t="s">
        <v>343</v>
      </c>
      <c r="H93" s="33">
        <v>9523190.29</v>
      </c>
      <c r="I93" s="33">
        <v>7862116.9</v>
      </c>
      <c r="J93" s="33">
        <v>1310547.73</v>
      </c>
      <c r="K93" s="33">
        <v>2178759.08</v>
      </c>
      <c r="L93" s="33">
        <v>28212.26</v>
      </c>
      <c r="M93" s="33">
        <v>0</v>
      </c>
      <c r="N93" s="33">
        <v>4344597.83</v>
      </c>
      <c r="O93" s="33">
        <v>1661073.39</v>
      </c>
      <c r="P93" s="33">
        <v>1661073.39</v>
      </c>
    </row>
    <row r="94" spans="1:16" ht="12.75">
      <c r="A94" s="34">
        <v>6</v>
      </c>
      <c r="B94" s="34">
        <v>8</v>
      </c>
      <c r="C94" s="34">
        <v>7</v>
      </c>
      <c r="D94" s="35">
        <v>2</v>
      </c>
      <c r="E94" s="36"/>
      <c r="F94" s="31" t="s">
        <v>265</v>
      </c>
      <c r="G94" s="56" t="s">
        <v>271</v>
      </c>
      <c r="H94" s="33">
        <v>28711643.91</v>
      </c>
      <c r="I94" s="33">
        <v>22649169.09</v>
      </c>
      <c r="J94" s="33">
        <v>8305845.26</v>
      </c>
      <c r="K94" s="33">
        <v>2116922.16</v>
      </c>
      <c r="L94" s="33">
        <v>447918.25</v>
      </c>
      <c r="M94" s="33">
        <v>0</v>
      </c>
      <c r="N94" s="33">
        <v>11778483.42</v>
      </c>
      <c r="O94" s="33">
        <v>6062474.82</v>
      </c>
      <c r="P94" s="33">
        <v>6062474.82</v>
      </c>
    </row>
    <row r="95" spans="1:16" ht="12.75">
      <c r="A95" s="34">
        <v>6</v>
      </c>
      <c r="B95" s="34">
        <v>10</v>
      </c>
      <c r="C95" s="34">
        <v>2</v>
      </c>
      <c r="D95" s="35">
        <v>2</v>
      </c>
      <c r="E95" s="36"/>
      <c r="F95" s="31" t="s">
        <v>265</v>
      </c>
      <c r="G95" s="56" t="s">
        <v>344</v>
      </c>
      <c r="H95" s="33">
        <v>12652692.82</v>
      </c>
      <c r="I95" s="33">
        <v>12433525.76</v>
      </c>
      <c r="J95" s="33">
        <v>5572799.72</v>
      </c>
      <c r="K95" s="33">
        <v>491000</v>
      </c>
      <c r="L95" s="33">
        <v>92220.98</v>
      </c>
      <c r="M95" s="33">
        <v>0</v>
      </c>
      <c r="N95" s="33">
        <v>6277505.06</v>
      </c>
      <c r="O95" s="33">
        <v>219167.06</v>
      </c>
      <c r="P95" s="33">
        <v>179167.06</v>
      </c>
    </row>
    <row r="96" spans="1:16" ht="12.75">
      <c r="A96" s="34">
        <v>6</v>
      </c>
      <c r="B96" s="34">
        <v>20</v>
      </c>
      <c r="C96" s="34">
        <v>5</v>
      </c>
      <c r="D96" s="35">
        <v>2</v>
      </c>
      <c r="E96" s="36"/>
      <c r="F96" s="31" t="s">
        <v>265</v>
      </c>
      <c r="G96" s="56" t="s">
        <v>345</v>
      </c>
      <c r="H96" s="33">
        <v>11120371.18</v>
      </c>
      <c r="I96" s="33">
        <v>11007075.16</v>
      </c>
      <c r="J96" s="33">
        <v>4896998.86</v>
      </c>
      <c r="K96" s="33">
        <v>157191.74</v>
      </c>
      <c r="L96" s="33">
        <v>100814.8</v>
      </c>
      <c r="M96" s="33">
        <v>0</v>
      </c>
      <c r="N96" s="33">
        <v>5852069.76</v>
      </c>
      <c r="O96" s="33">
        <v>113296.02</v>
      </c>
      <c r="P96" s="33">
        <v>113296.02</v>
      </c>
    </row>
    <row r="97" spans="1:16" ht="12.75">
      <c r="A97" s="34">
        <v>6</v>
      </c>
      <c r="B97" s="34">
        <v>12</v>
      </c>
      <c r="C97" s="34">
        <v>4</v>
      </c>
      <c r="D97" s="35">
        <v>2</v>
      </c>
      <c r="E97" s="36"/>
      <c r="F97" s="31" t="s">
        <v>265</v>
      </c>
      <c r="G97" s="56" t="s">
        <v>346</v>
      </c>
      <c r="H97" s="33">
        <v>9399788.5</v>
      </c>
      <c r="I97" s="33">
        <v>8876372.4</v>
      </c>
      <c r="J97" s="33">
        <v>3714487.68</v>
      </c>
      <c r="K97" s="33">
        <v>493519.97</v>
      </c>
      <c r="L97" s="33">
        <v>9112.03</v>
      </c>
      <c r="M97" s="33">
        <v>0</v>
      </c>
      <c r="N97" s="33">
        <v>4659252.72</v>
      </c>
      <c r="O97" s="33">
        <v>523416.1</v>
      </c>
      <c r="P97" s="33">
        <v>523416.1</v>
      </c>
    </row>
    <row r="98" spans="1:16" ht="12.75">
      <c r="A98" s="34">
        <v>6</v>
      </c>
      <c r="B98" s="34">
        <v>1</v>
      </c>
      <c r="C98" s="34">
        <v>9</v>
      </c>
      <c r="D98" s="35">
        <v>2</v>
      </c>
      <c r="E98" s="36"/>
      <c r="F98" s="31" t="s">
        <v>265</v>
      </c>
      <c r="G98" s="56" t="s">
        <v>347</v>
      </c>
      <c r="H98" s="33">
        <v>13672508.39</v>
      </c>
      <c r="I98" s="33">
        <v>10088962.92</v>
      </c>
      <c r="J98" s="33">
        <v>4255387.76</v>
      </c>
      <c r="K98" s="33">
        <v>385186.38</v>
      </c>
      <c r="L98" s="33">
        <v>51335.75</v>
      </c>
      <c r="M98" s="33">
        <v>0</v>
      </c>
      <c r="N98" s="33">
        <v>5397053.03</v>
      </c>
      <c r="O98" s="33">
        <v>3583545.47</v>
      </c>
      <c r="P98" s="33">
        <v>3583545.47</v>
      </c>
    </row>
    <row r="99" spans="1:16" ht="12.75">
      <c r="A99" s="34">
        <v>6</v>
      </c>
      <c r="B99" s="34">
        <v>6</v>
      </c>
      <c r="C99" s="34">
        <v>7</v>
      </c>
      <c r="D99" s="35">
        <v>2</v>
      </c>
      <c r="E99" s="36"/>
      <c r="F99" s="31" t="s">
        <v>265</v>
      </c>
      <c r="G99" s="56" t="s">
        <v>348</v>
      </c>
      <c r="H99" s="33">
        <v>11652035.88</v>
      </c>
      <c r="I99" s="33">
        <v>6728265.39</v>
      </c>
      <c r="J99" s="33">
        <v>2720289.76</v>
      </c>
      <c r="K99" s="33">
        <v>483816.68</v>
      </c>
      <c r="L99" s="33">
        <v>32566.74</v>
      </c>
      <c r="M99" s="33">
        <v>0</v>
      </c>
      <c r="N99" s="33">
        <v>3491592.21</v>
      </c>
      <c r="O99" s="33">
        <v>4923770.49</v>
      </c>
      <c r="P99" s="33">
        <v>4923770.49</v>
      </c>
    </row>
    <row r="100" spans="1:16" ht="12.75">
      <c r="A100" s="34">
        <v>6</v>
      </c>
      <c r="B100" s="34">
        <v>2</v>
      </c>
      <c r="C100" s="34">
        <v>9</v>
      </c>
      <c r="D100" s="35">
        <v>2</v>
      </c>
      <c r="E100" s="36"/>
      <c r="F100" s="31" t="s">
        <v>265</v>
      </c>
      <c r="G100" s="56" t="s">
        <v>349</v>
      </c>
      <c r="H100" s="33">
        <v>12725437.23</v>
      </c>
      <c r="I100" s="33">
        <v>7473845.24</v>
      </c>
      <c r="J100" s="33">
        <v>3253870.72</v>
      </c>
      <c r="K100" s="33">
        <v>384793.88</v>
      </c>
      <c r="L100" s="33">
        <v>30630.08</v>
      </c>
      <c r="M100" s="33">
        <v>0</v>
      </c>
      <c r="N100" s="33">
        <v>3804550.56</v>
      </c>
      <c r="O100" s="33">
        <v>5251591.99</v>
      </c>
      <c r="P100" s="33">
        <v>5251591.99</v>
      </c>
    </row>
    <row r="101" spans="1:16" ht="12.75">
      <c r="A101" s="34">
        <v>6</v>
      </c>
      <c r="B101" s="34">
        <v>11</v>
      </c>
      <c r="C101" s="34">
        <v>5</v>
      </c>
      <c r="D101" s="35">
        <v>2</v>
      </c>
      <c r="E101" s="36"/>
      <c r="F101" s="31" t="s">
        <v>265</v>
      </c>
      <c r="G101" s="56" t="s">
        <v>272</v>
      </c>
      <c r="H101" s="33">
        <v>42828121.53</v>
      </c>
      <c r="I101" s="33">
        <v>35851948.45</v>
      </c>
      <c r="J101" s="33">
        <v>14572603.1</v>
      </c>
      <c r="K101" s="33">
        <v>1749916.11</v>
      </c>
      <c r="L101" s="33">
        <v>13078.43</v>
      </c>
      <c r="M101" s="33">
        <v>0</v>
      </c>
      <c r="N101" s="33">
        <v>19516350.81</v>
      </c>
      <c r="O101" s="33">
        <v>6976173.08</v>
      </c>
      <c r="P101" s="33">
        <v>6976173.08</v>
      </c>
    </row>
    <row r="102" spans="1:16" ht="12.75">
      <c r="A102" s="34">
        <v>6</v>
      </c>
      <c r="B102" s="34">
        <v>14</v>
      </c>
      <c r="C102" s="34">
        <v>7</v>
      </c>
      <c r="D102" s="35">
        <v>2</v>
      </c>
      <c r="E102" s="36"/>
      <c r="F102" s="31" t="s">
        <v>265</v>
      </c>
      <c r="G102" s="56" t="s">
        <v>350</v>
      </c>
      <c r="H102" s="33">
        <v>8142222.46</v>
      </c>
      <c r="I102" s="33">
        <v>6029033.97</v>
      </c>
      <c r="J102" s="33">
        <v>2665937.81</v>
      </c>
      <c r="K102" s="33">
        <v>76250</v>
      </c>
      <c r="L102" s="33">
        <v>55302.15</v>
      </c>
      <c r="M102" s="33">
        <v>0</v>
      </c>
      <c r="N102" s="33">
        <v>3231544.01</v>
      </c>
      <c r="O102" s="33">
        <v>2113188.49</v>
      </c>
      <c r="P102" s="33">
        <v>2113188.49</v>
      </c>
    </row>
    <row r="103" spans="1:16" ht="12.75">
      <c r="A103" s="34">
        <v>6</v>
      </c>
      <c r="B103" s="34">
        <v>17</v>
      </c>
      <c r="C103" s="34">
        <v>2</v>
      </c>
      <c r="D103" s="35">
        <v>2</v>
      </c>
      <c r="E103" s="36"/>
      <c r="F103" s="31" t="s">
        <v>265</v>
      </c>
      <c r="G103" s="56" t="s">
        <v>351</v>
      </c>
      <c r="H103" s="33">
        <v>18549647.37</v>
      </c>
      <c r="I103" s="33">
        <v>16686848.46</v>
      </c>
      <c r="J103" s="33">
        <v>6646990.15</v>
      </c>
      <c r="K103" s="33">
        <v>1121730.51</v>
      </c>
      <c r="L103" s="33">
        <v>11532.35</v>
      </c>
      <c r="M103" s="33">
        <v>0</v>
      </c>
      <c r="N103" s="33">
        <v>8906595.45</v>
      </c>
      <c r="O103" s="33">
        <v>1862798.91</v>
      </c>
      <c r="P103" s="33">
        <v>1822798.91</v>
      </c>
    </row>
    <row r="104" spans="1:16" ht="12.75">
      <c r="A104" s="34">
        <v>6</v>
      </c>
      <c r="B104" s="34">
        <v>20</v>
      </c>
      <c r="C104" s="34">
        <v>6</v>
      </c>
      <c r="D104" s="35">
        <v>2</v>
      </c>
      <c r="E104" s="36"/>
      <c r="F104" s="31" t="s">
        <v>265</v>
      </c>
      <c r="G104" s="56" t="s">
        <v>352</v>
      </c>
      <c r="H104" s="33">
        <v>14554806.17</v>
      </c>
      <c r="I104" s="33">
        <v>11105515.48</v>
      </c>
      <c r="J104" s="33">
        <v>4858639.1</v>
      </c>
      <c r="K104" s="33">
        <v>772536.36</v>
      </c>
      <c r="L104" s="33">
        <v>40686.96</v>
      </c>
      <c r="M104" s="33">
        <v>0</v>
      </c>
      <c r="N104" s="33">
        <v>5433653.06</v>
      </c>
      <c r="O104" s="33">
        <v>3449290.69</v>
      </c>
      <c r="P104" s="33">
        <v>3449290.69</v>
      </c>
    </row>
    <row r="105" spans="1:16" ht="12.75">
      <c r="A105" s="34">
        <v>6</v>
      </c>
      <c r="B105" s="34">
        <v>8</v>
      </c>
      <c r="C105" s="34">
        <v>8</v>
      </c>
      <c r="D105" s="35">
        <v>2</v>
      </c>
      <c r="E105" s="36"/>
      <c r="F105" s="31" t="s">
        <v>265</v>
      </c>
      <c r="G105" s="56" t="s">
        <v>353</v>
      </c>
      <c r="H105" s="33">
        <v>15480508.92</v>
      </c>
      <c r="I105" s="33">
        <v>11877109.12</v>
      </c>
      <c r="J105" s="33">
        <v>5470193.02</v>
      </c>
      <c r="K105" s="33">
        <v>231200</v>
      </c>
      <c r="L105" s="33">
        <v>133615.05</v>
      </c>
      <c r="M105" s="33">
        <v>0</v>
      </c>
      <c r="N105" s="33">
        <v>6042101.05</v>
      </c>
      <c r="O105" s="33">
        <v>3603399.8</v>
      </c>
      <c r="P105" s="33">
        <v>3603399.8</v>
      </c>
    </row>
    <row r="106" spans="1:16" ht="12.75">
      <c r="A106" s="34">
        <v>6</v>
      </c>
      <c r="B106" s="34">
        <v>1</v>
      </c>
      <c r="C106" s="34">
        <v>10</v>
      </c>
      <c r="D106" s="35">
        <v>2</v>
      </c>
      <c r="E106" s="36"/>
      <c r="F106" s="31" t="s">
        <v>265</v>
      </c>
      <c r="G106" s="56" t="s">
        <v>273</v>
      </c>
      <c r="H106" s="33">
        <v>31690190.58</v>
      </c>
      <c r="I106" s="33">
        <v>24656263.92</v>
      </c>
      <c r="J106" s="33">
        <v>9718865.19</v>
      </c>
      <c r="K106" s="33">
        <v>1612308.6</v>
      </c>
      <c r="L106" s="33">
        <v>25280.72</v>
      </c>
      <c r="M106" s="33">
        <v>0</v>
      </c>
      <c r="N106" s="33">
        <v>13299809.41</v>
      </c>
      <c r="O106" s="33">
        <v>7033926.66</v>
      </c>
      <c r="P106" s="33">
        <v>7033926.66</v>
      </c>
    </row>
    <row r="107" spans="1:16" ht="12.75">
      <c r="A107" s="34">
        <v>6</v>
      </c>
      <c r="B107" s="34">
        <v>13</v>
      </c>
      <c r="C107" s="34">
        <v>3</v>
      </c>
      <c r="D107" s="35">
        <v>2</v>
      </c>
      <c r="E107" s="36"/>
      <c r="F107" s="31" t="s">
        <v>265</v>
      </c>
      <c r="G107" s="56" t="s">
        <v>354</v>
      </c>
      <c r="H107" s="33">
        <v>8315987.21</v>
      </c>
      <c r="I107" s="33">
        <v>8304025.09</v>
      </c>
      <c r="J107" s="33">
        <v>3386645.73</v>
      </c>
      <c r="K107" s="33">
        <v>351175.41</v>
      </c>
      <c r="L107" s="33">
        <v>80846.05</v>
      </c>
      <c r="M107" s="33">
        <v>0</v>
      </c>
      <c r="N107" s="33">
        <v>4485357.9</v>
      </c>
      <c r="O107" s="33">
        <v>11962.12</v>
      </c>
      <c r="P107" s="33">
        <v>11962.12</v>
      </c>
    </row>
    <row r="108" spans="1:16" ht="12.75">
      <c r="A108" s="34">
        <v>6</v>
      </c>
      <c r="B108" s="34">
        <v>10</v>
      </c>
      <c r="C108" s="34">
        <v>4</v>
      </c>
      <c r="D108" s="35">
        <v>2</v>
      </c>
      <c r="E108" s="36"/>
      <c r="F108" s="31" t="s">
        <v>265</v>
      </c>
      <c r="G108" s="56" t="s">
        <v>355</v>
      </c>
      <c r="H108" s="33">
        <v>24411307.76</v>
      </c>
      <c r="I108" s="33">
        <v>18736788.02</v>
      </c>
      <c r="J108" s="33">
        <v>7465169.53</v>
      </c>
      <c r="K108" s="33">
        <v>1299973.54</v>
      </c>
      <c r="L108" s="33">
        <v>261657.1</v>
      </c>
      <c r="M108" s="33">
        <v>0</v>
      </c>
      <c r="N108" s="33">
        <v>9709987.85</v>
      </c>
      <c r="O108" s="33">
        <v>5674519.74</v>
      </c>
      <c r="P108" s="33">
        <v>5634519.74</v>
      </c>
    </row>
    <row r="109" spans="1:16" ht="12.75">
      <c r="A109" s="34">
        <v>6</v>
      </c>
      <c r="B109" s="34">
        <v>4</v>
      </c>
      <c r="C109" s="34">
        <v>5</v>
      </c>
      <c r="D109" s="35">
        <v>2</v>
      </c>
      <c r="E109" s="36"/>
      <c r="F109" s="31" t="s">
        <v>265</v>
      </c>
      <c r="G109" s="56" t="s">
        <v>356</v>
      </c>
      <c r="H109" s="33">
        <v>13617211.45</v>
      </c>
      <c r="I109" s="33">
        <v>12591830.39</v>
      </c>
      <c r="J109" s="33">
        <v>5328970.87</v>
      </c>
      <c r="K109" s="33">
        <v>665635.74</v>
      </c>
      <c r="L109" s="33">
        <v>94277.57</v>
      </c>
      <c r="M109" s="33">
        <v>0</v>
      </c>
      <c r="N109" s="33">
        <v>6502946.21</v>
      </c>
      <c r="O109" s="33">
        <v>1025381.06</v>
      </c>
      <c r="P109" s="33">
        <v>1025381.06</v>
      </c>
    </row>
    <row r="110" spans="1:16" ht="12.75">
      <c r="A110" s="34">
        <v>6</v>
      </c>
      <c r="B110" s="34">
        <v>9</v>
      </c>
      <c r="C110" s="34">
        <v>10</v>
      </c>
      <c r="D110" s="35">
        <v>2</v>
      </c>
      <c r="E110" s="36"/>
      <c r="F110" s="31" t="s">
        <v>265</v>
      </c>
      <c r="G110" s="56" t="s">
        <v>357</v>
      </c>
      <c r="H110" s="33">
        <v>25982567.69</v>
      </c>
      <c r="I110" s="33">
        <v>22768564.93</v>
      </c>
      <c r="J110" s="33">
        <v>9838587.5</v>
      </c>
      <c r="K110" s="33">
        <v>1481891.35</v>
      </c>
      <c r="L110" s="33">
        <v>129732.01</v>
      </c>
      <c r="M110" s="33">
        <v>0</v>
      </c>
      <c r="N110" s="33">
        <v>11318354.07</v>
      </c>
      <c r="O110" s="33">
        <v>3214002.76</v>
      </c>
      <c r="P110" s="33">
        <v>3214002.76</v>
      </c>
    </row>
    <row r="111" spans="1:16" ht="12.75">
      <c r="A111" s="34">
        <v>6</v>
      </c>
      <c r="B111" s="34">
        <v>8</v>
      </c>
      <c r="C111" s="34">
        <v>9</v>
      </c>
      <c r="D111" s="35">
        <v>2</v>
      </c>
      <c r="E111" s="36"/>
      <c r="F111" s="31" t="s">
        <v>265</v>
      </c>
      <c r="G111" s="56" t="s">
        <v>358</v>
      </c>
      <c r="H111" s="33">
        <v>11933168.89</v>
      </c>
      <c r="I111" s="33">
        <v>11898309.62</v>
      </c>
      <c r="J111" s="33">
        <v>4833264.71</v>
      </c>
      <c r="K111" s="33">
        <v>604792.59</v>
      </c>
      <c r="L111" s="33">
        <v>84826.9</v>
      </c>
      <c r="M111" s="33">
        <v>0</v>
      </c>
      <c r="N111" s="33">
        <v>6375425.42</v>
      </c>
      <c r="O111" s="33">
        <v>34859.27</v>
      </c>
      <c r="P111" s="33">
        <v>34859.27</v>
      </c>
    </row>
    <row r="112" spans="1:16" ht="12.75">
      <c r="A112" s="34">
        <v>6</v>
      </c>
      <c r="B112" s="34">
        <v>20</v>
      </c>
      <c r="C112" s="34">
        <v>7</v>
      </c>
      <c r="D112" s="35">
        <v>2</v>
      </c>
      <c r="E112" s="36"/>
      <c r="F112" s="31" t="s">
        <v>265</v>
      </c>
      <c r="G112" s="56" t="s">
        <v>359</v>
      </c>
      <c r="H112" s="33">
        <v>16703250.3</v>
      </c>
      <c r="I112" s="33">
        <v>11156949.81</v>
      </c>
      <c r="J112" s="33">
        <v>4315648.64</v>
      </c>
      <c r="K112" s="33">
        <v>534151.18</v>
      </c>
      <c r="L112" s="33">
        <v>174887.33</v>
      </c>
      <c r="M112" s="33">
        <v>0</v>
      </c>
      <c r="N112" s="33">
        <v>6132262.66</v>
      </c>
      <c r="O112" s="33">
        <v>5546300.49</v>
      </c>
      <c r="P112" s="33">
        <v>5546300.49</v>
      </c>
    </row>
    <row r="113" spans="1:16" ht="12.75">
      <c r="A113" s="34">
        <v>6</v>
      </c>
      <c r="B113" s="34">
        <v>9</v>
      </c>
      <c r="C113" s="34">
        <v>11</v>
      </c>
      <c r="D113" s="35">
        <v>2</v>
      </c>
      <c r="E113" s="36"/>
      <c r="F113" s="31" t="s">
        <v>265</v>
      </c>
      <c r="G113" s="56" t="s">
        <v>360</v>
      </c>
      <c r="H113" s="33">
        <v>46193462.54</v>
      </c>
      <c r="I113" s="33">
        <v>36252266.36</v>
      </c>
      <c r="J113" s="33">
        <v>14563627.36</v>
      </c>
      <c r="K113" s="33">
        <v>955541.58</v>
      </c>
      <c r="L113" s="33">
        <v>513099.9</v>
      </c>
      <c r="M113" s="33">
        <v>0</v>
      </c>
      <c r="N113" s="33">
        <v>20219997.52</v>
      </c>
      <c r="O113" s="33">
        <v>9941196.18</v>
      </c>
      <c r="P113" s="33">
        <v>9941196.18</v>
      </c>
    </row>
    <row r="114" spans="1:16" ht="12.75">
      <c r="A114" s="34">
        <v>6</v>
      </c>
      <c r="B114" s="34">
        <v>16</v>
      </c>
      <c r="C114" s="34">
        <v>3</v>
      </c>
      <c r="D114" s="35">
        <v>2</v>
      </c>
      <c r="E114" s="36"/>
      <c r="F114" s="31" t="s">
        <v>265</v>
      </c>
      <c r="G114" s="56" t="s">
        <v>361</v>
      </c>
      <c r="H114" s="33">
        <v>8939876.79</v>
      </c>
      <c r="I114" s="33">
        <v>8862776.07</v>
      </c>
      <c r="J114" s="33">
        <v>3752381.66</v>
      </c>
      <c r="K114" s="33">
        <v>160160.78</v>
      </c>
      <c r="L114" s="33">
        <v>22580.26</v>
      </c>
      <c r="M114" s="33">
        <v>0</v>
      </c>
      <c r="N114" s="33">
        <v>4927653.37</v>
      </c>
      <c r="O114" s="33">
        <v>77100.72</v>
      </c>
      <c r="P114" s="33">
        <v>77100.72</v>
      </c>
    </row>
    <row r="115" spans="1:16" ht="12.75">
      <c r="A115" s="34">
        <v>6</v>
      </c>
      <c r="B115" s="34">
        <v>2</v>
      </c>
      <c r="C115" s="34">
        <v>10</v>
      </c>
      <c r="D115" s="35">
        <v>2</v>
      </c>
      <c r="E115" s="36"/>
      <c r="F115" s="31" t="s">
        <v>265</v>
      </c>
      <c r="G115" s="56" t="s">
        <v>362</v>
      </c>
      <c r="H115" s="33">
        <v>10863170.47</v>
      </c>
      <c r="I115" s="33">
        <v>9574311.57</v>
      </c>
      <c r="J115" s="33">
        <v>3937761.33</v>
      </c>
      <c r="K115" s="33">
        <v>409800</v>
      </c>
      <c r="L115" s="33">
        <v>95471.78</v>
      </c>
      <c r="M115" s="33">
        <v>0</v>
      </c>
      <c r="N115" s="33">
        <v>5131278.46</v>
      </c>
      <c r="O115" s="33">
        <v>1288858.9</v>
      </c>
      <c r="P115" s="33">
        <v>1288858.9</v>
      </c>
    </row>
    <row r="116" spans="1:16" ht="12.75">
      <c r="A116" s="34">
        <v>6</v>
      </c>
      <c r="B116" s="34">
        <v>8</v>
      </c>
      <c r="C116" s="34">
        <v>11</v>
      </c>
      <c r="D116" s="35">
        <v>2</v>
      </c>
      <c r="E116" s="36"/>
      <c r="F116" s="31" t="s">
        <v>265</v>
      </c>
      <c r="G116" s="56" t="s">
        <v>363</v>
      </c>
      <c r="H116" s="33">
        <v>8487552.82</v>
      </c>
      <c r="I116" s="33">
        <v>8487227.52</v>
      </c>
      <c r="J116" s="33">
        <v>3786367.09</v>
      </c>
      <c r="K116" s="33">
        <v>219539.53</v>
      </c>
      <c r="L116" s="33">
        <v>43886.99</v>
      </c>
      <c r="M116" s="33">
        <v>0</v>
      </c>
      <c r="N116" s="33">
        <v>4437433.91</v>
      </c>
      <c r="O116" s="33">
        <v>325.3</v>
      </c>
      <c r="P116" s="33">
        <v>325.3</v>
      </c>
    </row>
    <row r="117" spans="1:16" ht="12.75">
      <c r="A117" s="34">
        <v>6</v>
      </c>
      <c r="B117" s="34">
        <v>1</v>
      </c>
      <c r="C117" s="34">
        <v>11</v>
      </c>
      <c r="D117" s="35">
        <v>2</v>
      </c>
      <c r="E117" s="36"/>
      <c r="F117" s="31" t="s">
        <v>265</v>
      </c>
      <c r="G117" s="56" t="s">
        <v>364</v>
      </c>
      <c r="H117" s="33">
        <v>16252179.98</v>
      </c>
      <c r="I117" s="33">
        <v>16040301.49</v>
      </c>
      <c r="J117" s="33">
        <v>7588905.64</v>
      </c>
      <c r="K117" s="33">
        <v>390693.27</v>
      </c>
      <c r="L117" s="33">
        <v>264002.37</v>
      </c>
      <c r="M117" s="33">
        <v>0</v>
      </c>
      <c r="N117" s="33">
        <v>7796700.21</v>
      </c>
      <c r="O117" s="33">
        <v>211878.49</v>
      </c>
      <c r="P117" s="33">
        <v>211878.49</v>
      </c>
    </row>
    <row r="118" spans="1:16" ht="12.75">
      <c r="A118" s="34">
        <v>6</v>
      </c>
      <c r="B118" s="34">
        <v>13</v>
      </c>
      <c r="C118" s="34">
        <v>5</v>
      </c>
      <c r="D118" s="35">
        <v>2</v>
      </c>
      <c r="E118" s="36"/>
      <c r="F118" s="31" t="s">
        <v>265</v>
      </c>
      <c r="G118" s="56" t="s">
        <v>365</v>
      </c>
      <c r="H118" s="33">
        <v>2953714</v>
      </c>
      <c r="I118" s="33">
        <v>2941597.66</v>
      </c>
      <c r="J118" s="33">
        <v>1275418.15</v>
      </c>
      <c r="K118" s="33">
        <v>38523.8</v>
      </c>
      <c r="L118" s="33">
        <v>59775.51</v>
      </c>
      <c r="M118" s="33">
        <v>0</v>
      </c>
      <c r="N118" s="33">
        <v>1567880.2</v>
      </c>
      <c r="O118" s="33">
        <v>12116.34</v>
      </c>
      <c r="P118" s="33">
        <v>12116.34</v>
      </c>
    </row>
    <row r="119" spans="1:16" ht="12.75">
      <c r="A119" s="34">
        <v>6</v>
      </c>
      <c r="B119" s="34">
        <v>2</v>
      </c>
      <c r="C119" s="34">
        <v>11</v>
      </c>
      <c r="D119" s="35">
        <v>2</v>
      </c>
      <c r="E119" s="36"/>
      <c r="F119" s="31" t="s">
        <v>265</v>
      </c>
      <c r="G119" s="56" t="s">
        <v>366</v>
      </c>
      <c r="H119" s="33">
        <v>11985475.46</v>
      </c>
      <c r="I119" s="33">
        <v>9709700.82</v>
      </c>
      <c r="J119" s="33">
        <v>4439859.6</v>
      </c>
      <c r="K119" s="33">
        <v>361928.5</v>
      </c>
      <c r="L119" s="33">
        <v>12563.63</v>
      </c>
      <c r="M119" s="33">
        <v>0</v>
      </c>
      <c r="N119" s="33">
        <v>4895349.09</v>
      </c>
      <c r="O119" s="33">
        <v>2275774.64</v>
      </c>
      <c r="P119" s="33">
        <v>2275774.64</v>
      </c>
    </row>
    <row r="120" spans="1:16" ht="12.75">
      <c r="A120" s="34">
        <v>6</v>
      </c>
      <c r="B120" s="34">
        <v>5</v>
      </c>
      <c r="C120" s="34">
        <v>7</v>
      </c>
      <c r="D120" s="35">
        <v>2</v>
      </c>
      <c r="E120" s="36"/>
      <c r="F120" s="31" t="s">
        <v>265</v>
      </c>
      <c r="G120" s="56" t="s">
        <v>367</v>
      </c>
      <c r="H120" s="33">
        <v>9041965.01</v>
      </c>
      <c r="I120" s="33">
        <v>8732815.35</v>
      </c>
      <c r="J120" s="33">
        <v>4216796.11</v>
      </c>
      <c r="K120" s="33">
        <v>271613.5</v>
      </c>
      <c r="L120" s="33">
        <v>64021.82</v>
      </c>
      <c r="M120" s="33">
        <v>0</v>
      </c>
      <c r="N120" s="33">
        <v>4180383.92</v>
      </c>
      <c r="O120" s="33">
        <v>309149.66</v>
      </c>
      <c r="P120" s="33">
        <v>309149.66</v>
      </c>
    </row>
    <row r="121" spans="1:16" ht="12.75">
      <c r="A121" s="34">
        <v>6</v>
      </c>
      <c r="B121" s="34">
        <v>10</v>
      </c>
      <c r="C121" s="34">
        <v>5</v>
      </c>
      <c r="D121" s="35">
        <v>2</v>
      </c>
      <c r="E121" s="36"/>
      <c r="F121" s="31" t="s">
        <v>265</v>
      </c>
      <c r="G121" s="56" t="s">
        <v>368</v>
      </c>
      <c r="H121" s="33">
        <v>20438588.43</v>
      </c>
      <c r="I121" s="33">
        <v>19642832.04</v>
      </c>
      <c r="J121" s="33">
        <v>9406644.69</v>
      </c>
      <c r="K121" s="33">
        <v>1204008.41</v>
      </c>
      <c r="L121" s="33">
        <v>105602.15</v>
      </c>
      <c r="M121" s="33">
        <v>0</v>
      </c>
      <c r="N121" s="33">
        <v>8926576.79</v>
      </c>
      <c r="O121" s="33">
        <v>795756.39</v>
      </c>
      <c r="P121" s="33">
        <v>755756.39</v>
      </c>
    </row>
    <row r="122" spans="1:16" ht="12.75">
      <c r="A122" s="34">
        <v>6</v>
      </c>
      <c r="B122" s="34">
        <v>14</v>
      </c>
      <c r="C122" s="34">
        <v>9</v>
      </c>
      <c r="D122" s="35">
        <v>2</v>
      </c>
      <c r="E122" s="36"/>
      <c r="F122" s="31" t="s">
        <v>265</v>
      </c>
      <c r="G122" s="56" t="s">
        <v>274</v>
      </c>
      <c r="H122" s="33">
        <v>23907799.68</v>
      </c>
      <c r="I122" s="33">
        <v>20840510.97</v>
      </c>
      <c r="J122" s="33">
        <v>8669217.59</v>
      </c>
      <c r="K122" s="33">
        <v>1200623.2</v>
      </c>
      <c r="L122" s="33">
        <v>0</v>
      </c>
      <c r="M122" s="33">
        <v>0</v>
      </c>
      <c r="N122" s="33">
        <v>10970670.18</v>
      </c>
      <c r="O122" s="33">
        <v>3067288.71</v>
      </c>
      <c r="P122" s="33">
        <v>3067288.71</v>
      </c>
    </row>
    <row r="123" spans="1:16" ht="12.75">
      <c r="A123" s="34">
        <v>6</v>
      </c>
      <c r="B123" s="34">
        <v>18</v>
      </c>
      <c r="C123" s="34">
        <v>7</v>
      </c>
      <c r="D123" s="35">
        <v>2</v>
      </c>
      <c r="E123" s="36"/>
      <c r="F123" s="31" t="s">
        <v>265</v>
      </c>
      <c r="G123" s="56" t="s">
        <v>369</v>
      </c>
      <c r="H123" s="33">
        <v>9876839.13</v>
      </c>
      <c r="I123" s="33">
        <v>9256337.77</v>
      </c>
      <c r="J123" s="33">
        <v>4004786.49</v>
      </c>
      <c r="K123" s="33">
        <v>185500</v>
      </c>
      <c r="L123" s="33">
        <v>67434.29</v>
      </c>
      <c r="M123" s="33">
        <v>0</v>
      </c>
      <c r="N123" s="33">
        <v>4998616.99</v>
      </c>
      <c r="O123" s="33">
        <v>620501.36</v>
      </c>
      <c r="P123" s="33">
        <v>620501.36</v>
      </c>
    </row>
    <row r="124" spans="1:16" ht="12.75">
      <c r="A124" s="34">
        <v>6</v>
      </c>
      <c r="B124" s="34">
        <v>20</v>
      </c>
      <c r="C124" s="34">
        <v>8</v>
      </c>
      <c r="D124" s="35">
        <v>2</v>
      </c>
      <c r="E124" s="36"/>
      <c r="F124" s="31" t="s">
        <v>265</v>
      </c>
      <c r="G124" s="56" t="s">
        <v>370</v>
      </c>
      <c r="H124" s="33">
        <v>12608300.19</v>
      </c>
      <c r="I124" s="33">
        <v>9314891.03</v>
      </c>
      <c r="J124" s="33">
        <v>3942115.9</v>
      </c>
      <c r="K124" s="33">
        <v>540252.28</v>
      </c>
      <c r="L124" s="33">
        <v>2785.97</v>
      </c>
      <c r="M124" s="33">
        <v>0</v>
      </c>
      <c r="N124" s="33">
        <v>4829736.88</v>
      </c>
      <c r="O124" s="33">
        <v>3293409.16</v>
      </c>
      <c r="P124" s="33">
        <v>3293409.16</v>
      </c>
    </row>
    <row r="125" spans="1:16" ht="12.75">
      <c r="A125" s="34">
        <v>6</v>
      </c>
      <c r="B125" s="34">
        <v>15</v>
      </c>
      <c r="C125" s="34">
        <v>6</v>
      </c>
      <c r="D125" s="35">
        <v>2</v>
      </c>
      <c r="E125" s="36"/>
      <c r="F125" s="31" t="s">
        <v>265</v>
      </c>
      <c r="G125" s="56" t="s">
        <v>275</v>
      </c>
      <c r="H125" s="33">
        <v>19501421.67</v>
      </c>
      <c r="I125" s="33">
        <v>17673672.43</v>
      </c>
      <c r="J125" s="33">
        <v>7389025.14</v>
      </c>
      <c r="K125" s="33">
        <v>369848</v>
      </c>
      <c r="L125" s="33">
        <v>165148.59</v>
      </c>
      <c r="M125" s="33">
        <v>0</v>
      </c>
      <c r="N125" s="33">
        <v>9749650.7</v>
      </c>
      <c r="O125" s="33">
        <v>1827749.24</v>
      </c>
      <c r="P125" s="33">
        <v>1827749.24</v>
      </c>
    </row>
    <row r="126" spans="1:16" ht="12.75">
      <c r="A126" s="34">
        <v>6</v>
      </c>
      <c r="B126" s="34">
        <v>3</v>
      </c>
      <c r="C126" s="34">
        <v>8</v>
      </c>
      <c r="D126" s="35">
        <v>2</v>
      </c>
      <c r="E126" s="36"/>
      <c r="F126" s="31" t="s">
        <v>265</v>
      </c>
      <c r="G126" s="56" t="s">
        <v>276</v>
      </c>
      <c r="H126" s="33">
        <v>9743919.05</v>
      </c>
      <c r="I126" s="33">
        <v>8577528.57</v>
      </c>
      <c r="J126" s="33">
        <v>3319459.87</v>
      </c>
      <c r="K126" s="33">
        <v>546980.74</v>
      </c>
      <c r="L126" s="33">
        <v>99362.04</v>
      </c>
      <c r="M126" s="33">
        <v>0</v>
      </c>
      <c r="N126" s="33">
        <v>4611725.92</v>
      </c>
      <c r="O126" s="33">
        <v>1166390.48</v>
      </c>
      <c r="P126" s="33">
        <v>1166390.48</v>
      </c>
    </row>
    <row r="127" spans="1:16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265</v>
      </c>
      <c r="G127" s="56" t="s">
        <v>371</v>
      </c>
      <c r="H127" s="33">
        <v>6292907.3</v>
      </c>
      <c r="I127" s="33">
        <v>6218276.76</v>
      </c>
      <c r="J127" s="33">
        <v>2779851.31</v>
      </c>
      <c r="K127" s="33">
        <v>244533.07</v>
      </c>
      <c r="L127" s="33">
        <v>16055.49</v>
      </c>
      <c r="M127" s="33">
        <v>0</v>
      </c>
      <c r="N127" s="33">
        <v>3177836.89</v>
      </c>
      <c r="O127" s="33">
        <v>74630.54</v>
      </c>
      <c r="P127" s="33">
        <v>74630.54</v>
      </c>
    </row>
    <row r="128" spans="1:16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265</v>
      </c>
      <c r="G128" s="56" t="s">
        <v>372</v>
      </c>
      <c r="H128" s="33">
        <v>6752370.04</v>
      </c>
      <c r="I128" s="33">
        <v>4550075.79</v>
      </c>
      <c r="J128" s="33">
        <v>1997424.94</v>
      </c>
      <c r="K128" s="33">
        <v>189896.56</v>
      </c>
      <c r="L128" s="33">
        <v>6786.74</v>
      </c>
      <c r="M128" s="33">
        <v>0</v>
      </c>
      <c r="N128" s="33">
        <v>2355967.55</v>
      </c>
      <c r="O128" s="33">
        <v>2202294.25</v>
      </c>
      <c r="P128" s="33">
        <v>2202294.25</v>
      </c>
    </row>
    <row r="129" spans="1:16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265</v>
      </c>
      <c r="G129" s="56" t="s">
        <v>373</v>
      </c>
      <c r="H129" s="33">
        <v>8793538.33</v>
      </c>
      <c r="I129" s="33">
        <v>8526521.39</v>
      </c>
      <c r="J129" s="33">
        <v>3123732.7</v>
      </c>
      <c r="K129" s="33">
        <v>411928.25</v>
      </c>
      <c r="L129" s="33">
        <v>41049.91</v>
      </c>
      <c r="M129" s="33">
        <v>0</v>
      </c>
      <c r="N129" s="33">
        <v>4949810.53</v>
      </c>
      <c r="O129" s="33">
        <v>267016.94</v>
      </c>
      <c r="P129" s="33">
        <v>267016.94</v>
      </c>
    </row>
    <row r="130" spans="1:16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265</v>
      </c>
      <c r="G130" s="56" t="s">
        <v>374</v>
      </c>
      <c r="H130" s="33">
        <v>4337479.43</v>
      </c>
      <c r="I130" s="33">
        <v>4337479.43</v>
      </c>
      <c r="J130" s="33">
        <v>1779978.68</v>
      </c>
      <c r="K130" s="33">
        <v>0</v>
      </c>
      <c r="L130" s="33">
        <v>0</v>
      </c>
      <c r="M130" s="33">
        <v>0</v>
      </c>
      <c r="N130" s="33">
        <v>2557500.75</v>
      </c>
      <c r="O130" s="33">
        <v>0</v>
      </c>
      <c r="P130" s="33">
        <v>0</v>
      </c>
    </row>
    <row r="131" spans="1:16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265</v>
      </c>
      <c r="G131" s="56" t="s">
        <v>375</v>
      </c>
      <c r="H131" s="33">
        <v>6723028.88</v>
      </c>
      <c r="I131" s="33">
        <v>5816835.37</v>
      </c>
      <c r="J131" s="33">
        <v>2532613.02</v>
      </c>
      <c r="K131" s="33">
        <v>82831.79</v>
      </c>
      <c r="L131" s="33">
        <v>22707.7</v>
      </c>
      <c r="M131" s="33">
        <v>0</v>
      </c>
      <c r="N131" s="33">
        <v>3178682.86</v>
      </c>
      <c r="O131" s="33">
        <v>906193.51</v>
      </c>
      <c r="P131" s="33">
        <v>866193.51</v>
      </c>
    </row>
    <row r="132" spans="1:16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265</v>
      </c>
      <c r="G132" s="56" t="s">
        <v>376</v>
      </c>
      <c r="H132" s="33">
        <v>13304283.59</v>
      </c>
      <c r="I132" s="33">
        <v>12600700.73</v>
      </c>
      <c r="J132" s="33">
        <v>5028018.12</v>
      </c>
      <c r="K132" s="33">
        <v>197000</v>
      </c>
      <c r="L132" s="33">
        <v>135000</v>
      </c>
      <c r="M132" s="33">
        <v>0</v>
      </c>
      <c r="N132" s="33">
        <v>7240682.61</v>
      </c>
      <c r="O132" s="33">
        <v>703582.86</v>
      </c>
      <c r="P132" s="33">
        <v>703582.86</v>
      </c>
    </row>
    <row r="133" spans="1:16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265</v>
      </c>
      <c r="G133" s="56" t="s">
        <v>377</v>
      </c>
      <c r="H133" s="33">
        <v>9864422.4</v>
      </c>
      <c r="I133" s="33">
        <v>8626195.84</v>
      </c>
      <c r="J133" s="33">
        <v>3502205.02</v>
      </c>
      <c r="K133" s="33">
        <v>409230.69</v>
      </c>
      <c r="L133" s="33">
        <v>4195.93</v>
      </c>
      <c r="M133" s="33">
        <v>0</v>
      </c>
      <c r="N133" s="33">
        <v>4710564.2</v>
      </c>
      <c r="O133" s="33">
        <v>1238226.56</v>
      </c>
      <c r="P133" s="33">
        <v>1238226.56</v>
      </c>
    </row>
    <row r="134" spans="1:16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265</v>
      </c>
      <c r="G134" s="56" t="s">
        <v>378</v>
      </c>
      <c r="H134" s="33">
        <v>11916917.06</v>
      </c>
      <c r="I134" s="33">
        <v>8613534.99</v>
      </c>
      <c r="J134" s="33">
        <v>3800448.08</v>
      </c>
      <c r="K134" s="33">
        <v>183500</v>
      </c>
      <c r="L134" s="33">
        <v>30751.56</v>
      </c>
      <c r="M134" s="33">
        <v>0</v>
      </c>
      <c r="N134" s="33">
        <v>4598835.35</v>
      </c>
      <c r="O134" s="33">
        <v>3303382.07</v>
      </c>
      <c r="P134" s="33">
        <v>3303382.07</v>
      </c>
    </row>
    <row r="135" spans="1:16" ht="12.75">
      <c r="A135" s="34">
        <v>6</v>
      </c>
      <c r="B135" s="34">
        <v>13</v>
      </c>
      <c r="C135" s="34">
        <v>6</v>
      </c>
      <c r="D135" s="35">
        <v>2</v>
      </c>
      <c r="E135" s="36"/>
      <c r="F135" s="31" t="s">
        <v>265</v>
      </c>
      <c r="G135" s="56" t="s">
        <v>379</v>
      </c>
      <c r="H135" s="33">
        <v>9156814.06</v>
      </c>
      <c r="I135" s="33">
        <v>8288863.39</v>
      </c>
      <c r="J135" s="33">
        <v>3380101.71</v>
      </c>
      <c r="K135" s="33">
        <v>449337.44</v>
      </c>
      <c r="L135" s="33">
        <v>0</v>
      </c>
      <c r="M135" s="33">
        <v>0</v>
      </c>
      <c r="N135" s="33">
        <v>4459424.24</v>
      </c>
      <c r="O135" s="33">
        <v>867950.67</v>
      </c>
      <c r="P135" s="33">
        <v>867950.67</v>
      </c>
    </row>
    <row r="136" spans="1:16" ht="12.75">
      <c r="A136" s="34">
        <v>6</v>
      </c>
      <c r="B136" s="34">
        <v>6</v>
      </c>
      <c r="C136" s="34">
        <v>10</v>
      </c>
      <c r="D136" s="35">
        <v>2</v>
      </c>
      <c r="E136" s="36"/>
      <c r="F136" s="31" t="s">
        <v>265</v>
      </c>
      <c r="G136" s="56" t="s">
        <v>380</v>
      </c>
      <c r="H136" s="33">
        <v>7152257.91</v>
      </c>
      <c r="I136" s="33">
        <v>6768946.28</v>
      </c>
      <c r="J136" s="33">
        <v>2970474.63</v>
      </c>
      <c r="K136" s="33">
        <v>243574.45</v>
      </c>
      <c r="L136" s="33">
        <v>25772.98</v>
      </c>
      <c r="M136" s="33">
        <v>0</v>
      </c>
      <c r="N136" s="33">
        <v>3529124.22</v>
      </c>
      <c r="O136" s="33">
        <v>383311.63</v>
      </c>
      <c r="P136" s="33">
        <v>383311.63</v>
      </c>
    </row>
    <row r="137" spans="1:16" ht="12.75">
      <c r="A137" s="34">
        <v>6</v>
      </c>
      <c r="B137" s="34">
        <v>20</v>
      </c>
      <c r="C137" s="34">
        <v>9</v>
      </c>
      <c r="D137" s="35">
        <v>2</v>
      </c>
      <c r="E137" s="36"/>
      <c r="F137" s="31" t="s">
        <v>265</v>
      </c>
      <c r="G137" s="56" t="s">
        <v>381</v>
      </c>
      <c r="H137" s="33">
        <v>16727147.52</v>
      </c>
      <c r="I137" s="33">
        <v>13096911.59</v>
      </c>
      <c r="J137" s="33">
        <v>4876790.82</v>
      </c>
      <c r="K137" s="33">
        <v>2165462.28</v>
      </c>
      <c r="L137" s="33">
        <v>114326.03</v>
      </c>
      <c r="M137" s="33">
        <v>0</v>
      </c>
      <c r="N137" s="33">
        <v>5940332.46</v>
      </c>
      <c r="O137" s="33">
        <v>3630235.93</v>
      </c>
      <c r="P137" s="33">
        <v>3630235.93</v>
      </c>
    </row>
    <row r="138" spans="1:16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31" t="s">
        <v>265</v>
      </c>
      <c r="G138" s="56" t="s">
        <v>382</v>
      </c>
      <c r="H138" s="33">
        <v>10494523.39</v>
      </c>
      <c r="I138" s="33">
        <v>9279972.46</v>
      </c>
      <c r="J138" s="33">
        <v>3370859.86</v>
      </c>
      <c r="K138" s="33">
        <v>1131458.87</v>
      </c>
      <c r="L138" s="33">
        <v>41621.55</v>
      </c>
      <c r="M138" s="33">
        <v>0</v>
      </c>
      <c r="N138" s="33">
        <v>4736032.18</v>
      </c>
      <c r="O138" s="33">
        <v>1214550.93</v>
      </c>
      <c r="P138" s="33">
        <v>1214550.93</v>
      </c>
    </row>
    <row r="139" spans="1:16" ht="12.75">
      <c r="A139" s="34">
        <v>6</v>
      </c>
      <c r="B139" s="34">
        <v>1</v>
      </c>
      <c r="C139" s="34">
        <v>14</v>
      </c>
      <c r="D139" s="35">
        <v>2</v>
      </c>
      <c r="E139" s="36"/>
      <c r="F139" s="31" t="s">
        <v>265</v>
      </c>
      <c r="G139" s="56" t="s">
        <v>383</v>
      </c>
      <c r="H139" s="33">
        <v>6359779.29</v>
      </c>
      <c r="I139" s="33">
        <v>5529489.08</v>
      </c>
      <c r="J139" s="33">
        <v>2422349.91</v>
      </c>
      <c r="K139" s="33">
        <v>198911.13</v>
      </c>
      <c r="L139" s="33">
        <v>5109.45</v>
      </c>
      <c r="M139" s="33">
        <v>0</v>
      </c>
      <c r="N139" s="33">
        <v>2903118.59</v>
      </c>
      <c r="O139" s="33">
        <v>830290.21</v>
      </c>
      <c r="P139" s="33">
        <v>830290.21</v>
      </c>
    </row>
    <row r="140" spans="1:16" ht="12.75">
      <c r="A140" s="34">
        <v>6</v>
      </c>
      <c r="B140" s="34">
        <v>13</v>
      </c>
      <c r="C140" s="34">
        <v>7</v>
      </c>
      <c r="D140" s="35">
        <v>2</v>
      </c>
      <c r="E140" s="36"/>
      <c r="F140" s="31" t="s">
        <v>265</v>
      </c>
      <c r="G140" s="56" t="s">
        <v>384</v>
      </c>
      <c r="H140" s="33">
        <v>6582615.75</v>
      </c>
      <c r="I140" s="33">
        <v>5114722.63</v>
      </c>
      <c r="J140" s="33">
        <v>2307436.23</v>
      </c>
      <c r="K140" s="33">
        <v>153229.99</v>
      </c>
      <c r="L140" s="33">
        <v>19418.76</v>
      </c>
      <c r="M140" s="33">
        <v>0</v>
      </c>
      <c r="N140" s="33">
        <v>2634637.65</v>
      </c>
      <c r="O140" s="33">
        <v>1467893.12</v>
      </c>
      <c r="P140" s="33">
        <v>1467893.12</v>
      </c>
    </row>
    <row r="141" spans="1:16" ht="12.75">
      <c r="A141" s="34">
        <v>6</v>
      </c>
      <c r="B141" s="34">
        <v>1</v>
      </c>
      <c r="C141" s="34">
        <v>15</v>
      </c>
      <c r="D141" s="35">
        <v>2</v>
      </c>
      <c r="E141" s="36"/>
      <c r="F141" s="31" t="s">
        <v>265</v>
      </c>
      <c r="G141" s="56" t="s">
        <v>385</v>
      </c>
      <c r="H141" s="33">
        <v>5890428.09</v>
      </c>
      <c r="I141" s="33">
        <v>4845589.68</v>
      </c>
      <c r="J141" s="33">
        <v>1821809.52</v>
      </c>
      <c r="K141" s="33">
        <v>424381.04</v>
      </c>
      <c r="L141" s="33">
        <v>16286.03</v>
      </c>
      <c r="M141" s="33">
        <v>0</v>
      </c>
      <c r="N141" s="33">
        <v>2583113.09</v>
      </c>
      <c r="O141" s="33">
        <v>1044838.41</v>
      </c>
      <c r="P141" s="33">
        <v>1044838.41</v>
      </c>
    </row>
    <row r="142" spans="1:16" ht="12.75">
      <c r="A142" s="34">
        <v>6</v>
      </c>
      <c r="B142" s="34">
        <v>10</v>
      </c>
      <c r="C142" s="34">
        <v>6</v>
      </c>
      <c r="D142" s="35">
        <v>2</v>
      </c>
      <c r="E142" s="36"/>
      <c r="F142" s="31" t="s">
        <v>265</v>
      </c>
      <c r="G142" s="56" t="s">
        <v>386</v>
      </c>
      <c r="H142" s="33">
        <v>12476340.34</v>
      </c>
      <c r="I142" s="33">
        <v>12165976.24</v>
      </c>
      <c r="J142" s="33">
        <v>3946316.66</v>
      </c>
      <c r="K142" s="33">
        <v>2226547.91</v>
      </c>
      <c r="L142" s="33">
        <v>72232.57</v>
      </c>
      <c r="M142" s="33">
        <v>0</v>
      </c>
      <c r="N142" s="33">
        <v>5920879.1</v>
      </c>
      <c r="O142" s="33">
        <v>310364.1</v>
      </c>
      <c r="P142" s="33">
        <v>270364.1</v>
      </c>
    </row>
    <row r="143" spans="1:16" ht="12.75">
      <c r="A143" s="34">
        <v>6</v>
      </c>
      <c r="B143" s="34">
        <v>11</v>
      </c>
      <c r="C143" s="34">
        <v>7</v>
      </c>
      <c r="D143" s="35">
        <v>2</v>
      </c>
      <c r="E143" s="36"/>
      <c r="F143" s="31" t="s">
        <v>265</v>
      </c>
      <c r="G143" s="56" t="s">
        <v>387</v>
      </c>
      <c r="H143" s="33">
        <v>23077278.97</v>
      </c>
      <c r="I143" s="33">
        <v>22875898.65</v>
      </c>
      <c r="J143" s="33">
        <v>9987683.71</v>
      </c>
      <c r="K143" s="33">
        <v>516127.93</v>
      </c>
      <c r="L143" s="33">
        <v>159791.09</v>
      </c>
      <c r="M143" s="33">
        <v>0</v>
      </c>
      <c r="N143" s="33">
        <v>12212295.92</v>
      </c>
      <c r="O143" s="33">
        <v>201380.32</v>
      </c>
      <c r="P143" s="33">
        <v>201380.32</v>
      </c>
    </row>
    <row r="144" spans="1:16" ht="12.75">
      <c r="A144" s="34">
        <v>6</v>
      </c>
      <c r="B144" s="34">
        <v>19</v>
      </c>
      <c r="C144" s="34">
        <v>4</v>
      </c>
      <c r="D144" s="35">
        <v>2</v>
      </c>
      <c r="E144" s="36"/>
      <c r="F144" s="31" t="s">
        <v>265</v>
      </c>
      <c r="G144" s="56" t="s">
        <v>388</v>
      </c>
      <c r="H144" s="33">
        <v>4654136.92</v>
      </c>
      <c r="I144" s="33">
        <v>4509815.77</v>
      </c>
      <c r="J144" s="33">
        <v>1673748.72</v>
      </c>
      <c r="K144" s="33">
        <v>79300</v>
      </c>
      <c r="L144" s="33">
        <v>1725.95</v>
      </c>
      <c r="M144" s="33">
        <v>0</v>
      </c>
      <c r="N144" s="33">
        <v>2755041.1</v>
      </c>
      <c r="O144" s="33">
        <v>144321.15</v>
      </c>
      <c r="P144" s="33">
        <v>104321.15</v>
      </c>
    </row>
    <row r="145" spans="1:16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31" t="s">
        <v>265</v>
      </c>
      <c r="G145" s="56" t="s">
        <v>389</v>
      </c>
      <c r="H145" s="33">
        <v>9584051.76</v>
      </c>
      <c r="I145" s="33">
        <v>9442141.28</v>
      </c>
      <c r="J145" s="33">
        <v>4061383.19</v>
      </c>
      <c r="K145" s="33">
        <v>292300</v>
      </c>
      <c r="L145" s="33">
        <v>61632.06</v>
      </c>
      <c r="M145" s="33">
        <v>0</v>
      </c>
      <c r="N145" s="33">
        <v>5026826.03</v>
      </c>
      <c r="O145" s="33">
        <v>141910.48</v>
      </c>
      <c r="P145" s="33">
        <v>141910.48</v>
      </c>
    </row>
    <row r="146" spans="1:16" ht="12.75">
      <c r="A146" s="34">
        <v>6</v>
      </c>
      <c r="B146" s="34">
        <v>16</v>
      </c>
      <c r="C146" s="34">
        <v>5</v>
      </c>
      <c r="D146" s="35">
        <v>2</v>
      </c>
      <c r="E146" s="36"/>
      <c r="F146" s="31" t="s">
        <v>265</v>
      </c>
      <c r="G146" s="56" t="s">
        <v>390</v>
      </c>
      <c r="H146" s="33">
        <v>11124240.55</v>
      </c>
      <c r="I146" s="33">
        <v>10423578.8</v>
      </c>
      <c r="J146" s="33">
        <v>4892594.93</v>
      </c>
      <c r="K146" s="33">
        <v>273598</v>
      </c>
      <c r="L146" s="33">
        <v>105745.09</v>
      </c>
      <c r="M146" s="33">
        <v>0</v>
      </c>
      <c r="N146" s="33">
        <v>5151640.78</v>
      </c>
      <c r="O146" s="33">
        <v>700661.75</v>
      </c>
      <c r="P146" s="33">
        <v>700661.75</v>
      </c>
    </row>
    <row r="147" spans="1:16" ht="12.75">
      <c r="A147" s="34">
        <v>6</v>
      </c>
      <c r="B147" s="34">
        <v>11</v>
      </c>
      <c r="C147" s="34">
        <v>8</v>
      </c>
      <c r="D147" s="35">
        <v>2</v>
      </c>
      <c r="E147" s="36"/>
      <c r="F147" s="31" t="s">
        <v>265</v>
      </c>
      <c r="G147" s="56" t="s">
        <v>277</v>
      </c>
      <c r="H147" s="33">
        <v>19520159.23</v>
      </c>
      <c r="I147" s="33">
        <v>15390535.56</v>
      </c>
      <c r="J147" s="33">
        <v>6729361.8</v>
      </c>
      <c r="K147" s="33">
        <v>445615</v>
      </c>
      <c r="L147" s="33">
        <v>117238.76</v>
      </c>
      <c r="M147" s="33">
        <v>0</v>
      </c>
      <c r="N147" s="33">
        <v>8098320</v>
      </c>
      <c r="O147" s="33">
        <v>4129623.67</v>
      </c>
      <c r="P147" s="33">
        <v>4129623.67</v>
      </c>
    </row>
    <row r="148" spans="1:16" ht="12.75">
      <c r="A148" s="34">
        <v>6</v>
      </c>
      <c r="B148" s="34">
        <v>9</v>
      </c>
      <c r="C148" s="34">
        <v>12</v>
      </c>
      <c r="D148" s="35">
        <v>2</v>
      </c>
      <c r="E148" s="36"/>
      <c r="F148" s="31" t="s">
        <v>265</v>
      </c>
      <c r="G148" s="56" t="s">
        <v>391</v>
      </c>
      <c r="H148" s="33">
        <v>16097781.77</v>
      </c>
      <c r="I148" s="33">
        <v>14979849.48</v>
      </c>
      <c r="J148" s="33">
        <v>5994114.51</v>
      </c>
      <c r="K148" s="33">
        <v>684486.44</v>
      </c>
      <c r="L148" s="33">
        <v>136870.21</v>
      </c>
      <c r="M148" s="33">
        <v>0</v>
      </c>
      <c r="N148" s="33">
        <v>8164378.32</v>
      </c>
      <c r="O148" s="33">
        <v>1117932.29</v>
      </c>
      <c r="P148" s="33">
        <v>1117932.29</v>
      </c>
    </row>
    <row r="149" spans="1:16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31" t="s">
        <v>265</v>
      </c>
      <c r="G149" s="56" t="s">
        <v>392</v>
      </c>
      <c r="H149" s="33">
        <v>9369900.77</v>
      </c>
      <c r="I149" s="33">
        <v>8859713.64</v>
      </c>
      <c r="J149" s="33">
        <v>4136940.01</v>
      </c>
      <c r="K149" s="33">
        <v>163800</v>
      </c>
      <c r="L149" s="33">
        <v>76662.03</v>
      </c>
      <c r="M149" s="33">
        <v>0</v>
      </c>
      <c r="N149" s="33">
        <v>4482311.6</v>
      </c>
      <c r="O149" s="33">
        <v>510187.13</v>
      </c>
      <c r="P149" s="33">
        <v>510187.13</v>
      </c>
    </row>
    <row r="150" spans="1:16" ht="12.75">
      <c r="A150" s="34">
        <v>6</v>
      </c>
      <c r="B150" s="34">
        <v>18</v>
      </c>
      <c r="C150" s="34">
        <v>8</v>
      </c>
      <c r="D150" s="35">
        <v>2</v>
      </c>
      <c r="E150" s="36"/>
      <c r="F150" s="31" t="s">
        <v>265</v>
      </c>
      <c r="G150" s="56" t="s">
        <v>393</v>
      </c>
      <c r="H150" s="33">
        <v>16669563.35</v>
      </c>
      <c r="I150" s="33">
        <v>14335253.1</v>
      </c>
      <c r="J150" s="33">
        <v>6194691.55</v>
      </c>
      <c r="K150" s="33">
        <v>878410.34</v>
      </c>
      <c r="L150" s="33">
        <v>72557.67</v>
      </c>
      <c r="M150" s="33">
        <v>0</v>
      </c>
      <c r="N150" s="33">
        <v>7189593.54</v>
      </c>
      <c r="O150" s="33">
        <v>2334310.25</v>
      </c>
      <c r="P150" s="33">
        <v>2334310.25</v>
      </c>
    </row>
    <row r="151" spans="1:16" ht="12.75">
      <c r="A151" s="34">
        <v>6</v>
      </c>
      <c r="B151" s="34">
        <v>7</v>
      </c>
      <c r="C151" s="34">
        <v>6</v>
      </c>
      <c r="D151" s="35">
        <v>2</v>
      </c>
      <c r="E151" s="36"/>
      <c r="F151" s="31" t="s">
        <v>265</v>
      </c>
      <c r="G151" s="56" t="s">
        <v>394</v>
      </c>
      <c r="H151" s="33">
        <v>11516474.79</v>
      </c>
      <c r="I151" s="33">
        <v>11462711.37</v>
      </c>
      <c r="J151" s="33">
        <v>4716041.91</v>
      </c>
      <c r="K151" s="33">
        <v>1264953.14</v>
      </c>
      <c r="L151" s="33">
        <v>93414.77</v>
      </c>
      <c r="M151" s="33">
        <v>0</v>
      </c>
      <c r="N151" s="33">
        <v>5388301.55</v>
      </c>
      <c r="O151" s="33">
        <v>53763.42</v>
      </c>
      <c r="P151" s="33">
        <v>53763.42</v>
      </c>
    </row>
    <row r="152" spans="1:16" ht="12.75">
      <c r="A152" s="34">
        <v>6</v>
      </c>
      <c r="B152" s="34">
        <v>18</v>
      </c>
      <c r="C152" s="34">
        <v>9</v>
      </c>
      <c r="D152" s="35">
        <v>2</v>
      </c>
      <c r="E152" s="36"/>
      <c r="F152" s="31" t="s">
        <v>265</v>
      </c>
      <c r="G152" s="56" t="s">
        <v>395</v>
      </c>
      <c r="H152" s="33">
        <v>8726524.81</v>
      </c>
      <c r="I152" s="33">
        <v>7684409.68</v>
      </c>
      <c r="J152" s="33">
        <v>3317612.35</v>
      </c>
      <c r="K152" s="33">
        <v>182883.68</v>
      </c>
      <c r="L152" s="33">
        <v>75240.65</v>
      </c>
      <c r="M152" s="33">
        <v>0</v>
      </c>
      <c r="N152" s="33">
        <v>4108673</v>
      </c>
      <c r="O152" s="33">
        <v>1042115.13</v>
      </c>
      <c r="P152" s="33">
        <v>1042115.13</v>
      </c>
    </row>
    <row r="153" spans="1:16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31" t="s">
        <v>265</v>
      </c>
      <c r="G153" s="56" t="s">
        <v>396</v>
      </c>
      <c r="H153" s="33">
        <v>6939571</v>
      </c>
      <c r="I153" s="33">
        <v>6776887.92</v>
      </c>
      <c r="J153" s="33">
        <v>2709244.25</v>
      </c>
      <c r="K153" s="33">
        <v>306343.52</v>
      </c>
      <c r="L153" s="33">
        <v>0</v>
      </c>
      <c r="M153" s="33">
        <v>0</v>
      </c>
      <c r="N153" s="33">
        <v>3761300.15</v>
      </c>
      <c r="O153" s="33">
        <v>162683.08</v>
      </c>
      <c r="P153" s="33">
        <v>162683.08</v>
      </c>
    </row>
    <row r="154" spans="1:16" ht="12.75">
      <c r="A154" s="34">
        <v>6</v>
      </c>
      <c r="B154" s="34">
        <v>1</v>
      </c>
      <c r="C154" s="34">
        <v>16</v>
      </c>
      <c r="D154" s="35">
        <v>2</v>
      </c>
      <c r="E154" s="36"/>
      <c r="F154" s="31" t="s">
        <v>265</v>
      </c>
      <c r="G154" s="56" t="s">
        <v>279</v>
      </c>
      <c r="H154" s="33">
        <v>13746693.54</v>
      </c>
      <c r="I154" s="33">
        <v>12041284.47</v>
      </c>
      <c r="J154" s="33">
        <v>5128831.82</v>
      </c>
      <c r="K154" s="33">
        <v>699750</v>
      </c>
      <c r="L154" s="33">
        <v>30676.98</v>
      </c>
      <c r="M154" s="33">
        <v>0</v>
      </c>
      <c r="N154" s="33">
        <v>6182025.67</v>
      </c>
      <c r="O154" s="33">
        <v>1705409.07</v>
      </c>
      <c r="P154" s="33">
        <v>1705409.07</v>
      </c>
    </row>
    <row r="155" spans="1:16" ht="12.75">
      <c r="A155" s="34">
        <v>6</v>
      </c>
      <c r="B155" s="34">
        <v>2</v>
      </c>
      <c r="C155" s="34">
        <v>13</v>
      </c>
      <c r="D155" s="35">
        <v>2</v>
      </c>
      <c r="E155" s="36"/>
      <c r="F155" s="31" t="s">
        <v>265</v>
      </c>
      <c r="G155" s="56" t="s">
        <v>397</v>
      </c>
      <c r="H155" s="33">
        <v>8914476.44</v>
      </c>
      <c r="I155" s="33">
        <v>7528668.34</v>
      </c>
      <c r="J155" s="33">
        <v>3396301.78</v>
      </c>
      <c r="K155" s="33">
        <v>300300</v>
      </c>
      <c r="L155" s="33">
        <v>42433.59</v>
      </c>
      <c r="M155" s="33">
        <v>0</v>
      </c>
      <c r="N155" s="33">
        <v>3789632.97</v>
      </c>
      <c r="O155" s="33">
        <v>1385808.1</v>
      </c>
      <c r="P155" s="33">
        <v>1385808.1</v>
      </c>
    </row>
    <row r="156" spans="1:16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31" t="s">
        <v>265</v>
      </c>
      <c r="G156" s="56" t="s">
        <v>280</v>
      </c>
      <c r="H156" s="33">
        <v>23302172.37</v>
      </c>
      <c r="I156" s="33">
        <v>20264536.5</v>
      </c>
      <c r="J156" s="33">
        <v>7907011.31</v>
      </c>
      <c r="K156" s="33">
        <v>1618799.88</v>
      </c>
      <c r="L156" s="33">
        <v>75862.79</v>
      </c>
      <c r="M156" s="33">
        <v>0</v>
      </c>
      <c r="N156" s="33">
        <v>10662862.52</v>
      </c>
      <c r="O156" s="33">
        <v>3037635.87</v>
      </c>
      <c r="P156" s="33">
        <v>3037635.87</v>
      </c>
    </row>
    <row r="157" spans="1:16" ht="12.75">
      <c r="A157" s="34">
        <v>6</v>
      </c>
      <c r="B157" s="34">
        <v>17</v>
      </c>
      <c r="C157" s="34">
        <v>5</v>
      </c>
      <c r="D157" s="35">
        <v>2</v>
      </c>
      <c r="E157" s="36"/>
      <c r="F157" s="31" t="s">
        <v>265</v>
      </c>
      <c r="G157" s="56" t="s">
        <v>398</v>
      </c>
      <c r="H157" s="33">
        <v>15150873.57</v>
      </c>
      <c r="I157" s="33">
        <v>14971623.4</v>
      </c>
      <c r="J157" s="33">
        <v>6303039.24</v>
      </c>
      <c r="K157" s="33">
        <v>567500</v>
      </c>
      <c r="L157" s="33">
        <v>85596.12</v>
      </c>
      <c r="M157" s="33">
        <v>0</v>
      </c>
      <c r="N157" s="33">
        <v>8015488.04</v>
      </c>
      <c r="O157" s="33">
        <v>179250.17</v>
      </c>
      <c r="P157" s="33">
        <v>179250.17</v>
      </c>
    </row>
    <row r="158" spans="1:16" ht="12.75">
      <c r="A158" s="34">
        <v>6</v>
      </c>
      <c r="B158" s="34">
        <v>11</v>
      </c>
      <c r="C158" s="34">
        <v>9</v>
      </c>
      <c r="D158" s="35">
        <v>2</v>
      </c>
      <c r="E158" s="36"/>
      <c r="F158" s="31" t="s">
        <v>265</v>
      </c>
      <c r="G158" s="56" t="s">
        <v>399</v>
      </c>
      <c r="H158" s="33">
        <v>17175983.25</v>
      </c>
      <c r="I158" s="33">
        <v>16431199.34</v>
      </c>
      <c r="J158" s="33">
        <v>7324838.94</v>
      </c>
      <c r="K158" s="33">
        <v>479106.9</v>
      </c>
      <c r="L158" s="33">
        <v>52472.79</v>
      </c>
      <c r="M158" s="33">
        <v>0</v>
      </c>
      <c r="N158" s="33">
        <v>8574780.71</v>
      </c>
      <c r="O158" s="33">
        <v>744783.91</v>
      </c>
      <c r="P158" s="33">
        <v>744783.91</v>
      </c>
    </row>
    <row r="159" spans="1:16" ht="12.75">
      <c r="A159" s="34">
        <v>6</v>
      </c>
      <c r="B159" s="34">
        <v>4</v>
      </c>
      <c r="C159" s="34">
        <v>6</v>
      </c>
      <c r="D159" s="35">
        <v>2</v>
      </c>
      <c r="E159" s="36"/>
      <c r="F159" s="31" t="s">
        <v>265</v>
      </c>
      <c r="G159" s="56" t="s">
        <v>400</v>
      </c>
      <c r="H159" s="33">
        <v>8051592.59</v>
      </c>
      <c r="I159" s="33">
        <v>7761649.46</v>
      </c>
      <c r="J159" s="33">
        <v>2891000.4</v>
      </c>
      <c r="K159" s="33">
        <v>1065813.64</v>
      </c>
      <c r="L159" s="33">
        <v>35982.54</v>
      </c>
      <c r="M159" s="33">
        <v>0</v>
      </c>
      <c r="N159" s="33">
        <v>3768852.88</v>
      </c>
      <c r="O159" s="33">
        <v>289943.13</v>
      </c>
      <c r="P159" s="33">
        <v>289943.13</v>
      </c>
    </row>
    <row r="160" spans="1:16" ht="12.75">
      <c r="A160" s="34">
        <v>6</v>
      </c>
      <c r="B160" s="34">
        <v>7</v>
      </c>
      <c r="C160" s="34">
        <v>7</v>
      </c>
      <c r="D160" s="35">
        <v>2</v>
      </c>
      <c r="E160" s="36"/>
      <c r="F160" s="31" t="s">
        <v>265</v>
      </c>
      <c r="G160" s="56" t="s">
        <v>401</v>
      </c>
      <c r="H160" s="33">
        <v>12443101.97</v>
      </c>
      <c r="I160" s="33">
        <v>12202557.01</v>
      </c>
      <c r="J160" s="33">
        <v>5643648.14</v>
      </c>
      <c r="K160" s="33">
        <v>455000</v>
      </c>
      <c r="L160" s="33">
        <v>101874.46</v>
      </c>
      <c r="M160" s="33">
        <v>0</v>
      </c>
      <c r="N160" s="33">
        <v>6002034.41</v>
      </c>
      <c r="O160" s="33">
        <v>240544.96</v>
      </c>
      <c r="P160" s="33">
        <v>240544.96</v>
      </c>
    </row>
    <row r="161" spans="1:16" ht="12.75">
      <c r="A161" s="34">
        <v>6</v>
      </c>
      <c r="B161" s="34">
        <v>1</v>
      </c>
      <c r="C161" s="34">
        <v>17</v>
      </c>
      <c r="D161" s="35">
        <v>2</v>
      </c>
      <c r="E161" s="36"/>
      <c r="F161" s="31" t="s">
        <v>265</v>
      </c>
      <c r="G161" s="56" t="s">
        <v>402</v>
      </c>
      <c r="H161" s="33">
        <v>7830004.29</v>
      </c>
      <c r="I161" s="33">
        <v>6796529.54</v>
      </c>
      <c r="J161" s="33">
        <v>2891665.62</v>
      </c>
      <c r="K161" s="33">
        <v>45991.49</v>
      </c>
      <c r="L161" s="33">
        <v>79011.29</v>
      </c>
      <c r="M161" s="33">
        <v>0</v>
      </c>
      <c r="N161" s="33">
        <v>3779861.14</v>
      </c>
      <c r="O161" s="33">
        <v>1033474.75</v>
      </c>
      <c r="P161" s="33">
        <v>1033474.75</v>
      </c>
    </row>
    <row r="162" spans="1:16" ht="12.75">
      <c r="A162" s="34">
        <v>6</v>
      </c>
      <c r="B162" s="34">
        <v>2</v>
      </c>
      <c r="C162" s="34">
        <v>14</v>
      </c>
      <c r="D162" s="35">
        <v>2</v>
      </c>
      <c r="E162" s="36"/>
      <c r="F162" s="31" t="s">
        <v>265</v>
      </c>
      <c r="G162" s="56" t="s">
        <v>403</v>
      </c>
      <c r="H162" s="33">
        <v>10682629.71</v>
      </c>
      <c r="I162" s="33">
        <v>10582605.71</v>
      </c>
      <c r="J162" s="33">
        <v>4434780.98</v>
      </c>
      <c r="K162" s="33">
        <v>195000</v>
      </c>
      <c r="L162" s="33">
        <v>58558.89</v>
      </c>
      <c r="M162" s="33">
        <v>0</v>
      </c>
      <c r="N162" s="33">
        <v>5894265.84</v>
      </c>
      <c r="O162" s="33">
        <v>100024</v>
      </c>
      <c r="P162" s="33">
        <v>100024</v>
      </c>
    </row>
    <row r="163" spans="1:16" ht="12.75">
      <c r="A163" s="34">
        <v>6</v>
      </c>
      <c r="B163" s="34">
        <v>4</v>
      </c>
      <c r="C163" s="34">
        <v>7</v>
      </c>
      <c r="D163" s="35">
        <v>2</v>
      </c>
      <c r="E163" s="36"/>
      <c r="F163" s="31" t="s">
        <v>265</v>
      </c>
      <c r="G163" s="56" t="s">
        <v>404</v>
      </c>
      <c r="H163" s="33">
        <v>9118496.41</v>
      </c>
      <c r="I163" s="33">
        <v>8229909.62</v>
      </c>
      <c r="J163" s="33">
        <v>3541646.45</v>
      </c>
      <c r="K163" s="33">
        <v>366127.61</v>
      </c>
      <c r="L163" s="33">
        <v>67602.02</v>
      </c>
      <c r="M163" s="33">
        <v>0</v>
      </c>
      <c r="N163" s="33">
        <v>4254533.54</v>
      </c>
      <c r="O163" s="33">
        <v>888586.79</v>
      </c>
      <c r="P163" s="33">
        <v>888586.79</v>
      </c>
    </row>
    <row r="164" spans="1:16" ht="12.75">
      <c r="A164" s="34">
        <v>6</v>
      </c>
      <c r="B164" s="34">
        <v>15</v>
      </c>
      <c r="C164" s="34">
        <v>7</v>
      </c>
      <c r="D164" s="35">
        <v>2</v>
      </c>
      <c r="E164" s="36"/>
      <c r="F164" s="31" t="s">
        <v>265</v>
      </c>
      <c r="G164" s="56" t="s">
        <v>405</v>
      </c>
      <c r="H164" s="33">
        <v>13225375.17</v>
      </c>
      <c r="I164" s="33">
        <v>12939501.38</v>
      </c>
      <c r="J164" s="33">
        <v>5990483.82</v>
      </c>
      <c r="K164" s="33">
        <v>180500</v>
      </c>
      <c r="L164" s="33">
        <v>33771.94</v>
      </c>
      <c r="M164" s="33">
        <v>0</v>
      </c>
      <c r="N164" s="33">
        <v>6734745.62</v>
      </c>
      <c r="O164" s="33">
        <v>285873.79</v>
      </c>
      <c r="P164" s="33">
        <v>285873.79</v>
      </c>
    </row>
    <row r="165" spans="1:16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31" t="s">
        <v>265</v>
      </c>
      <c r="G165" s="56" t="s">
        <v>406</v>
      </c>
      <c r="H165" s="33">
        <v>9115350</v>
      </c>
      <c r="I165" s="33">
        <v>8193446.45</v>
      </c>
      <c r="J165" s="33">
        <v>3194914.35</v>
      </c>
      <c r="K165" s="33">
        <v>71519.8</v>
      </c>
      <c r="L165" s="33">
        <v>98460.94</v>
      </c>
      <c r="M165" s="33">
        <v>0</v>
      </c>
      <c r="N165" s="33">
        <v>4828551.36</v>
      </c>
      <c r="O165" s="33">
        <v>921903.55</v>
      </c>
      <c r="P165" s="33">
        <v>921903.55</v>
      </c>
    </row>
    <row r="166" spans="1:16" ht="12.75">
      <c r="A166" s="34">
        <v>6</v>
      </c>
      <c r="B166" s="34">
        <v>16</v>
      </c>
      <c r="C166" s="34">
        <v>6</v>
      </c>
      <c r="D166" s="35">
        <v>2</v>
      </c>
      <c r="E166" s="36"/>
      <c r="F166" s="31" t="s">
        <v>265</v>
      </c>
      <c r="G166" s="56" t="s">
        <v>407</v>
      </c>
      <c r="H166" s="33">
        <v>8637542.87</v>
      </c>
      <c r="I166" s="33">
        <v>5584714.93</v>
      </c>
      <c r="J166" s="33">
        <v>2385839.16</v>
      </c>
      <c r="K166" s="33">
        <v>95400</v>
      </c>
      <c r="L166" s="33">
        <v>285.07</v>
      </c>
      <c r="M166" s="33">
        <v>0</v>
      </c>
      <c r="N166" s="33">
        <v>3103190.7</v>
      </c>
      <c r="O166" s="33">
        <v>3052827.94</v>
      </c>
      <c r="P166" s="33">
        <v>3052827.94</v>
      </c>
    </row>
    <row r="167" spans="1:16" ht="12.75">
      <c r="A167" s="34">
        <v>6</v>
      </c>
      <c r="B167" s="34">
        <v>19</v>
      </c>
      <c r="C167" s="34">
        <v>5</v>
      </c>
      <c r="D167" s="35">
        <v>2</v>
      </c>
      <c r="E167" s="36"/>
      <c r="F167" s="31" t="s">
        <v>265</v>
      </c>
      <c r="G167" s="56" t="s">
        <v>408</v>
      </c>
      <c r="H167" s="33">
        <v>10107165.69</v>
      </c>
      <c r="I167" s="33">
        <v>9029586.8</v>
      </c>
      <c r="J167" s="33">
        <v>3456668.24</v>
      </c>
      <c r="K167" s="33">
        <v>632848.57</v>
      </c>
      <c r="L167" s="33">
        <v>71766.08</v>
      </c>
      <c r="M167" s="33">
        <v>0</v>
      </c>
      <c r="N167" s="33">
        <v>4868303.91</v>
      </c>
      <c r="O167" s="33">
        <v>1077578.89</v>
      </c>
      <c r="P167" s="33">
        <v>1037578.89</v>
      </c>
    </row>
    <row r="168" spans="1:16" ht="12.75">
      <c r="A168" s="34">
        <v>6</v>
      </c>
      <c r="B168" s="34">
        <v>8</v>
      </c>
      <c r="C168" s="34">
        <v>13</v>
      </c>
      <c r="D168" s="35">
        <v>2</v>
      </c>
      <c r="E168" s="36"/>
      <c r="F168" s="31" t="s">
        <v>265</v>
      </c>
      <c r="G168" s="56" t="s">
        <v>409</v>
      </c>
      <c r="H168" s="33">
        <v>8458556.81</v>
      </c>
      <c r="I168" s="33">
        <v>6117074.23</v>
      </c>
      <c r="J168" s="33">
        <v>2403869.35</v>
      </c>
      <c r="K168" s="33">
        <v>270635.01</v>
      </c>
      <c r="L168" s="33">
        <v>53330.69</v>
      </c>
      <c r="M168" s="33">
        <v>0</v>
      </c>
      <c r="N168" s="33">
        <v>3389239.18</v>
      </c>
      <c r="O168" s="33">
        <v>2341482.58</v>
      </c>
      <c r="P168" s="33">
        <v>2341482.58</v>
      </c>
    </row>
    <row r="169" spans="1:16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31" t="s">
        <v>265</v>
      </c>
      <c r="G169" s="56" t="s">
        <v>410</v>
      </c>
      <c r="H169" s="33">
        <v>10212753.6</v>
      </c>
      <c r="I169" s="33">
        <v>8723861.41</v>
      </c>
      <c r="J169" s="33">
        <v>3740490.74</v>
      </c>
      <c r="K169" s="33">
        <v>450230.36</v>
      </c>
      <c r="L169" s="33">
        <v>42670.14</v>
      </c>
      <c r="M169" s="33">
        <v>0</v>
      </c>
      <c r="N169" s="33">
        <v>4490470.17</v>
      </c>
      <c r="O169" s="33">
        <v>1488892.19</v>
      </c>
      <c r="P169" s="33">
        <v>1488892.19</v>
      </c>
    </row>
    <row r="170" spans="1:16" ht="12.75">
      <c r="A170" s="34">
        <v>6</v>
      </c>
      <c r="B170" s="34">
        <v>4</v>
      </c>
      <c r="C170" s="34">
        <v>8</v>
      </c>
      <c r="D170" s="35">
        <v>2</v>
      </c>
      <c r="E170" s="36"/>
      <c r="F170" s="31" t="s">
        <v>265</v>
      </c>
      <c r="G170" s="56" t="s">
        <v>411</v>
      </c>
      <c r="H170" s="33">
        <v>17727461.25</v>
      </c>
      <c r="I170" s="33">
        <v>17484137.69</v>
      </c>
      <c r="J170" s="33">
        <v>5888716.93</v>
      </c>
      <c r="K170" s="33">
        <v>2925604.99</v>
      </c>
      <c r="L170" s="33">
        <v>197949.68</v>
      </c>
      <c r="M170" s="33">
        <v>0</v>
      </c>
      <c r="N170" s="33">
        <v>8471866.09</v>
      </c>
      <c r="O170" s="33">
        <v>243323.56</v>
      </c>
      <c r="P170" s="33">
        <v>243323.56</v>
      </c>
    </row>
    <row r="171" spans="1:16" ht="12.75">
      <c r="A171" s="34">
        <v>6</v>
      </c>
      <c r="B171" s="34">
        <v>3</v>
      </c>
      <c r="C171" s="34">
        <v>12</v>
      </c>
      <c r="D171" s="35">
        <v>2</v>
      </c>
      <c r="E171" s="36"/>
      <c r="F171" s="31" t="s">
        <v>265</v>
      </c>
      <c r="G171" s="56" t="s">
        <v>412</v>
      </c>
      <c r="H171" s="33">
        <v>11449344.56</v>
      </c>
      <c r="I171" s="33">
        <v>11021118.34</v>
      </c>
      <c r="J171" s="33">
        <v>5118648.14</v>
      </c>
      <c r="K171" s="33">
        <v>165500</v>
      </c>
      <c r="L171" s="33">
        <v>89485.88</v>
      </c>
      <c r="M171" s="33">
        <v>0</v>
      </c>
      <c r="N171" s="33">
        <v>5647484.32</v>
      </c>
      <c r="O171" s="33">
        <v>428226.22</v>
      </c>
      <c r="P171" s="33">
        <v>428226.22</v>
      </c>
    </row>
    <row r="172" spans="1:16" ht="12.75">
      <c r="A172" s="34">
        <v>6</v>
      </c>
      <c r="B172" s="34">
        <v>7</v>
      </c>
      <c r="C172" s="34">
        <v>9</v>
      </c>
      <c r="D172" s="35">
        <v>2</v>
      </c>
      <c r="E172" s="36"/>
      <c r="F172" s="31" t="s">
        <v>265</v>
      </c>
      <c r="G172" s="56" t="s">
        <v>413</v>
      </c>
      <c r="H172" s="33">
        <v>16644934.7</v>
      </c>
      <c r="I172" s="33">
        <v>10606488</v>
      </c>
      <c r="J172" s="33">
        <v>5212095.4</v>
      </c>
      <c r="K172" s="33">
        <v>213828.6</v>
      </c>
      <c r="L172" s="33">
        <v>56403.6</v>
      </c>
      <c r="M172" s="33">
        <v>0</v>
      </c>
      <c r="N172" s="33">
        <v>5124160.4</v>
      </c>
      <c r="O172" s="33">
        <v>6038446.7</v>
      </c>
      <c r="P172" s="33">
        <v>6038446.7</v>
      </c>
    </row>
    <row r="173" spans="1:16" ht="12.75">
      <c r="A173" s="34">
        <v>6</v>
      </c>
      <c r="B173" s="34">
        <v>12</v>
      </c>
      <c r="C173" s="34">
        <v>7</v>
      </c>
      <c r="D173" s="35">
        <v>2</v>
      </c>
      <c r="E173" s="36"/>
      <c r="F173" s="31" t="s">
        <v>265</v>
      </c>
      <c r="G173" s="56" t="s">
        <v>414</v>
      </c>
      <c r="H173" s="33">
        <v>9149073.2</v>
      </c>
      <c r="I173" s="33">
        <v>8858807.42</v>
      </c>
      <c r="J173" s="33">
        <v>3714720.85</v>
      </c>
      <c r="K173" s="33">
        <v>465478.27</v>
      </c>
      <c r="L173" s="33">
        <v>38595.99</v>
      </c>
      <c r="M173" s="33">
        <v>0</v>
      </c>
      <c r="N173" s="33">
        <v>4640012.31</v>
      </c>
      <c r="O173" s="33">
        <v>290265.78</v>
      </c>
      <c r="P173" s="33">
        <v>290265.78</v>
      </c>
    </row>
    <row r="174" spans="1:16" ht="12.75">
      <c r="A174" s="34">
        <v>6</v>
      </c>
      <c r="B174" s="34">
        <v>1</v>
      </c>
      <c r="C174" s="34">
        <v>18</v>
      </c>
      <c r="D174" s="35">
        <v>2</v>
      </c>
      <c r="E174" s="36"/>
      <c r="F174" s="31" t="s">
        <v>265</v>
      </c>
      <c r="G174" s="56" t="s">
        <v>415</v>
      </c>
      <c r="H174" s="33">
        <v>12619253.97</v>
      </c>
      <c r="I174" s="33">
        <v>9896011.64</v>
      </c>
      <c r="J174" s="33">
        <v>3670748.17</v>
      </c>
      <c r="K174" s="33">
        <v>1133379.61</v>
      </c>
      <c r="L174" s="33">
        <v>121888.2</v>
      </c>
      <c r="M174" s="33">
        <v>0</v>
      </c>
      <c r="N174" s="33">
        <v>4969995.66</v>
      </c>
      <c r="O174" s="33">
        <v>2723242.33</v>
      </c>
      <c r="P174" s="33">
        <v>2723242.33</v>
      </c>
    </row>
    <row r="175" spans="1:16" ht="12.75">
      <c r="A175" s="34">
        <v>6</v>
      </c>
      <c r="B175" s="34">
        <v>19</v>
      </c>
      <c r="C175" s="34">
        <v>6</v>
      </c>
      <c r="D175" s="35">
        <v>2</v>
      </c>
      <c r="E175" s="36"/>
      <c r="F175" s="31" t="s">
        <v>265</v>
      </c>
      <c r="G175" s="56" t="s">
        <v>281</v>
      </c>
      <c r="H175" s="33">
        <v>12589094.69</v>
      </c>
      <c r="I175" s="33">
        <v>12459744.2</v>
      </c>
      <c r="J175" s="33">
        <v>5378871.2</v>
      </c>
      <c r="K175" s="33">
        <v>213086.28</v>
      </c>
      <c r="L175" s="33">
        <v>107253.08</v>
      </c>
      <c r="M175" s="33">
        <v>0</v>
      </c>
      <c r="N175" s="33">
        <v>6760533.64</v>
      </c>
      <c r="O175" s="33">
        <v>129350.49</v>
      </c>
      <c r="P175" s="33">
        <v>89350.49</v>
      </c>
    </row>
    <row r="176" spans="1:16" ht="12.75">
      <c r="A176" s="34">
        <v>6</v>
      </c>
      <c r="B176" s="34">
        <v>15</v>
      </c>
      <c r="C176" s="34">
        <v>8</v>
      </c>
      <c r="D176" s="35">
        <v>2</v>
      </c>
      <c r="E176" s="36"/>
      <c r="F176" s="31" t="s">
        <v>265</v>
      </c>
      <c r="G176" s="56" t="s">
        <v>416</v>
      </c>
      <c r="H176" s="33">
        <v>14205253.82</v>
      </c>
      <c r="I176" s="33">
        <v>13487366.92</v>
      </c>
      <c r="J176" s="33">
        <v>6002694.82</v>
      </c>
      <c r="K176" s="33">
        <v>190500</v>
      </c>
      <c r="L176" s="33">
        <v>0</v>
      </c>
      <c r="M176" s="33">
        <v>0</v>
      </c>
      <c r="N176" s="33">
        <v>7294172.1</v>
      </c>
      <c r="O176" s="33">
        <v>717886.9</v>
      </c>
      <c r="P176" s="33">
        <v>669886.9</v>
      </c>
    </row>
    <row r="177" spans="1:16" ht="12.75">
      <c r="A177" s="34">
        <v>6</v>
      </c>
      <c r="B177" s="34">
        <v>9</v>
      </c>
      <c r="C177" s="34">
        <v>13</v>
      </c>
      <c r="D177" s="35">
        <v>2</v>
      </c>
      <c r="E177" s="36"/>
      <c r="F177" s="31" t="s">
        <v>265</v>
      </c>
      <c r="G177" s="56" t="s">
        <v>417</v>
      </c>
      <c r="H177" s="33">
        <v>14208308.97</v>
      </c>
      <c r="I177" s="33">
        <v>12878625.37</v>
      </c>
      <c r="J177" s="33">
        <v>4714065.26</v>
      </c>
      <c r="K177" s="33">
        <v>956407.91</v>
      </c>
      <c r="L177" s="33">
        <v>54382.64</v>
      </c>
      <c r="M177" s="33">
        <v>0</v>
      </c>
      <c r="N177" s="33">
        <v>7153769.56</v>
      </c>
      <c r="O177" s="33">
        <v>1329683.6</v>
      </c>
      <c r="P177" s="33">
        <v>1329683.6</v>
      </c>
    </row>
    <row r="178" spans="1:16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31" t="s">
        <v>265</v>
      </c>
      <c r="G178" s="56" t="s">
        <v>418</v>
      </c>
      <c r="H178" s="33">
        <v>15499030.57</v>
      </c>
      <c r="I178" s="33">
        <v>15325601.84</v>
      </c>
      <c r="J178" s="33">
        <v>6220639.39</v>
      </c>
      <c r="K178" s="33">
        <v>795080.51</v>
      </c>
      <c r="L178" s="33">
        <v>56087.86</v>
      </c>
      <c r="M178" s="33">
        <v>0</v>
      </c>
      <c r="N178" s="33">
        <v>8253794.08</v>
      </c>
      <c r="O178" s="33">
        <v>173428.73</v>
      </c>
      <c r="P178" s="33">
        <v>173428.73</v>
      </c>
    </row>
    <row r="179" spans="1:16" ht="12.75">
      <c r="A179" s="34">
        <v>6</v>
      </c>
      <c r="B179" s="34">
        <v>3</v>
      </c>
      <c r="C179" s="34">
        <v>13</v>
      </c>
      <c r="D179" s="35">
        <v>2</v>
      </c>
      <c r="E179" s="36"/>
      <c r="F179" s="31" t="s">
        <v>265</v>
      </c>
      <c r="G179" s="56" t="s">
        <v>419</v>
      </c>
      <c r="H179" s="33">
        <v>9107536.41</v>
      </c>
      <c r="I179" s="33">
        <v>7544559.31</v>
      </c>
      <c r="J179" s="33">
        <v>3005163.07</v>
      </c>
      <c r="K179" s="33">
        <v>268064</v>
      </c>
      <c r="L179" s="33">
        <v>104748.9</v>
      </c>
      <c r="M179" s="33">
        <v>0</v>
      </c>
      <c r="N179" s="33">
        <v>4166583.34</v>
      </c>
      <c r="O179" s="33">
        <v>1562977.1</v>
      </c>
      <c r="P179" s="33">
        <v>1562977.1</v>
      </c>
    </row>
    <row r="180" spans="1:16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31" t="s">
        <v>265</v>
      </c>
      <c r="G180" s="56" t="s">
        <v>420</v>
      </c>
      <c r="H180" s="33">
        <v>8853949.85</v>
      </c>
      <c r="I180" s="33">
        <v>8818181.35</v>
      </c>
      <c r="J180" s="33">
        <v>3681882.44</v>
      </c>
      <c r="K180" s="33">
        <v>66996.4</v>
      </c>
      <c r="L180" s="33">
        <v>10915.07</v>
      </c>
      <c r="M180" s="33">
        <v>0</v>
      </c>
      <c r="N180" s="33">
        <v>5058387.44</v>
      </c>
      <c r="O180" s="33">
        <v>35768.5</v>
      </c>
      <c r="P180" s="33">
        <v>35768.5</v>
      </c>
    </row>
    <row r="181" spans="1:16" ht="12.75">
      <c r="A181" s="34">
        <v>6</v>
      </c>
      <c r="B181" s="34">
        <v>19</v>
      </c>
      <c r="C181" s="34">
        <v>7</v>
      </c>
      <c r="D181" s="35">
        <v>2</v>
      </c>
      <c r="E181" s="36"/>
      <c r="F181" s="31" t="s">
        <v>265</v>
      </c>
      <c r="G181" s="56" t="s">
        <v>421</v>
      </c>
      <c r="H181" s="33">
        <v>10042997.3</v>
      </c>
      <c r="I181" s="33">
        <v>7495778.87</v>
      </c>
      <c r="J181" s="33">
        <v>2644744.93</v>
      </c>
      <c r="K181" s="33">
        <v>677088.76</v>
      </c>
      <c r="L181" s="33">
        <v>62381.47</v>
      </c>
      <c r="M181" s="33">
        <v>0</v>
      </c>
      <c r="N181" s="33">
        <v>4111563.71</v>
      </c>
      <c r="O181" s="33">
        <v>2547218.43</v>
      </c>
      <c r="P181" s="33">
        <v>2507218.43</v>
      </c>
    </row>
    <row r="182" spans="1:16" ht="12.75">
      <c r="A182" s="34">
        <v>6</v>
      </c>
      <c r="B182" s="34">
        <v>9</v>
      </c>
      <c r="C182" s="34">
        <v>14</v>
      </c>
      <c r="D182" s="35">
        <v>2</v>
      </c>
      <c r="E182" s="36"/>
      <c r="F182" s="31" t="s">
        <v>265</v>
      </c>
      <c r="G182" s="56" t="s">
        <v>422</v>
      </c>
      <c r="H182" s="33">
        <v>25975751.09</v>
      </c>
      <c r="I182" s="33">
        <v>21776906.3</v>
      </c>
      <c r="J182" s="33">
        <v>7814607.24</v>
      </c>
      <c r="K182" s="33">
        <v>963726.93</v>
      </c>
      <c r="L182" s="33">
        <v>196325.98</v>
      </c>
      <c r="M182" s="33">
        <v>0</v>
      </c>
      <c r="N182" s="33">
        <v>12802246.15</v>
      </c>
      <c r="O182" s="33">
        <v>4198844.79</v>
      </c>
      <c r="P182" s="33">
        <v>4198844.79</v>
      </c>
    </row>
    <row r="183" spans="1:16" ht="12.75">
      <c r="A183" s="34">
        <v>6</v>
      </c>
      <c r="B183" s="34">
        <v>19</v>
      </c>
      <c r="C183" s="34">
        <v>8</v>
      </c>
      <c r="D183" s="35">
        <v>2</v>
      </c>
      <c r="E183" s="36"/>
      <c r="F183" s="31" t="s">
        <v>265</v>
      </c>
      <c r="G183" s="56" t="s">
        <v>423</v>
      </c>
      <c r="H183" s="33">
        <v>7165322.22</v>
      </c>
      <c r="I183" s="33">
        <v>5713176.01</v>
      </c>
      <c r="J183" s="33">
        <v>2355309.48</v>
      </c>
      <c r="K183" s="33">
        <v>131000</v>
      </c>
      <c r="L183" s="33">
        <v>13779.84</v>
      </c>
      <c r="M183" s="33">
        <v>0</v>
      </c>
      <c r="N183" s="33">
        <v>3213086.69</v>
      </c>
      <c r="O183" s="33">
        <v>1452146.21</v>
      </c>
      <c r="P183" s="33">
        <v>1412146.21</v>
      </c>
    </row>
    <row r="184" spans="1:16" ht="12.75">
      <c r="A184" s="34">
        <v>6</v>
      </c>
      <c r="B184" s="34">
        <v>9</v>
      </c>
      <c r="C184" s="34">
        <v>15</v>
      </c>
      <c r="D184" s="35">
        <v>2</v>
      </c>
      <c r="E184" s="36"/>
      <c r="F184" s="31" t="s">
        <v>265</v>
      </c>
      <c r="G184" s="56" t="s">
        <v>424</v>
      </c>
      <c r="H184" s="33">
        <v>8325203.81</v>
      </c>
      <c r="I184" s="33">
        <v>7548252.69</v>
      </c>
      <c r="J184" s="33">
        <v>3169023.07</v>
      </c>
      <c r="K184" s="33">
        <v>170045.22</v>
      </c>
      <c r="L184" s="33">
        <v>34407.35</v>
      </c>
      <c r="M184" s="33">
        <v>0</v>
      </c>
      <c r="N184" s="33">
        <v>4174777.05</v>
      </c>
      <c r="O184" s="33">
        <v>776951.12</v>
      </c>
      <c r="P184" s="33">
        <v>776951.12</v>
      </c>
    </row>
    <row r="185" spans="1:16" ht="12.75">
      <c r="A185" s="34">
        <v>6</v>
      </c>
      <c r="B185" s="34">
        <v>9</v>
      </c>
      <c r="C185" s="34">
        <v>16</v>
      </c>
      <c r="D185" s="35">
        <v>2</v>
      </c>
      <c r="E185" s="36"/>
      <c r="F185" s="31" t="s">
        <v>265</v>
      </c>
      <c r="G185" s="56" t="s">
        <v>425</v>
      </c>
      <c r="H185" s="33">
        <v>4968589.32</v>
      </c>
      <c r="I185" s="33">
        <v>4721478.82</v>
      </c>
      <c r="J185" s="33">
        <v>2043103.7</v>
      </c>
      <c r="K185" s="33">
        <v>52000</v>
      </c>
      <c r="L185" s="33">
        <v>39544.56</v>
      </c>
      <c r="M185" s="33">
        <v>0</v>
      </c>
      <c r="N185" s="33">
        <v>2586830.56</v>
      </c>
      <c r="O185" s="33">
        <v>247110.5</v>
      </c>
      <c r="P185" s="33">
        <v>247110.5</v>
      </c>
    </row>
    <row r="186" spans="1:16" ht="12.75">
      <c r="A186" s="34">
        <v>6</v>
      </c>
      <c r="B186" s="34">
        <v>7</v>
      </c>
      <c r="C186" s="34">
        <v>10</v>
      </c>
      <c r="D186" s="35">
        <v>2</v>
      </c>
      <c r="E186" s="36"/>
      <c r="F186" s="31" t="s">
        <v>265</v>
      </c>
      <c r="G186" s="56" t="s">
        <v>426</v>
      </c>
      <c r="H186" s="33">
        <v>13909167.95</v>
      </c>
      <c r="I186" s="33">
        <v>12881730.59</v>
      </c>
      <c r="J186" s="33">
        <v>5805360.64</v>
      </c>
      <c r="K186" s="33">
        <v>554041.44</v>
      </c>
      <c r="L186" s="33">
        <v>181098.53</v>
      </c>
      <c r="M186" s="33">
        <v>0</v>
      </c>
      <c r="N186" s="33">
        <v>6341229.98</v>
      </c>
      <c r="O186" s="33">
        <v>1027437.36</v>
      </c>
      <c r="P186" s="33">
        <v>1027437.36</v>
      </c>
    </row>
    <row r="187" spans="1:16" ht="12.75">
      <c r="A187" s="34">
        <v>6</v>
      </c>
      <c r="B187" s="34">
        <v>1</v>
      </c>
      <c r="C187" s="34">
        <v>19</v>
      </c>
      <c r="D187" s="35">
        <v>2</v>
      </c>
      <c r="E187" s="36"/>
      <c r="F187" s="31" t="s">
        <v>265</v>
      </c>
      <c r="G187" s="56" t="s">
        <v>427</v>
      </c>
      <c r="H187" s="33">
        <v>9807389.49</v>
      </c>
      <c r="I187" s="33">
        <v>9739832.82</v>
      </c>
      <c r="J187" s="33">
        <v>3957822.84</v>
      </c>
      <c r="K187" s="33">
        <v>995077.93</v>
      </c>
      <c r="L187" s="33">
        <v>37569.99</v>
      </c>
      <c r="M187" s="33">
        <v>0</v>
      </c>
      <c r="N187" s="33">
        <v>4749362.06</v>
      </c>
      <c r="O187" s="33">
        <v>67556.67</v>
      </c>
      <c r="P187" s="33">
        <v>67556.67</v>
      </c>
    </row>
    <row r="188" spans="1:16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31" t="s">
        <v>265</v>
      </c>
      <c r="G188" s="56" t="s">
        <v>428</v>
      </c>
      <c r="H188" s="33">
        <v>45985948.49</v>
      </c>
      <c r="I188" s="33">
        <v>38378416.9</v>
      </c>
      <c r="J188" s="33">
        <v>13200495.79</v>
      </c>
      <c r="K188" s="33">
        <v>4336736.93</v>
      </c>
      <c r="L188" s="33">
        <v>274325.65</v>
      </c>
      <c r="M188" s="33">
        <v>0</v>
      </c>
      <c r="N188" s="33">
        <v>20566858.53</v>
      </c>
      <c r="O188" s="33">
        <v>7607531.59</v>
      </c>
      <c r="P188" s="33">
        <v>7607531.59</v>
      </c>
    </row>
    <row r="189" spans="1:16" ht="12.75">
      <c r="A189" s="34">
        <v>6</v>
      </c>
      <c r="B189" s="34">
        <v>3</v>
      </c>
      <c r="C189" s="34">
        <v>14</v>
      </c>
      <c r="D189" s="35">
        <v>2</v>
      </c>
      <c r="E189" s="36"/>
      <c r="F189" s="31" t="s">
        <v>265</v>
      </c>
      <c r="G189" s="56" t="s">
        <v>429</v>
      </c>
      <c r="H189" s="33">
        <v>6976997.14</v>
      </c>
      <c r="I189" s="33">
        <v>6783790.54</v>
      </c>
      <c r="J189" s="33">
        <v>3072091.33</v>
      </c>
      <c r="K189" s="33">
        <v>190002</v>
      </c>
      <c r="L189" s="33">
        <v>44425.99</v>
      </c>
      <c r="M189" s="33">
        <v>0</v>
      </c>
      <c r="N189" s="33">
        <v>3477271.22</v>
      </c>
      <c r="O189" s="33">
        <v>193206.6</v>
      </c>
      <c r="P189" s="33">
        <v>193206.6</v>
      </c>
    </row>
    <row r="190" spans="1:16" ht="12.75">
      <c r="A190" s="34">
        <v>6</v>
      </c>
      <c r="B190" s="34">
        <v>6</v>
      </c>
      <c r="C190" s="34">
        <v>11</v>
      </c>
      <c r="D190" s="35">
        <v>2</v>
      </c>
      <c r="E190" s="36"/>
      <c r="F190" s="31" t="s">
        <v>265</v>
      </c>
      <c r="G190" s="56" t="s">
        <v>430</v>
      </c>
      <c r="H190" s="33">
        <v>13721268.37</v>
      </c>
      <c r="I190" s="33">
        <v>8749297.92</v>
      </c>
      <c r="J190" s="33">
        <v>3860534.94</v>
      </c>
      <c r="K190" s="33">
        <v>406752</v>
      </c>
      <c r="L190" s="33">
        <v>57109.61</v>
      </c>
      <c r="M190" s="33">
        <v>0</v>
      </c>
      <c r="N190" s="33">
        <v>4424901.37</v>
      </c>
      <c r="O190" s="33">
        <v>4971970.45</v>
      </c>
      <c r="P190" s="33">
        <v>4971970.45</v>
      </c>
    </row>
    <row r="191" spans="1:16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31" t="s">
        <v>265</v>
      </c>
      <c r="G191" s="56" t="s">
        <v>431</v>
      </c>
      <c r="H191" s="33">
        <v>19455493.71</v>
      </c>
      <c r="I191" s="33">
        <v>12935353.77</v>
      </c>
      <c r="J191" s="33">
        <v>5477375.4</v>
      </c>
      <c r="K191" s="33">
        <v>1036038.64</v>
      </c>
      <c r="L191" s="33">
        <v>79851.02</v>
      </c>
      <c r="M191" s="33">
        <v>0</v>
      </c>
      <c r="N191" s="33">
        <v>6342088.71</v>
      </c>
      <c r="O191" s="33">
        <v>6520139.94</v>
      </c>
      <c r="P191" s="33">
        <v>6520139.94</v>
      </c>
    </row>
    <row r="192" spans="1:16" ht="12.75">
      <c r="A192" s="34">
        <v>6</v>
      </c>
      <c r="B192" s="34">
        <v>7</v>
      </c>
      <c r="C192" s="34">
        <v>2</v>
      </c>
      <c r="D192" s="35">
        <v>3</v>
      </c>
      <c r="E192" s="36"/>
      <c r="F192" s="31" t="s">
        <v>265</v>
      </c>
      <c r="G192" s="56" t="s">
        <v>432</v>
      </c>
      <c r="H192" s="33">
        <v>19482626.11</v>
      </c>
      <c r="I192" s="33">
        <v>19292500.64</v>
      </c>
      <c r="J192" s="33">
        <v>8012843.38</v>
      </c>
      <c r="K192" s="33">
        <v>1477496.86</v>
      </c>
      <c r="L192" s="33">
        <v>79206.19</v>
      </c>
      <c r="M192" s="33">
        <v>0</v>
      </c>
      <c r="N192" s="33">
        <v>9722954.21</v>
      </c>
      <c r="O192" s="33">
        <v>190125.47</v>
      </c>
      <c r="P192" s="33">
        <v>190125.47</v>
      </c>
    </row>
    <row r="193" spans="1:16" ht="12.75">
      <c r="A193" s="34">
        <v>6</v>
      </c>
      <c r="B193" s="34">
        <v>9</v>
      </c>
      <c r="C193" s="34">
        <v>1</v>
      </c>
      <c r="D193" s="35">
        <v>3</v>
      </c>
      <c r="E193" s="36"/>
      <c r="F193" s="31" t="s">
        <v>265</v>
      </c>
      <c r="G193" s="56" t="s">
        <v>433</v>
      </c>
      <c r="H193" s="33">
        <v>25503124.08</v>
      </c>
      <c r="I193" s="33">
        <v>24563190.38</v>
      </c>
      <c r="J193" s="33">
        <v>9797915.5</v>
      </c>
      <c r="K193" s="33">
        <v>2119692.28</v>
      </c>
      <c r="L193" s="33">
        <v>296205</v>
      </c>
      <c r="M193" s="33">
        <v>0</v>
      </c>
      <c r="N193" s="33">
        <v>12349377.6</v>
      </c>
      <c r="O193" s="33">
        <v>939933.7</v>
      </c>
      <c r="P193" s="33">
        <v>939933.7</v>
      </c>
    </row>
    <row r="194" spans="1:16" ht="12.75">
      <c r="A194" s="34">
        <v>6</v>
      </c>
      <c r="B194" s="34">
        <v>9</v>
      </c>
      <c r="C194" s="34">
        <v>3</v>
      </c>
      <c r="D194" s="35">
        <v>3</v>
      </c>
      <c r="E194" s="36"/>
      <c r="F194" s="31" t="s">
        <v>265</v>
      </c>
      <c r="G194" s="56" t="s">
        <v>434</v>
      </c>
      <c r="H194" s="33">
        <v>21505246.72</v>
      </c>
      <c r="I194" s="33">
        <v>20346587.71</v>
      </c>
      <c r="J194" s="33">
        <v>7916351.79</v>
      </c>
      <c r="K194" s="33">
        <v>1850102.78</v>
      </c>
      <c r="L194" s="33">
        <v>202959.59</v>
      </c>
      <c r="M194" s="33">
        <v>0</v>
      </c>
      <c r="N194" s="33">
        <v>10377173.55</v>
      </c>
      <c r="O194" s="33">
        <v>1158659.01</v>
      </c>
      <c r="P194" s="33">
        <v>832659.01</v>
      </c>
    </row>
    <row r="195" spans="1:16" ht="12.75">
      <c r="A195" s="34">
        <v>6</v>
      </c>
      <c r="B195" s="34">
        <v>2</v>
      </c>
      <c r="C195" s="34">
        <v>5</v>
      </c>
      <c r="D195" s="35">
        <v>3</v>
      </c>
      <c r="E195" s="36"/>
      <c r="F195" s="31" t="s">
        <v>265</v>
      </c>
      <c r="G195" s="56" t="s">
        <v>435</v>
      </c>
      <c r="H195" s="33">
        <v>11930530.1</v>
      </c>
      <c r="I195" s="33">
        <v>11514082.61</v>
      </c>
      <c r="J195" s="33">
        <v>4832540.05</v>
      </c>
      <c r="K195" s="33">
        <v>886728.36</v>
      </c>
      <c r="L195" s="33">
        <v>60400.99</v>
      </c>
      <c r="M195" s="33">
        <v>0</v>
      </c>
      <c r="N195" s="33">
        <v>5734413.21</v>
      </c>
      <c r="O195" s="33">
        <v>416447.49</v>
      </c>
      <c r="P195" s="33">
        <v>416447.49</v>
      </c>
    </row>
    <row r="196" spans="1:16" ht="12.75">
      <c r="A196" s="34">
        <v>6</v>
      </c>
      <c r="B196" s="34">
        <v>5</v>
      </c>
      <c r="C196" s="34">
        <v>5</v>
      </c>
      <c r="D196" s="35">
        <v>3</v>
      </c>
      <c r="E196" s="36"/>
      <c r="F196" s="31" t="s">
        <v>265</v>
      </c>
      <c r="G196" s="56" t="s">
        <v>436</v>
      </c>
      <c r="H196" s="33">
        <v>29227329.67</v>
      </c>
      <c r="I196" s="33">
        <v>27191216.07</v>
      </c>
      <c r="J196" s="33">
        <v>11351436.87</v>
      </c>
      <c r="K196" s="33">
        <v>2075350</v>
      </c>
      <c r="L196" s="33">
        <v>225808.14</v>
      </c>
      <c r="M196" s="33">
        <v>0</v>
      </c>
      <c r="N196" s="33">
        <v>13538621.06</v>
      </c>
      <c r="O196" s="33">
        <v>2036113.6</v>
      </c>
      <c r="P196" s="33">
        <v>1786113.6</v>
      </c>
    </row>
    <row r="197" spans="1:16" ht="12.75">
      <c r="A197" s="34">
        <v>6</v>
      </c>
      <c r="B197" s="34">
        <v>2</v>
      </c>
      <c r="C197" s="34">
        <v>7</v>
      </c>
      <c r="D197" s="35">
        <v>3</v>
      </c>
      <c r="E197" s="36"/>
      <c r="F197" s="31" t="s">
        <v>265</v>
      </c>
      <c r="G197" s="56" t="s">
        <v>437</v>
      </c>
      <c r="H197" s="33">
        <v>13818052.24</v>
      </c>
      <c r="I197" s="33">
        <v>12919973.6</v>
      </c>
      <c r="J197" s="33">
        <v>5136739.38</v>
      </c>
      <c r="K197" s="33">
        <v>1569169.16</v>
      </c>
      <c r="L197" s="33">
        <v>253912.77</v>
      </c>
      <c r="M197" s="33">
        <v>0</v>
      </c>
      <c r="N197" s="33">
        <v>5960152.29</v>
      </c>
      <c r="O197" s="33">
        <v>898078.64</v>
      </c>
      <c r="P197" s="33">
        <v>898078.64</v>
      </c>
    </row>
    <row r="198" spans="1:16" ht="12.75">
      <c r="A198" s="34">
        <v>6</v>
      </c>
      <c r="B198" s="34">
        <v>12</v>
      </c>
      <c r="C198" s="34">
        <v>2</v>
      </c>
      <c r="D198" s="35">
        <v>3</v>
      </c>
      <c r="E198" s="36"/>
      <c r="F198" s="31" t="s">
        <v>265</v>
      </c>
      <c r="G198" s="56" t="s">
        <v>438</v>
      </c>
      <c r="H198" s="33">
        <v>12901868.36</v>
      </c>
      <c r="I198" s="33">
        <v>12811590.06</v>
      </c>
      <c r="J198" s="33">
        <v>4853613.59</v>
      </c>
      <c r="K198" s="33">
        <v>818177.37</v>
      </c>
      <c r="L198" s="33">
        <v>2048.75</v>
      </c>
      <c r="M198" s="33">
        <v>0</v>
      </c>
      <c r="N198" s="33">
        <v>7137750.35</v>
      </c>
      <c r="O198" s="33">
        <v>90278.3</v>
      </c>
      <c r="P198" s="33">
        <v>90278.3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265</v>
      </c>
      <c r="G199" s="56" t="s">
        <v>439</v>
      </c>
      <c r="H199" s="33">
        <v>13772858.21</v>
      </c>
      <c r="I199" s="33">
        <v>13156940.12</v>
      </c>
      <c r="J199" s="33">
        <v>5271896.88</v>
      </c>
      <c r="K199" s="33">
        <v>848357.98</v>
      </c>
      <c r="L199" s="33">
        <v>183687.34</v>
      </c>
      <c r="M199" s="33">
        <v>0</v>
      </c>
      <c r="N199" s="33">
        <v>6852997.92</v>
      </c>
      <c r="O199" s="33">
        <v>615918.09</v>
      </c>
      <c r="P199" s="33">
        <v>615918.09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265</v>
      </c>
      <c r="G200" s="56" t="s">
        <v>440</v>
      </c>
      <c r="H200" s="33">
        <v>15055189.68</v>
      </c>
      <c r="I200" s="33">
        <v>12971467.7</v>
      </c>
      <c r="J200" s="33">
        <v>4416209.9</v>
      </c>
      <c r="K200" s="33">
        <v>1224259</v>
      </c>
      <c r="L200" s="33">
        <v>71136.76</v>
      </c>
      <c r="M200" s="33">
        <v>0</v>
      </c>
      <c r="N200" s="33">
        <v>7259862.04</v>
      </c>
      <c r="O200" s="33">
        <v>2083721.98</v>
      </c>
      <c r="P200" s="33">
        <v>2083721.98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265</v>
      </c>
      <c r="G201" s="56" t="s">
        <v>441</v>
      </c>
      <c r="H201" s="33">
        <v>14118935.11</v>
      </c>
      <c r="I201" s="33">
        <v>13865651.19</v>
      </c>
      <c r="J201" s="33">
        <v>6408904.65</v>
      </c>
      <c r="K201" s="33">
        <v>616396.68</v>
      </c>
      <c r="L201" s="33">
        <v>180048</v>
      </c>
      <c r="M201" s="33">
        <v>0</v>
      </c>
      <c r="N201" s="33">
        <v>6660301.86</v>
      </c>
      <c r="O201" s="33">
        <v>253283.92</v>
      </c>
      <c r="P201" s="33">
        <v>253283.92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265</v>
      </c>
      <c r="G202" s="56" t="s">
        <v>442</v>
      </c>
      <c r="H202" s="33">
        <v>12466661.61</v>
      </c>
      <c r="I202" s="33">
        <v>11863499.9</v>
      </c>
      <c r="J202" s="33">
        <v>5221676.57</v>
      </c>
      <c r="K202" s="33">
        <v>274893</v>
      </c>
      <c r="L202" s="33">
        <v>335904.9</v>
      </c>
      <c r="M202" s="33">
        <v>0</v>
      </c>
      <c r="N202" s="33">
        <v>6031025.43</v>
      </c>
      <c r="O202" s="33">
        <v>603161.71</v>
      </c>
      <c r="P202" s="33">
        <v>603161.71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265</v>
      </c>
      <c r="G203" s="56" t="s">
        <v>443</v>
      </c>
      <c r="H203" s="33">
        <v>12812768.27</v>
      </c>
      <c r="I203" s="33">
        <v>12645849.83</v>
      </c>
      <c r="J203" s="33">
        <v>5733911.63</v>
      </c>
      <c r="K203" s="33">
        <v>573700.01</v>
      </c>
      <c r="L203" s="33">
        <v>387709.75</v>
      </c>
      <c r="M203" s="33">
        <v>0</v>
      </c>
      <c r="N203" s="33">
        <v>5950528.44</v>
      </c>
      <c r="O203" s="33">
        <v>166918.44</v>
      </c>
      <c r="P203" s="33">
        <v>166918.44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265</v>
      </c>
      <c r="G204" s="56" t="s">
        <v>444</v>
      </c>
      <c r="H204" s="33">
        <v>41935831.69</v>
      </c>
      <c r="I204" s="33">
        <v>39141828.5</v>
      </c>
      <c r="J204" s="33">
        <v>17816809.82</v>
      </c>
      <c r="K204" s="33">
        <v>3653985.31</v>
      </c>
      <c r="L204" s="33">
        <v>205772.31</v>
      </c>
      <c r="M204" s="33">
        <v>0</v>
      </c>
      <c r="N204" s="33">
        <v>17465261.06</v>
      </c>
      <c r="O204" s="33">
        <v>2794003.19</v>
      </c>
      <c r="P204" s="33">
        <v>2754003.19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265</v>
      </c>
      <c r="G205" s="56" t="s">
        <v>445</v>
      </c>
      <c r="H205" s="33">
        <v>14238764.92</v>
      </c>
      <c r="I205" s="33">
        <v>13266850.75</v>
      </c>
      <c r="J205" s="33">
        <v>5279221.08</v>
      </c>
      <c r="K205" s="33">
        <v>521933.62</v>
      </c>
      <c r="L205" s="33">
        <v>180559.2</v>
      </c>
      <c r="M205" s="33">
        <v>0</v>
      </c>
      <c r="N205" s="33">
        <v>7285136.85</v>
      </c>
      <c r="O205" s="33">
        <v>971914.17</v>
      </c>
      <c r="P205" s="33">
        <v>971914.17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265</v>
      </c>
      <c r="G206" s="56" t="s">
        <v>446</v>
      </c>
      <c r="H206" s="33">
        <v>17548969.93</v>
      </c>
      <c r="I206" s="33">
        <v>17135799.38</v>
      </c>
      <c r="J206" s="33">
        <v>7365303.31</v>
      </c>
      <c r="K206" s="33">
        <v>911534.14</v>
      </c>
      <c r="L206" s="33">
        <v>8002.84</v>
      </c>
      <c r="M206" s="33">
        <v>0</v>
      </c>
      <c r="N206" s="33">
        <v>8850959.09</v>
      </c>
      <c r="O206" s="33">
        <v>413170.55</v>
      </c>
      <c r="P206" s="33">
        <v>413170.55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265</v>
      </c>
      <c r="G207" s="56" t="s">
        <v>447</v>
      </c>
      <c r="H207" s="33">
        <v>42589585.71</v>
      </c>
      <c r="I207" s="33">
        <v>33466972.7</v>
      </c>
      <c r="J207" s="33">
        <v>12885079.01</v>
      </c>
      <c r="K207" s="33">
        <v>2782736.11</v>
      </c>
      <c r="L207" s="33">
        <v>190858.62</v>
      </c>
      <c r="M207" s="33">
        <v>0</v>
      </c>
      <c r="N207" s="33">
        <v>17608298.96</v>
      </c>
      <c r="O207" s="33">
        <v>9122613.01</v>
      </c>
      <c r="P207" s="33">
        <v>9122613.01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265</v>
      </c>
      <c r="G208" s="56" t="s">
        <v>448</v>
      </c>
      <c r="H208" s="33">
        <v>11670191.49</v>
      </c>
      <c r="I208" s="33">
        <v>10363980.37</v>
      </c>
      <c r="J208" s="33">
        <v>4826096.84</v>
      </c>
      <c r="K208" s="33">
        <v>500702</v>
      </c>
      <c r="L208" s="33">
        <v>90843.77</v>
      </c>
      <c r="M208" s="33">
        <v>0</v>
      </c>
      <c r="N208" s="33">
        <v>4946337.76</v>
      </c>
      <c r="O208" s="33">
        <v>1306211.12</v>
      </c>
      <c r="P208" s="33">
        <v>1306211.12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265</v>
      </c>
      <c r="G209" s="56" t="s">
        <v>449</v>
      </c>
      <c r="H209" s="33">
        <v>27990986.7</v>
      </c>
      <c r="I209" s="33">
        <v>27881131.45</v>
      </c>
      <c r="J209" s="33">
        <v>12734703.28</v>
      </c>
      <c r="K209" s="33">
        <v>1513699.55</v>
      </c>
      <c r="L209" s="33">
        <v>136612.14</v>
      </c>
      <c r="M209" s="33">
        <v>0</v>
      </c>
      <c r="N209" s="33">
        <v>13496116.48</v>
      </c>
      <c r="O209" s="33">
        <v>109855.25</v>
      </c>
      <c r="P209" s="33">
        <v>109855.25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265</v>
      </c>
      <c r="G210" s="56" t="s">
        <v>450</v>
      </c>
      <c r="H210" s="33">
        <v>25017229.21</v>
      </c>
      <c r="I210" s="33">
        <v>18715914.42</v>
      </c>
      <c r="J210" s="33">
        <v>6558728.55</v>
      </c>
      <c r="K210" s="33">
        <v>1085458.19</v>
      </c>
      <c r="L210" s="33">
        <v>123605.47</v>
      </c>
      <c r="M210" s="33">
        <v>0</v>
      </c>
      <c r="N210" s="33">
        <v>10948122.21</v>
      </c>
      <c r="O210" s="33">
        <v>6301314.79</v>
      </c>
      <c r="P210" s="33">
        <v>6261314.79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265</v>
      </c>
      <c r="G211" s="56" t="s">
        <v>451</v>
      </c>
      <c r="H211" s="33">
        <v>29717130.25</v>
      </c>
      <c r="I211" s="33">
        <v>23759920.78</v>
      </c>
      <c r="J211" s="33">
        <v>9934357.76</v>
      </c>
      <c r="K211" s="33">
        <v>1471488.2</v>
      </c>
      <c r="L211" s="33">
        <v>84295.05</v>
      </c>
      <c r="M211" s="33">
        <v>0</v>
      </c>
      <c r="N211" s="33">
        <v>12269779.77</v>
      </c>
      <c r="O211" s="33">
        <v>5957209.47</v>
      </c>
      <c r="P211" s="33">
        <v>5957209.47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265</v>
      </c>
      <c r="G212" s="56" t="s">
        <v>452</v>
      </c>
      <c r="H212" s="33">
        <v>11204661.73</v>
      </c>
      <c r="I212" s="33">
        <v>10935331.96</v>
      </c>
      <c r="J212" s="33">
        <v>4197907.65</v>
      </c>
      <c r="K212" s="33">
        <v>655627.93</v>
      </c>
      <c r="L212" s="33">
        <v>82730.01</v>
      </c>
      <c r="M212" s="33">
        <v>0</v>
      </c>
      <c r="N212" s="33">
        <v>5999066.37</v>
      </c>
      <c r="O212" s="33">
        <v>269329.77</v>
      </c>
      <c r="P212" s="33">
        <v>269329.77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265</v>
      </c>
      <c r="G213" s="56" t="s">
        <v>453</v>
      </c>
      <c r="H213" s="33">
        <v>39917339.28</v>
      </c>
      <c r="I213" s="33">
        <v>36949728.41</v>
      </c>
      <c r="J213" s="33">
        <v>17406727.37</v>
      </c>
      <c r="K213" s="33">
        <v>1824831.26</v>
      </c>
      <c r="L213" s="33">
        <v>104232.59</v>
      </c>
      <c r="M213" s="33">
        <v>0</v>
      </c>
      <c r="N213" s="33">
        <v>17613937.19</v>
      </c>
      <c r="O213" s="33">
        <v>2967610.87</v>
      </c>
      <c r="P213" s="33">
        <v>2367610.87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265</v>
      </c>
      <c r="G214" s="56" t="s">
        <v>454</v>
      </c>
      <c r="H214" s="33">
        <v>13940115.92</v>
      </c>
      <c r="I214" s="33">
        <v>13353849.65</v>
      </c>
      <c r="J214" s="33">
        <v>5468780.12</v>
      </c>
      <c r="K214" s="33">
        <v>430643.56</v>
      </c>
      <c r="L214" s="33">
        <v>48483.83</v>
      </c>
      <c r="M214" s="33">
        <v>0</v>
      </c>
      <c r="N214" s="33">
        <v>7405942.14</v>
      </c>
      <c r="O214" s="33">
        <v>586266.27</v>
      </c>
      <c r="P214" s="33">
        <v>586266.27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265</v>
      </c>
      <c r="G215" s="56" t="s">
        <v>455</v>
      </c>
      <c r="H215" s="33">
        <v>19939204.26</v>
      </c>
      <c r="I215" s="33">
        <v>18215270.62</v>
      </c>
      <c r="J215" s="33">
        <v>6872589.95</v>
      </c>
      <c r="K215" s="33">
        <v>2108602.59</v>
      </c>
      <c r="L215" s="33">
        <v>77132.91</v>
      </c>
      <c r="M215" s="33">
        <v>0</v>
      </c>
      <c r="N215" s="33">
        <v>9156945.17</v>
      </c>
      <c r="O215" s="33">
        <v>1723933.64</v>
      </c>
      <c r="P215" s="33">
        <v>1643933.64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265</v>
      </c>
      <c r="G216" s="56" t="s">
        <v>456</v>
      </c>
      <c r="H216" s="33">
        <v>13585615.33</v>
      </c>
      <c r="I216" s="33">
        <v>13025418.75</v>
      </c>
      <c r="J216" s="33">
        <v>5744940.39</v>
      </c>
      <c r="K216" s="33">
        <v>588160</v>
      </c>
      <c r="L216" s="33">
        <v>30495.29</v>
      </c>
      <c r="M216" s="33">
        <v>0</v>
      </c>
      <c r="N216" s="33">
        <v>6661823.07</v>
      </c>
      <c r="O216" s="33">
        <v>560196.58</v>
      </c>
      <c r="P216" s="33">
        <v>560196.58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265</v>
      </c>
      <c r="G217" s="56" t="s">
        <v>457</v>
      </c>
      <c r="H217" s="33">
        <v>11807062.37</v>
      </c>
      <c r="I217" s="33">
        <v>11776142.37</v>
      </c>
      <c r="J217" s="33">
        <v>5745932.2</v>
      </c>
      <c r="K217" s="33">
        <v>322421.85</v>
      </c>
      <c r="L217" s="33">
        <v>127325.3</v>
      </c>
      <c r="M217" s="33">
        <v>0</v>
      </c>
      <c r="N217" s="33">
        <v>5580463.02</v>
      </c>
      <c r="O217" s="33">
        <v>30920</v>
      </c>
      <c r="P217" s="33">
        <v>30920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265</v>
      </c>
      <c r="G218" s="56" t="s">
        <v>458</v>
      </c>
      <c r="H218" s="33">
        <v>16655782.31</v>
      </c>
      <c r="I218" s="33">
        <v>16311421.54</v>
      </c>
      <c r="J218" s="33">
        <v>6631134.38</v>
      </c>
      <c r="K218" s="33">
        <v>1254254.88</v>
      </c>
      <c r="L218" s="33">
        <v>122843.12</v>
      </c>
      <c r="M218" s="33">
        <v>0</v>
      </c>
      <c r="N218" s="33">
        <v>8303189.16</v>
      </c>
      <c r="O218" s="33">
        <v>344360.77</v>
      </c>
      <c r="P218" s="33">
        <v>344360.77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265</v>
      </c>
      <c r="G219" s="56" t="s">
        <v>459</v>
      </c>
      <c r="H219" s="33">
        <v>12061433.47</v>
      </c>
      <c r="I219" s="33">
        <v>11981353.22</v>
      </c>
      <c r="J219" s="33">
        <v>5152451.89</v>
      </c>
      <c r="K219" s="33">
        <v>1055217.5</v>
      </c>
      <c r="L219" s="33">
        <v>173072.45</v>
      </c>
      <c r="M219" s="33">
        <v>0</v>
      </c>
      <c r="N219" s="33">
        <v>5600611.38</v>
      </c>
      <c r="O219" s="33">
        <v>80080.25</v>
      </c>
      <c r="P219" s="33">
        <v>80080.25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460</v>
      </c>
      <c r="G220" s="56" t="s">
        <v>461</v>
      </c>
      <c r="H220" s="33">
        <v>163141732.69</v>
      </c>
      <c r="I220" s="33">
        <v>143466869.51</v>
      </c>
      <c r="J220" s="33">
        <v>66600986.67</v>
      </c>
      <c r="K220" s="33">
        <v>21011409.84</v>
      </c>
      <c r="L220" s="33">
        <v>792165.49</v>
      </c>
      <c r="M220" s="33">
        <v>0</v>
      </c>
      <c r="N220" s="33">
        <v>55062307.51</v>
      </c>
      <c r="O220" s="33">
        <v>19674863.18</v>
      </c>
      <c r="P220" s="33">
        <v>19674863.18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460</v>
      </c>
      <c r="G221" s="56" t="s">
        <v>462</v>
      </c>
      <c r="H221" s="33">
        <v>188290940.22</v>
      </c>
      <c r="I221" s="33">
        <v>173720627.64</v>
      </c>
      <c r="J221" s="33">
        <v>82993995.41</v>
      </c>
      <c r="K221" s="33">
        <v>22029677.04</v>
      </c>
      <c r="L221" s="33">
        <v>2656702.1</v>
      </c>
      <c r="M221" s="33">
        <v>0</v>
      </c>
      <c r="N221" s="33">
        <v>66040253.09</v>
      </c>
      <c r="O221" s="33">
        <v>14570312.58</v>
      </c>
      <c r="P221" s="33">
        <v>13271812.58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460</v>
      </c>
      <c r="G222" s="56" t="s">
        <v>463</v>
      </c>
      <c r="H222" s="33">
        <v>1231903800.38</v>
      </c>
      <c r="I222" s="33">
        <v>1079681805.67</v>
      </c>
      <c r="J222" s="33">
        <v>421880937.78</v>
      </c>
      <c r="K222" s="33">
        <v>115984589.39</v>
      </c>
      <c r="L222" s="33">
        <v>15620382.41</v>
      </c>
      <c r="M222" s="33">
        <v>0</v>
      </c>
      <c r="N222" s="33">
        <v>526195896.09</v>
      </c>
      <c r="O222" s="33">
        <v>152221994.71</v>
      </c>
      <c r="P222" s="33">
        <v>135591994.71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460</v>
      </c>
      <c r="G223" s="56" t="s">
        <v>464</v>
      </c>
      <c r="H223" s="33">
        <v>209682097.66</v>
      </c>
      <c r="I223" s="33">
        <v>189884277</v>
      </c>
      <c r="J223" s="33">
        <v>88902413.2</v>
      </c>
      <c r="K223" s="33">
        <v>27294288.39</v>
      </c>
      <c r="L223" s="33">
        <v>1152426.13</v>
      </c>
      <c r="M223" s="33">
        <v>0</v>
      </c>
      <c r="N223" s="33">
        <v>72535149.28</v>
      </c>
      <c r="O223" s="33">
        <v>19797820.66</v>
      </c>
      <c r="P223" s="33">
        <v>19797423.16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465</v>
      </c>
      <c r="G224" s="56" t="s">
        <v>466</v>
      </c>
      <c r="H224" s="33">
        <v>48974673.62</v>
      </c>
      <c r="I224" s="33">
        <v>40596316.38</v>
      </c>
      <c r="J224" s="33">
        <v>25789226.64</v>
      </c>
      <c r="K224" s="33">
        <v>1469460.4</v>
      </c>
      <c r="L224" s="33">
        <v>250734.91</v>
      </c>
      <c r="M224" s="33">
        <v>0</v>
      </c>
      <c r="N224" s="33">
        <v>13086894.43</v>
      </c>
      <c r="O224" s="33">
        <v>8378357.24</v>
      </c>
      <c r="P224" s="33">
        <v>8378357.24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465</v>
      </c>
      <c r="G225" s="56" t="s">
        <v>467</v>
      </c>
      <c r="H225" s="33">
        <v>54413930.41</v>
      </c>
      <c r="I225" s="33">
        <v>46184309.6</v>
      </c>
      <c r="J225" s="33">
        <v>32099947.03</v>
      </c>
      <c r="K225" s="33">
        <v>3159524.45</v>
      </c>
      <c r="L225" s="33">
        <v>265228.45</v>
      </c>
      <c r="M225" s="33">
        <v>0</v>
      </c>
      <c r="N225" s="33">
        <v>10659609.67</v>
      </c>
      <c r="O225" s="33">
        <v>8229620.81</v>
      </c>
      <c r="P225" s="33">
        <v>8229620.81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465</v>
      </c>
      <c r="G226" s="56" t="s">
        <v>468</v>
      </c>
      <c r="H226" s="33">
        <v>29718310.86</v>
      </c>
      <c r="I226" s="33">
        <v>29175284.32</v>
      </c>
      <c r="J226" s="33">
        <v>17440158.85</v>
      </c>
      <c r="K226" s="33">
        <v>496504.66</v>
      </c>
      <c r="L226" s="33">
        <v>276754.31</v>
      </c>
      <c r="M226" s="33">
        <v>0</v>
      </c>
      <c r="N226" s="33">
        <v>10961866.5</v>
      </c>
      <c r="O226" s="33">
        <v>543026.54</v>
      </c>
      <c r="P226" s="33">
        <v>543026.54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465</v>
      </c>
      <c r="G227" s="56" t="s">
        <v>469</v>
      </c>
      <c r="H227" s="33">
        <v>27802152.51</v>
      </c>
      <c r="I227" s="33">
        <v>26225676.87</v>
      </c>
      <c r="J227" s="33">
        <v>17354210.2</v>
      </c>
      <c r="K227" s="33">
        <v>1139557.39</v>
      </c>
      <c r="L227" s="33">
        <v>35710.18</v>
      </c>
      <c r="M227" s="33">
        <v>0</v>
      </c>
      <c r="N227" s="33">
        <v>7696199.1</v>
      </c>
      <c r="O227" s="33">
        <v>1576475.64</v>
      </c>
      <c r="P227" s="33">
        <v>1576475.64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465</v>
      </c>
      <c r="G228" s="56" t="s">
        <v>470</v>
      </c>
      <c r="H228" s="33">
        <v>29753438.1</v>
      </c>
      <c r="I228" s="33">
        <v>22590155.66</v>
      </c>
      <c r="J228" s="33">
        <v>16362689.18</v>
      </c>
      <c r="K228" s="33">
        <v>173145</v>
      </c>
      <c r="L228" s="33">
        <v>179665.48</v>
      </c>
      <c r="M228" s="33">
        <v>0</v>
      </c>
      <c r="N228" s="33">
        <v>5874656</v>
      </c>
      <c r="O228" s="33">
        <v>7163282.44</v>
      </c>
      <c r="P228" s="33">
        <v>7163282.44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465</v>
      </c>
      <c r="G229" s="56" t="s">
        <v>471</v>
      </c>
      <c r="H229" s="33">
        <v>42913240.23</v>
      </c>
      <c r="I229" s="33">
        <v>36134369.4</v>
      </c>
      <c r="J229" s="33">
        <v>24799069.5</v>
      </c>
      <c r="K229" s="33">
        <v>2520026.25</v>
      </c>
      <c r="L229" s="33">
        <v>233315.95</v>
      </c>
      <c r="M229" s="33">
        <v>0</v>
      </c>
      <c r="N229" s="33">
        <v>8581957.7</v>
      </c>
      <c r="O229" s="33">
        <v>6778870.83</v>
      </c>
      <c r="P229" s="33">
        <v>6778870.83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465</v>
      </c>
      <c r="G230" s="56" t="s">
        <v>472</v>
      </c>
      <c r="H230" s="33">
        <v>53977146.18</v>
      </c>
      <c r="I230" s="33">
        <v>48406976.83</v>
      </c>
      <c r="J230" s="33">
        <v>33612179.67</v>
      </c>
      <c r="K230" s="33">
        <v>2468521.24</v>
      </c>
      <c r="L230" s="33">
        <v>284146.24</v>
      </c>
      <c r="M230" s="33">
        <v>0</v>
      </c>
      <c r="N230" s="33">
        <v>12042129.68</v>
      </c>
      <c r="O230" s="33">
        <v>5570169.35</v>
      </c>
      <c r="P230" s="33">
        <v>5570169.35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465</v>
      </c>
      <c r="G231" s="56" t="s">
        <v>473</v>
      </c>
      <c r="H231" s="33">
        <v>39933032.88</v>
      </c>
      <c r="I231" s="33">
        <v>33991878.1</v>
      </c>
      <c r="J231" s="33">
        <v>22042548.64</v>
      </c>
      <c r="K231" s="33">
        <v>2034674.29</v>
      </c>
      <c r="L231" s="33">
        <v>507213.68</v>
      </c>
      <c r="M231" s="33">
        <v>0</v>
      </c>
      <c r="N231" s="33">
        <v>9407441.49</v>
      </c>
      <c r="O231" s="33">
        <v>5941154.78</v>
      </c>
      <c r="P231" s="33">
        <v>5941154.78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465</v>
      </c>
      <c r="G232" s="56" t="s">
        <v>474</v>
      </c>
      <c r="H232" s="33">
        <v>61897881.6</v>
      </c>
      <c r="I232" s="33">
        <v>52428151.07</v>
      </c>
      <c r="J232" s="33">
        <v>31864946.81</v>
      </c>
      <c r="K232" s="33">
        <v>1505397.75</v>
      </c>
      <c r="L232" s="33">
        <v>735490.5</v>
      </c>
      <c r="M232" s="33">
        <v>0</v>
      </c>
      <c r="N232" s="33">
        <v>18322316.01</v>
      </c>
      <c r="O232" s="33">
        <v>9469730.53</v>
      </c>
      <c r="P232" s="33">
        <v>9469730.53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465</v>
      </c>
      <c r="G233" s="56" t="s">
        <v>475</v>
      </c>
      <c r="H233" s="33">
        <v>27476145.75</v>
      </c>
      <c r="I233" s="33">
        <v>25318035.9</v>
      </c>
      <c r="J233" s="33">
        <v>16671596</v>
      </c>
      <c r="K233" s="33">
        <v>653857.42</v>
      </c>
      <c r="L233" s="33">
        <v>210846.16</v>
      </c>
      <c r="M233" s="33">
        <v>0</v>
      </c>
      <c r="N233" s="33">
        <v>7781736.32</v>
      </c>
      <c r="O233" s="33">
        <v>2158109.85</v>
      </c>
      <c r="P233" s="33">
        <v>2118109.85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465</v>
      </c>
      <c r="G234" s="56" t="s">
        <v>476</v>
      </c>
      <c r="H234" s="33">
        <v>51847455.96</v>
      </c>
      <c r="I234" s="33">
        <v>46349015.1</v>
      </c>
      <c r="J234" s="33">
        <v>31469289.92</v>
      </c>
      <c r="K234" s="33">
        <v>2933278.78</v>
      </c>
      <c r="L234" s="33">
        <v>619656.43</v>
      </c>
      <c r="M234" s="33">
        <v>0</v>
      </c>
      <c r="N234" s="33">
        <v>11326789.97</v>
      </c>
      <c r="O234" s="33">
        <v>5498440.86</v>
      </c>
      <c r="P234" s="33">
        <v>5348440.86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465</v>
      </c>
      <c r="G235" s="56" t="s">
        <v>477</v>
      </c>
      <c r="H235" s="33">
        <v>26252244.85</v>
      </c>
      <c r="I235" s="33">
        <v>21828178.94</v>
      </c>
      <c r="J235" s="33">
        <v>14208714.26</v>
      </c>
      <c r="K235" s="33">
        <v>1689971.98</v>
      </c>
      <c r="L235" s="33">
        <v>260879.14</v>
      </c>
      <c r="M235" s="33">
        <v>0</v>
      </c>
      <c r="N235" s="33">
        <v>5668613.56</v>
      </c>
      <c r="O235" s="33">
        <v>4424065.91</v>
      </c>
      <c r="P235" s="33">
        <v>4247065.91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465</v>
      </c>
      <c r="G236" s="56" t="s">
        <v>478</v>
      </c>
      <c r="H236" s="33">
        <v>14848359.92</v>
      </c>
      <c r="I236" s="33">
        <v>13785420.38</v>
      </c>
      <c r="J236" s="33">
        <v>9655904.38</v>
      </c>
      <c r="K236" s="33">
        <v>328296.07</v>
      </c>
      <c r="L236" s="33">
        <v>136148.35</v>
      </c>
      <c r="M236" s="33">
        <v>0</v>
      </c>
      <c r="N236" s="33">
        <v>3665071.58</v>
      </c>
      <c r="O236" s="33">
        <v>1062939.54</v>
      </c>
      <c r="P236" s="33">
        <v>1062939.54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465</v>
      </c>
      <c r="G237" s="56" t="s">
        <v>479</v>
      </c>
      <c r="H237" s="33">
        <v>59880542.81</v>
      </c>
      <c r="I237" s="33">
        <v>57754849.69</v>
      </c>
      <c r="J237" s="33">
        <v>39363458.58</v>
      </c>
      <c r="K237" s="33">
        <v>4637193.88</v>
      </c>
      <c r="L237" s="33">
        <v>139952.88</v>
      </c>
      <c r="M237" s="33">
        <v>0</v>
      </c>
      <c r="N237" s="33">
        <v>13614244.35</v>
      </c>
      <c r="O237" s="33">
        <v>2125693.12</v>
      </c>
      <c r="P237" s="33">
        <v>2125693.12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465</v>
      </c>
      <c r="G238" s="56" t="s">
        <v>480</v>
      </c>
      <c r="H238" s="33">
        <v>27555746.68</v>
      </c>
      <c r="I238" s="33">
        <v>24080498.16</v>
      </c>
      <c r="J238" s="33">
        <v>18134867.39</v>
      </c>
      <c r="K238" s="33">
        <v>624369.57</v>
      </c>
      <c r="L238" s="33">
        <v>120798.13</v>
      </c>
      <c r="M238" s="33">
        <v>0</v>
      </c>
      <c r="N238" s="33">
        <v>5200463.07</v>
      </c>
      <c r="O238" s="33">
        <v>3475248.52</v>
      </c>
      <c r="P238" s="33">
        <v>3475248.52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465</v>
      </c>
      <c r="G239" s="56" t="s">
        <v>481</v>
      </c>
      <c r="H239" s="33">
        <v>39291497.9</v>
      </c>
      <c r="I239" s="33">
        <v>28374268.24</v>
      </c>
      <c r="J239" s="33">
        <v>18588845.22</v>
      </c>
      <c r="K239" s="33">
        <v>1163374.62</v>
      </c>
      <c r="L239" s="33">
        <v>167363.17</v>
      </c>
      <c r="M239" s="33">
        <v>0</v>
      </c>
      <c r="N239" s="33">
        <v>8454685.23</v>
      </c>
      <c r="O239" s="33">
        <v>10917229.66</v>
      </c>
      <c r="P239" s="33">
        <v>10617229.66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465</v>
      </c>
      <c r="G240" s="56" t="s">
        <v>482</v>
      </c>
      <c r="H240" s="33">
        <v>39575445.36</v>
      </c>
      <c r="I240" s="33">
        <v>34080977.8</v>
      </c>
      <c r="J240" s="33">
        <v>23309871.41</v>
      </c>
      <c r="K240" s="33">
        <v>349009.81</v>
      </c>
      <c r="L240" s="33">
        <v>85104.07</v>
      </c>
      <c r="M240" s="33">
        <v>0</v>
      </c>
      <c r="N240" s="33">
        <v>10336992.51</v>
      </c>
      <c r="O240" s="33">
        <v>5494467.56</v>
      </c>
      <c r="P240" s="33">
        <v>5424467.56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465</v>
      </c>
      <c r="G241" s="56" t="s">
        <v>483</v>
      </c>
      <c r="H241" s="33">
        <v>49937883.4</v>
      </c>
      <c r="I241" s="33">
        <v>36757309.98</v>
      </c>
      <c r="J241" s="33">
        <v>24006979.28</v>
      </c>
      <c r="K241" s="33">
        <v>2914824.71</v>
      </c>
      <c r="L241" s="33">
        <v>491451.55</v>
      </c>
      <c r="M241" s="33">
        <v>0</v>
      </c>
      <c r="N241" s="33">
        <v>9344054.44</v>
      </c>
      <c r="O241" s="33">
        <v>13180573.42</v>
      </c>
      <c r="P241" s="33">
        <v>13180573.42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465</v>
      </c>
      <c r="G242" s="56" t="s">
        <v>484</v>
      </c>
      <c r="H242" s="33">
        <v>31529209.07</v>
      </c>
      <c r="I242" s="33">
        <v>26559497.19</v>
      </c>
      <c r="J242" s="33">
        <v>18130521.51</v>
      </c>
      <c r="K242" s="33">
        <v>866376.54</v>
      </c>
      <c r="L242" s="33">
        <v>206536.17</v>
      </c>
      <c r="M242" s="33">
        <v>0</v>
      </c>
      <c r="N242" s="33">
        <v>7356062.97</v>
      </c>
      <c r="O242" s="33">
        <v>4969711.88</v>
      </c>
      <c r="P242" s="33">
        <v>4929711.88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465</v>
      </c>
      <c r="G243" s="56" t="s">
        <v>485</v>
      </c>
      <c r="H243" s="33">
        <v>26549973.25</v>
      </c>
      <c r="I243" s="33">
        <v>25633086.57</v>
      </c>
      <c r="J243" s="33">
        <v>15322134.31</v>
      </c>
      <c r="K243" s="33">
        <v>804255.46</v>
      </c>
      <c r="L243" s="33">
        <v>167249.55</v>
      </c>
      <c r="M243" s="33">
        <v>0</v>
      </c>
      <c r="N243" s="33">
        <v>9339447.25</v>
      </c>
      <c r="O243" s="33">
        <v>916886.68</v>
      </c>
      <c r="P243" s="33">
        <v>916886.68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486</v>
      </c>
      <c r="G244" s="56" t="s">
        <v>487</v>
      </c>
      <c r="H244" s="33">
        <v>463913258.98</v>
      </c>
      <c r="I244" s="33">
        <v>295162541.7</v>
      </c>
      <c r="J244" s="33">
        <v>96557300.98</v>
      </c>
      <c r="K244" s="33">
        <v>118422808.5</v>
      </c>
      <c r="L244" s="33">
        <v>9559969.07</v>
      </c>
      <c r="M244" s="33">
        <v>0</v>
      </c>
      <c r="N244" s="33">
        <v>70622463.15</v>
      </c>
      <c r="O244" s="33">
        <v>168750717.28</v>
      </c>
      <c r="P244" s="33">
        <v>158750717.28</v>
      </c>
    </row>
    <row r="245" spans="1:16" ht="12.75">
      <c r="A245" s="34">
        <v>6</v>
      </c>
      <c r="B245" s="34">
        <v>8</v>
      </c>
      <c r="C245" s="34">
        <v>1</v>
      </c>
      <c r="D245" s="35" t="s">
        <v>488</v>
      </c>
      <c r="E245" s="36">
        <v>271</v>
      </c>
      <c r="F245" s="31" t="s">
        <v>488</v>
      </c>
      <c r="G245" s="56" t="s">
        <v>489</v>
      </c>
      <c r="H245" s="33">
        <v>259760.46</v>
      </c>
      <c r="I245" s="33">
        <v>259760.46</v>
      </c>
      <c r="J245" s="33">
        <v>49352.02</v>
      </c>
      <c r="K245" s="33">
        <v>0</v>
      </c>
      <c r="L245" s="33">
        <v>25531.29</v>
      </c>
      <c r="M245" s="33">
        <v>0</v>
      </c>
      <c r="N245" s="33">
        <v>184877.15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488</v>
      </c>
      <c r="E246" s="36">
        <v>270</v>
      </c>
      <c r="F246" s="31" t="s">
        <v>488</v>
      </c>
      <c r="G246" s="56" t="s">
        <v>490</v>
      </c>
      <c r="H246" s="33">
        <v>1954580.2</v>
      </c>
      <c r="I246" s="33">
        <v>1954580.2</v>
      </c>
      <c r="J246" s="33">
        <v>231482.76</v>
      </c>
      <c r="K246" s="33">
        <v>0</v>
      </c>
      <c r="L246" s="33">
        <v>37166.93</v>
      </c>
      <c r="M246" s="33">
        <v>0</v>
      </c>
      <c r="N246" s="33">
        <v>1685930.51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488</v>
      </c>
      <c r="E247" s="36">
        <v>187</v>
      </c>
      <c r="F247" s="31" t="s">
        <v>488</v>
      </c>
      <c r="G247" s="56" t="s">
        <v>491</v>
      </c>
      <c r="H247" s="33">
        <v>122302.77</v>
      </c>
      <c r="I247" s="33">
        <v>122302.77</v>
      </c>
      <c r="J247" s="33">
        <v>17847.8</v>
      </c>
      <c r="K247" s="33">
        <v>0</v>
      </c>
      <c r="L247" s="33">
        <v>0</v>
      </c>
      <c r="M247" s="33">
        <v>0</v>
      </c>
      <c r="N247" s="33">
        <v>104454.97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488</v>
      </c>
      <c r="E248" s="36">
        <v>188</v>
      </c>
      <c r="F248" s="31" t="s">
        <v>488</v>
      </c>
      <c r="G248" s="56" t="s">
        <v>491</v>
      </c>
      <c r="H248" s="33">
        <v>800073.95</v>
      </c>
      <c r="I248" s="33">
        <v>800073.95</v>
      </c>
      <c r="J248" s="33">
        <v>30366.51</v>
      </c>
      <c r="K248" s="33">
        <v>0</v>
      </c>
      <c r="L248" s="33">
        <v>0</v>
      </c>
      <c r="M248" s="33">
        <v>0</v>
      </c>
      <c r="N248" s="33">
        <v>769707.44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488</v>
      </c>
      <c r="E249" s="36">
        <v>186</v>
      </c>
      <c r="F249" s="31" t="s">
        <v>488</v>
      </c>
      <c r="G249" s="56" t="s">
        <v>492</v>
      </c>
      <c r="H249" s="33">
        <v>556.5</v>
      </c>
      <c r="I249" s="33">
        <v>556.5</v>
      </c>
      <c r="J249" s="33">
        <v>0</v>
      </c>
      <c r="K249" s="33">
        <v>0</v>
      </c>
      <c r="L249" s="33">
        <v>0</v>
      </c>
      <c r="M249" s="33">
        <v>0</v>
      </c>
      <c r="N249" s="33">
        <v>556.5</v>
      </c>
      <c r="O249" s="33">
        <v>0</v>
      </c>
      <c r="P249" s="33">
        <v>0</v>
      </c>
    </row>
    <row r="250" spans="1:16" ht="25.5">
      <c r="A250" s="34">
        <v>6</v>
      </c>
      <c r="B250" s="34">
        <v>4</v>
      </c>
      <c r="C250" s="34">
        <v>3</v>
      </c>
      <c r="D250" s="35" t="s">
        <v>488</v>
      </c>
      <c r="E250" s="36">
        <v>218</v>
      </c>
      <c r="F250" s="31" t="s">
        <v>488</v>
      </c>
      <c r="G250" s="56" t="s">
        <v>493</v>
      </c>
      <c r="H250" s="33">
        <v>10001.85</v>
      </c>
      <c r="I250" s="33">
        <v>10001.85</v>
      </c>
      <c r="J250" s="33">
        <v>0</v>
      </c>
      <c r="K250" s="33">
        <v>0</v>
      </c>
      <c r="L250" s="33">
        <v>0</v>
      </c>
      <c r="M250" s="33">
        <v>0</v>
      </c>
      <c r="N250" s="33">
        <v>10001.85</v>
      </c>
      <c r="O250" s="33">
        <v>0</v>
      </c>
      <c r="P250" s="33">
        <v>0</v>
      </c>
    </row>
    <row r="251" spans="1:16" ht="25.5">
      <c r="A251" s="34">
        <v>6</v>
      </c>
      <c r="B251" s="34">
        <v>15</v>
      </c>
      <c r="C251" s="34">
        <v>0</v>
      </c>
      <c r="D251" s="35" t="s">
        <v>488</v>
      </c>
      <c r="E251" s="36">
        <v>220</v>
      </c>
      <c r="F251" s="31" t="s">
        <v>488</v>
      </c>
      <c r="G251" s="56" t="s">
        <v>494</v>
      </c>
      <c r="H251" s="33">
        <v>47585.33</v>
      </c>
      <c r="I251" s="33">
        <v>47585.33</v>
      </c>
      <c r="J251" s="33">
        <v>25454.4</v>
      </c>
      <c r="K251" s="33">
        <v>0</v>
      </c>
      <c r="L251" s="33">
        <v>0</v>
      </c>
      <c r="M251" s="33">
        <v>0</v>
      </c>
      <c r="N251" s="33">
        <v>22130.93</v>
      </c>
      <c r="O251" s="33">
        <v>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488</v>
      </c>
      <c r="E252" s="36">
        <v>140</v>
      </c>
      <c r="F252" s="31" t="s">
        <v>488</v>
      </c>
      <c r="G252" s="56" t="s">
        <v>495</v>
      </c>
      <c r="H252" s="33">
        <v>28656.52</v>
      </c>
      <c r="I252" s="33">
        <v>28656.52</v>
      </c>
      <c r="J252" s="33">
        <v>16676.47</v>
      </c>
      <c r="K252" s="33">
        <v>0</v>
      </c>
      <c r="L252" s="33">
        <v>0</v>
      </c>
      <c r="M252" s="33">
        <v>0</v>
      </c>
      <c r="N252" s="33">
        <v>11980.05</v>
      </c>
      <c r="O252" s="33">
        <v>0</v>
      </c>
      <c r="P252" s="33">
        <v>0</v>
      </c>
    </row>
    <row r="253" spans="1:16" ht="12.75">
      <c r="A253" s="34">
        <v>6</v>
      </c>
      <c r="B253" s="34">
        <v>62</v>
      </c>
      <c r="C253" s="34">
        <v>1</v>
      </c>
      <c r="D253" s="35" t="s">
        <v>488</v>
      </c>
      <c r="E253" s="36">
        <v>198</v>
      </c>
      <c r="F253" s="31" t="s">
        <v>488</v>
      </c>
      <c r="G253" s="56" t="s">
        <v>496</v>
      </c>
      <c r="H253" s="33">
        <v>7169.28</v>
      </c>
      <c r="I253" s="33">
        <v>7169.28</v>
      </c>
      <c r="J253" s="33">
        <v>4820.07</v>
      </c>
      <c r="K253" s="33">
        <v>0</v>
      </c>
      <c r="L253" s="33">
        <v>0</v>
      </c>
      <c r="M253" s="33">
        <v>0</v>
      </c>
      <c r="N253" s="33">
        <v>2349.21</v>
      </c>
      <c r="O253" s="33">
        <v>0</v>
      </c>
      <c r="P253" s="33">
        <v>0</v>
      </c>
    </row>
    <row r="254" spans="1:16" ht="12.75">
      <c r="A254" s="34">
        <v>6</v>
      </c>
      <c r="B254" s="34">
        <v>8</v>
      </c>
      <c r="C254" s="34">
        <v>1</v>
      </c>
      <c r="D254" s="35" t="s">
        <v>488</v>
      </c>
      <c r="E254" s="36">
        <v>265</v>
      </c>
      <c r="F254" s="31" t="s">
        <v>488</v>
      </c>
      <c r="G254" s="56" t="s">
        <v>497</v>
      </c>
      <c r="H254" s="33">
        <v>11421509.96</v>
      </c>
      <c r="I254" s="33">
        <v>11421509.96</v>
      </c>
      <c r="J254" s="33">
        <v>1838066</v>
      </c>
      <c r="K254" s="33">
        <v>0</v>
      </c>
      <c r="L254" s="33">
        <v>118423.47</v>
      </c>
      <c r="M254" s="33">
        <v>0</v>
      </c>
      <c r="N254" s="33">
        <v>9465020.49</v>
      </c>
      <c r="O254" s="33">
        <v>0</v>
      </c>
      <c r="P254" s="33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51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7" sqref="G247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2 kwartału 2019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2" t="s">
        <v>0</v>
      </c>
      <c r="B4" s="172" t="s">
        <v>1</v>
      </c>
      <c r="C4" s="172" t="s">
        <v>2</v>
      </c>
      <c r="D4" s="172" t="s">
        <v>3</v>
      </c>
      <c r="E4" s="172" t="s">
        <v>53</v>
      </c>
      <c r="F4" s="172" t="s">
        <v>56</v>
      </c>
      <c r="G4" s="172"/>
      <c r="H4" s="173" t="s">
        <v>66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pans="1:25" s="19" customFormat="1" ht="74.25" customHeight="1">
      <c r="A5" s="172"/>
      <c r="B5" s="172"/>
      <c r="C5" s="172"/>
      <c r="D5" s="172"/>
      <c r="E5" s="172"/>
      <c r="F5" s="172"/>
      <c r="G5" s="172"/>
      <c r="H5" s="173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215</v>
      </c>
      <c r="V5" s="52" t="s">
        <v>76</v>
      </c>
      <c r="W5" s="52" t="s">
        <v>77</v>
      </c>
      <c r="X5" s="52" t="s">
        <v>212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2"/>
      <c r="G6" s="172"/>
      <c r="H6" s="175" t="s">
        <v>10</v>
      </c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265</v>
      </c>
      <c r="G8" s="58" t="s">
        <v>266</v>
      </c>
      <c r="H8" s="49">
        <v>127476957.75</v>
      </c>
      <c r="I8" s="49">
        <v>8113.89</v>
      </c>
      <c r="J8" s="49">
        <v>0</v>
      </c>
      <c r="K8" s="49">
        <v>26313000</v>
      </c>
      <c r="L8" s="49">
        <v>0</v>
      </c>
      <c r="M8" s="49">
        <v>4927000</v>
      </c>
      <c r="N8" s="49">
        <v>9333557</v>
      </c>
      <c r="O8" s="49">
        <v>557500</v>
      </c>
      <c r="P8" s="49">
        <v>38722805</v>
      </c>
      <c r="Q8" s="49">
        <v>656000</v>
      </c>
      <c r="R8" s="49">
        <v>5937041</v>
      </c>
      <c r="S8" s="49">
        <v>10000</v>
      </c>
      <c r="T8" s="49">
        <v>922331</v>
      </c>
      <c r="U8" s="49">
        <v>24729882</v>
      </c>
      <c r="V8" s="49">
        <v>7815200</v>
      </c>
      <c r="W8" s="49">
        <v>3191000</v>
      </c>
      <c r="X8" s="49">
        <v>3023400</v>
      </c>
      <c r="Y8" s="49">
        <v>1330127.86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265</v>
      </c>
      <c r="G9" s="58" t="s">
        <v>267</v>
      </c>
      <c r="H9" s="49">
        <v>74906489.12</v>
      </c>
      <c r="I9" s="49">
        <v>5154.84</v>
      </c>
      <c r="J9" s="49">
        <v>0</v>
      </c>
      <c r="K9" s="49">
        <v>5041539</v>
      </c>
      <c r="L9" s="49">
        <v>7000</v>
      </c>
      <c r="M9" s="49">
        <v>1150000</v>
      </c>
      <c r="N9" s="49">
        <v>10426951.8</v>
      </c>
      <c r="O9" s="49">
        <v>231600</v>
      </c>
      <c r="P9" s="49">
        <v>22354223.35</v>
      </c>
      <c r="Q9" s="49">
        <v>349000</v>
      </c>
      <c r="R9" s="49">
        <v>3346779.13</v>
      </c>
      <c r="S9" s="49">
        <v>54455</v>
      </c>
      <c r="T9" s="49">
        <v>3261896</v>
      </c>
      <c r="U9" s="49">
        <v>13484931</v>
      </c>
      <c r="V9" s="49">
        <v>12301753</v>
      </c>
      <c r="W9" s="49">
        <v>1688686</v>
      </c>
      <c r="X9" s="49">
        <v>202000</v>
      </c>
      <c r="Y9" s="49">
        <v>1000520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265</v>
      </c>
      <c r="G10" s="58" t="s">
        <v>268</v>
      </c>
      <c r="H10" s="49">
        <v>70723156.65</v>
      </c>
      <c r="I10" s="49">
        <v>78581.65</v>
      </c>
      <c r="J10" s="49">
        <v>0</v>
      </c>
      <c r="K10" s="49">
        <v>4356158</v>
      </c>
      <c r="L10" s="49">
        <v>0</v>
      </c>
      <c r="M10" s="49">
        <v>5900941</v>
      </c>
      <c r="N10" s="49">
        <v>5853193</v>
      </c>
      <c r="O10" s="49">
        <v>188400</v>
      </c>
      <c r="P10" s="49">
        <v>18602202</v>
      </c>
      <c r="Q10" s="49">
        <v>409900</v>
      </c>
      <c r="R10" s="49">
        <v>4999912</v>
      </c>
      <c r="S10" s="49">
        <v>0</v>
      </c>
      <c r="T10" s="49">
        <v>963016</v>
      </c>
      <c r="U10" s="49">
        <v>14865498</v>
      </c>
      <c r="V10" s="49">
        <v>6107362</v>
      </c>
      <c r="W10" s="49">
        <v>2046000</v>
      </c>
      <c r="X10" s="49">
        <v>2903109</v>
      </c>
      <c r="Y10" s="49">
        <v>3448884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265</v>
      </c>
      <c r="G11" s="58" t="s">
        <v>269</v>
      </c>
      <c r="H11" s="49">
        <v>83246109.6</v>
      </c>
      <c r="I11" s="49">
        <v>105367.98</v>
      </c>
      <c r="J11" s="49">
        <v>0</v>
      </c>
      <c r="K11" s="49">
        <v>8874943.88</v>
      </c>
      <c r="L11" s="49">
        <v>0</v>
      </c>
      <c r="M11" s="49">
        <v>1482780</v>
      </c>
      <c r="N11" s="49">
        <v>6273629</v>
      </c>
      <c r="O11" s="49">
        <v>1462349.91</v>
      </c>
      <c r="P11" s="49">
        <v>22561938.8</v>
      </c>
      <c r="Q11" s="49">
        <v>350300</v>
      </c>
      <c r="R11" s="49">
        <v>8358630.77</v>
      </c>
      <c r="S11" s="49">
        <v>45000</v>
      </c>
      <c r="T11" s="49">
        <v>788527</v>
      </c>
      <c r="U11" s="49">
        <v>14293350</v>
      </c>
      <c r="V11" s="49">
        <v>12596416.21</v>
      </c>
      <c r="W11" s="49">
        <v>1863905</v>
      </c>
      <c r="X11" s="49">
        <v>2411816</v>
      </c>
      <c r="Y11" s="49">
        <v>1777155.05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265</v>
      </c>
      <c r="G12" s="58" t="s">
        <v>270</v>
      </c>
      <c r="H12" s="49">
        <v>154495768.89</v>
      </c>
      <c r="I12" s="49">
        <v>9751.89</v>
      </c>
      <c r="J12" s="49">
        <v>0</v>
      </c>
      <c r="K12" s="49">
        <v>6765682</v>
      </c>
      <c r="L12" s="49">
        <v>0</v>
      </c>
      <c r="M12" s="49">
        <v>8144524</v>
      </c>
      <c r="N12" s="49">
        <v>11055524</v>
      </c>
      <c r="O12" s="49">
        <v>1341500</v>
      </c>
      <c r="P12" s="49">
        <v>45882011</v>
      </c>
      <c r="Q12" s="49">
        <v>890500</v>
      </c>
      <c r="R12" s="49">
        <v>7301519</v>
      </c>
      <c r="S12" s="49">
        <v>284876</v>
      </c>
      <c r="T12" s="49">
        <v>1769998</v>
      </c>
      <c r="U12" s="49">
        <v>27008310</v>
      </c>
      <c r="V12" s="49">
        <v>33053172</v>
      </c>
      <c r="W12" s="49">
        <v>3625000</v>
      </c>
      <c r="X12" s="49">
        <v>5599500</v>
      </c>
      <c r="Y12" s="49">
        <v>1763901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265</v>
      </c>
      <c r="G13" s="58" t="s">
        <v>271</v>
      </c>
      <c r="H13" s="49">
        <v>116345313.1</v>
      </c>
      <c r="I13" s="49">
        <v>8542.33</v>
      </c>
      <c r="J13" s="49">
        <v>0</v>
      </c>
      <c r="K13" s="49">
        <v>12561944</v>
      </c>
      <c r="L13" s="49">
        <v>0</v>
      </c>
      <c r="M13" s="49">
        <v>2161991</v>
      </c>
      <c r="N13" s="49">
        <v>8873067</v>
      </c>
      <c r="O13" s="49">
        <v>255000</v>
      </c>
      <c r="P13" s="49">
        <v>36422468.77</v>
      </c>
      <c r="Q13" s="49">
        <v>556200</v>
      </c>
      <c r="R13" s="49">
        <v>5706348</v>
      </c>
      <c r="S13" s="49">
        <v>35000</v>
      </c>
      <c r="T13" s="49">
        <v>203314</v>
      </c>
      <c r="U13" s="49">
        <v>17421117</v>
      </c>
      <c r="V13" s="49">
        <v>20094349</v>
      </c>
      <c r="W13" s="49">
        <v>2625000</v>
      </c>
      <c r="X13" s="49">
        <v>7962954</v>
      </c>
      <c r="Y13" s="49">
        <v>1458018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265</v>
      </c>
      <c r="G14" s="58" t="s">
        <v>272</v>
      </c>
      <c r="H14" s="49">
        <v>121684716.07</v>
      </c>
      <c r="I14" s="49">
        <v>27304.78</v>
      </c>
      <c r="J14" s="49">
        <v>0</v>
      </c>
      <c r="K14" s="49">
        <v>5331800</v>
      </c>
      <c r="L14" s="49">
        <v>0</v>
      </c>
      <c r="M14" s="49">
        <v>1433500</v>
      </c>
      <c r="N14" s="49">
        <v>9868125.9</v>
      </c>
      <c r="O14" s="49">
        <v>473000</v>
      </c>
      <c r="P14" s="49">
        <v>43637792.02</v>
      </c>
      <c r="Q14" s="49">
        <v>681889.51</v>
      </c>
      <c r="R14" s="49">
        <v>3151591</v>
      </c>
      <c r="S14" s="49">
        <v>47700</v>
      </c>
      <c r="T14" s="49">
        <v>1322110</v>
      </c>
      <c r="U14" s="49">
        <v>30312680.14</v>
      </c>
      <c r="V14" s="49">
        <v>16746361.55</v>
      </c>
      <c r="W14" s="49">
        <v>2322722</v>
      </c>
      <c r="X14" s="49">
        <v>4164617</v>
      </c>
      <c r="Y14" s="49">
        <v>2163522.17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265</v>
      </c>
      <c r="G15" s="58" t="s">
        <v>273</v>
      </c>
      <c r="H15" s="49">
        <v>81101023.9</v>
      </c>
      <c r="I15" s="49">
        <v>8014.08</v>
      </c>
      <c r="J15" s="49">
        <v>0</v>
      </c>
      <c r="K15" s="49">
        <v>2821304</v>
      </c>
      <c r="L15" s="49">
        <v>2775800</v>
      </c>
      <c r="M15" s="49">
        <v>2109300</v>
      </c>
      <c r="N15" s="49">
        <v>5999125.03</v>
      </c>
      <c r="O15" s="49">
        <v>807539</v>
      </c>
      <c r="P15" s="49">
        <v>24107994.22</v>
      </c>
      <c r="Q15" s="49">
        <v>396255</v>
      </c>
      <c r="R15" s="49">
        <v>4142414</v>
      </c>
      <c r="S15" s="49">
        <v>2344631</v>
      </c>
      <c r="T15" s="49">
        <v>2517795</v>
      </c>
      <c r="U15" s="49">
        <v>19363141</v>
      </c>
      <c r="V15" s="49">
        <v>7901978</v>
      </c>
      <c r="W15" s="49">
        <v>1784900</v>
      </c>
      <c r="X15" s="49">
        <v>2509129</v>
      </c>
      <c r="Y15" s="49">
        <v>1511704.57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265</v>
      </c>
      <c r="G16" s="58" t="s">
        <v>274</v>
      </c>
      <c r="H16" s="49">
        <v>348398455.92</v>
      </c>
      <c r="I16" s="49">
        <v>45581.2</v>
      </c>
      <c r="J16" s="49">
        <v>0</v>
      </c>
      <c r="K16" s="49">
        <v>22558810</v>
      </c>
      <c r="L16" s="49">
        <v>63000</v>
      </c>
      <c r="M16" s="49">
        <v>4946000</v>
      </c>
      <c r="N16" s="49">
        <v>20252064</v>
      </c>
      <c r="O16" s="49">
        <v>3250998</v>
      </c>
      <c r="P16" s="49">
        <v>87011343</v>
      </c>
      <c r="Q16" s="49">
        <v>1333648</v>
      </c>
      <c r="R16" s="49">
        <v>23099773</v>
      </c>
      <c r="S16" s="49">
        <v>8000</v>
      </c>
      <c r="T16" s="49">
        <v>2983993</v>
      </c>
      <c r="U16" s="49">
        <v>43686121</v>
      </c>
      <c r="V16" s="49">
        <v>21580538.72</v>
      </c>
      <c r="W16" s="49">
        <v>34241800</v>
      </c>
      <c r="X16" s="49">
        <v>75038952</v>
      </c>
      <c r="Y16" s="49">
        <v>8297834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265</v>
      </c>
      <c r="G17" s="58" t="s">
        <v>275</v>
      </c>
      <c r="H17" s="49">
        <v>69517385.6</v>
      </c>
      <c r="I17" s="49">
        <v>32669.89</v>
      </c>
      <c r="J17" s="49">
        <v>0</v>
      </c>
      <c r="K17" s="49">
        <v>1276000</v>
      </c>
      <c r="L17" s="49">
        <v>0</v>
      </c>
      <c r="M17" s="49">
        <v>288395.94</v>
      </c>
      <c r="N17" s="49">
        <v>5746807.04</v>
      </c>
      <c r="O17" s="49">
        <v>167000</v>
      </c>
      <c r="P17" s="49">
        <v>25756329.32</v>
      </c>
      <c r="Q17" s="49">
        <v>350000</v>
      </c>
      <c r="R17" s="49">
        <v>4355910</v>
      </c>
      <c r="S17" s="49">
        <v>280829.77</v>
      </c>
      <c r="T17" s="49">
        <v>1057248</v>
      </c>
      <c r="U17" s="49">
        <v>15535422</v>
      </c>
      <c r="V17" s="49">
        <v>8352373</v>
      </c>
      <c r="W17" s="49">
        <v>2839495</v>
      </c>
      <c r="X17" s="49">
        <v>2716260</v>
      </c>
      <c r="Y17" s="49">
        <v>762645.64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265</v>
      </c>
      <c r="G18" s="58" t="s">
        <v>276</v>
      </c>
      <c r="H18" s="49">
        <v>28952026.54</v>
      </c>
      <c r="I18" s="49">
        <v>19210.33</v>
      </c>
      <c r="J18" s="49">
        <v>0</v>
      </c>
      <c r="K18" s="49">
        <v>1038352.16</v>
      </c>
      <c r="L18" s="49">
        <v>0</v>
      </c>
      <c r="M18" s="49">
        <v>5030736.17</v>
      </c>
      <c r="N18" s="49">
        <v>3355533.12</v>
      </c>
      <c r="O18" s="49">
        <v>229250</v>
      </c>
      <c r="P18" s="49">
        <v>5535033.18</v>
      </c>
      <c r="Q18" s="49">
        <v>75000</v>
      </c>
      <c r="R18" s="49">
        <v>2437625.75</v>
      </c>
      <c r="S18" s="49">
        <v>59320.8</v>
      </c>
      <c r="T18" s="49">
        <v>175222</v>
      </c>
      <c r="U18" s="49">
        <v>4534056</v>
      </c>
      <c r="V18" s="49">
        <v>5148034.55</v>
      </c>
      <c r="W18" s="49">
        <v>333000</v>
      </c>
      <c r="X18" s="49">
        <v>310377.79</v>
      </c>
      <c r="Y18" s="49">
        <v>671274.69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265</v>
      </c>
      <c r="G19" s="58" t="s">
        <v>277</v>
      </c>
      <c r="H19" s="49">
        <v>11094235.45</v>
      </c>
      <c r="I19" s="49">
        <v>5724.21</v>
      </c>
      <c r="J19" s="49">
        <v>0</v>
      </c>
      <c r="K19" s="49">
        <v>149639.97</v>
      </c>
      <c r="L19" s="49">
        <v>0</v>
      </c>
      <c r="M19" s="49">
        <v>22116.3</v>
      </c>
      <c r="N19" s="49">
        <v>1541658.37</v>
      </c>
      <c r="O19" s="49">
        <v>110110</v>
      </c>
      <c r="P19" s="49">
        <v>4207241.26</v>
      </c>
      <c r="Q19" s="49">
        <v>100000</v>
      </c>
      <c r="R19" s="49">
        <v>510092</v>
      </c>
      <c r="S19" s="49">
        <v>88980.3</v>
      </c>
      <c r="T19" s="49">
        <v>71280</v>
      </c>
      <c r="U19" s="49">
        <v>2746380</v>
      </c>
      <c r="V19" s="49">
        <v>762709.16</v>
      </c>
      <c r="W19" s="49">
        <v>273400</v>
      </c>
      <c r="X19" s="49">
        <v>30000</v>
      </c>
      <c r="Y19" s="49">
        <v>474903.88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265</v>
      </c>
      <c r="G20" s="58" t="s">
        <v>278</v>
      </c>
      <c r="H20" s="49">
        <v>230668286.1</v>
      </c>
      <c r="I20" s="49">
        <v>125548.91</v>
      </c>
      <c r="J20" s="49">
        <v>0</v>
      </c>
      <c r="K20" s="49">
        <v>24389484.55</v>
      </c>
      <c r="L20" s="49">
        <v>0</v>
      </c>
      <c r="M20" s="49">
        <v>3824500</v>
      </c>
      <c r="N20" s="49">
        <v>14254317.45</v>
      </c>
      <c r="O20" s="49">
        <v>2051070</v>
      </c>
      <c r="P20" s="49">
        <v>48994898.42</v>
      </c>
      <c r="Q20" s="49">
        <v>1221000</v>
      </c>
      <c r="R20" s="49">
        <v>10535158.98</v>
      </c>
      <c r="S20" s="49">
        <v>0</v>
      </c>
      <c r="T20" s="49">
        <v>2432607.2</v>
      </c>
      <c r="U20" s="49">
        <v>30968047</v>
      </c>
      <c r="V20" s="49">
        <v>36091774.35</v>
      </c>
      <c r="W20" s="49">
        <v>5196020</v>
      </c>
      <c r="X20" s="49">
        <v>46261602.68</v>
      </c>
      <c r="Y20" s="49">
        <v>4322256.56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265</v>
      </c>
      <c r="G21" s="58" t="s">
        <v>279</v>
      </c>
      <c r="H21" s="49">
        <v>27632006.79</v>
      </c>
      <c r="I21" s="49">
        <v>3079.34</v>
      </c>
      <c r="J21" s="49">
        <v>0</v>
      </c>
      <c r="K21" s="49">
        <v>574500</v>
      </c>
      <c r="L21" s="49">
        <v>0</v>
      </c>
      <c r="M21" s="49">
        <v>4431792.65</v>
      </c>
      <c r="N21" s="49">
        <v>2377622.92</v>
      </c>
      <c r="O21" s="49">
        <v>145600</v>
      </c>
      <c r="P21" s="49">
        <v>6640587.3</v>
      </c>
      <c r="Q21" s="49">
        <v>181400</v>
      </c>
      <c r="R21" s="49">
        <v>1285989</v>
      </c>
      <c r="S21" s="49">
        <v>9000</v>
      </c>
      <c r="T21" s="49">
        <v>161743.1</v>
      </c>
      <c r="U21" s="49">
        <v>4833990</v>
      </c>
      <c r="V21" s="49">
        <v>4859801.63</v>
      </c>
      <c r="W21" s="49">
        <v>1003600</v>
      </c>
      <c r="X21" s="49">
        <v>76000</v>
      </c>
      <c r="Y21" s="49">
        <v>1047300.85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265</v>
      </c>
      <c r="G22" s="58" t="s">
        <v>280</v>
      </c>
      <c r="H22" s="49">
        <v>113656977.25</v>
      </c>
      <c r="I22" s="49">
        <v>2533.3</v>
      </c>
      <c r="J22" s="49">
        <v>0</v>
      </c>
      <c r="K22" s="49">
        <v>5956409</v>
      </c>
      <c r="L22" s="49">
        <v>34600</v>
      </c>
      <c r="M22" s="49">
        <v>6965690</v>
      </c>
      <c r="N22" s="49">
        <v>6748317</v>
      </c>
      <c r="O22" s="49">
        <v>467245</v>
      </c>
      <c r="P22" s="49">
        <v>28903433.11</v>
      </c>
      <c r="Q22" s="49">
        <v>1123013</v>
      </c>
      <c r="R22" s="49">
        <v>4260239</v>
      </c>
      <c r="S22" s="49">
        <v>664158.84</v>
      </c>
      <c r="T22" s="49">
        <v>832606</v>
      </c>
      <c r="U22" s="49">
        <v>15852936</v>
      </c>
      <c r="V22" s="49">
        <v>33948438</v>
      </c>
      <c r="W22" s="49">
        <v>3446908</v>
      </c>
      <c r="X22" s="49">
        <v>3306014</v>
      </c>
      <c r="Y22" s="49">
        <v>1144437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265</v>
      </c>
      <c r="G23" s="58" t="s">
        <v>281</v>
      </c>
      <c r="H23" s="49">
        <v>59609741.27</v>
      </c>
      <c r="I23" s="49">
        <v>26317.4</v>
      </c>
      <c r="J23" s="49">
        <v>0</v>
      </c>
      <c r="K23" s="49">
        <v>3074693.94</v>
      </c>
      <c r="L23" s="49">
        <v>430837</v>
      </c>
      <c r="M23" s="49">
        <v>1582524</v>
      </c>
      <c r="N23" s="49">
        <v>3888193.4</v>
      </c>
      <c r="O23" s="49">
        <v>527373</v>
      </c>
      <c r="P23" s="49">
        <v>21357915.47</v>
      </c>
      <c r="Q23" s="49">
        <v>364020</v>
      </c>
      <c r="R23" s="49">
        <v>3472947</v>
      </c>
      <c r="S23" s="49">
        <v>184094</v>
      </c>
      <c r="T23" s="49">
        <v>478761</v>
      </c>
      <c r="U23" s="49">
        <v>12750720</v>
      </c>
      <c r="V23" s="49">
        <v>6140830.06</v>
      </c>
      <c r="W23" s="49">
        <v>1715000</v>
      </c>
      <c r="X23" s="49">
        <v>2582096</v>
      </c>
      <c r="Y23" s="49">
        <v>1033419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265</v>
      </c>
      <c r="G24" s="58" t="s">
        <v>282</v>
      </c>
      <c r="H24" s="49">
        <v>22333670.93</v>
      </c>
      <c r="I24" s="49">
        <v>314271.1</v>
      </c>
      <c r="J24" s="49">
        <v>328498</v>
      </c>
      <c r="K24" s="49">
        <v>1498082.61</v>
      </c>
      <c r="L24" s="49">
        <v>0</v>
      </c>
      <c r="M24" s="49">
        <v>35060</v>
      </c>
      <c r="N24" s="49">
        <v>2077658.78</v>
      </c>
      <c r="O24" s="49">
        <v>472310.87</v>
      </c>
      <c r="P24" s="49">
        <v>6814193.36</v>
      </c>
      <c r="Q24" s="49">
        <v>55620</v>
      </c>
      <c r="R24" s="49">
        <v>487802</v>
      </c>
      <c r="S24" s="49">
        <v>0</v>
      </c>
      <c r="T24" s="49">
        <v>258318</v>
      </c>
      <c r="U24" s="49">
        <v>4495581</v>
      </c>
      <c r="V24" s="49">
        <v>4704027.73</v>
      </c>
      <c r="W24" s="49">
        <v>327334.26</v>
      </c>
      <c r="X24" s="49">
        <v>235000</v>
      </c>
      <c r="Y24" s="49">
        <v>229913.22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265</v>
      </c>
      <c r="G25" s="58" t="s">
        <v>283</v>
      </c>
      <c r="H25" s="49">
        <v>33918991.23</v>
      </c>
      <c r="I25" s="49">
        <v>324919.47</v>
      </c>
      <c r="J25" s="49">
        <v>0</v>
      </c>
      <c r="K25" s="49">
        <v>595908.94</v>
      </c>
      <c r="L25" s="49">
        <v>0</v>
      </c>
      <c r="M25" s="49">
        <v>5537936.89</v>
      </c>
      <c r="N25" s="49">
        <v>2947356.24</v>
      </c>
      <c r="O25" s="49">
        <v>214500</v>
      </c>
      <c r="P25" s="49">
        <v>10459098.58</v>
      </c>
      <c r="Q25" s="49">
        <v>95966.28</v>
      </c>
      <c r="R25" s="49">
        <v>1690589.4</v>
      </c>
      <c r="S25" s="49">
        <v>0</v>
      </c>
      <c r="T25" s="49">
        <v>263838</v>
      </c>
      <c r="U25" s="49">
        <v>9898638.62</v>
      </c>
      <c r="V25" s="49">
        <v>764566.86</v>
      </c>
      <c r="W25" s="49">
        <v>764472.21</v>
      </c>
      <c r="X25" s="49">
        <v>160735.74</v>
      </c>
      <c r="Y25" s="49">
        <v>200464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265</v>
      </c>
      <c r="G26" s="58" t="s">
        <v>283</v>
      </c>
      <c r="H26" s="49">
        <v>25273406.31</v>
      </c>
      <c r="I26" s="49">
        <v>234193.44</v>
      </c>
      <c r="J26" s="49">
        <v>176300</v>
      </c>
      <c r="K26" s="49">
        <v>5202464.05</v>
      </c>
      <c r="L26" s="49">
        <v>1500</v>
      </c>
      <c r="M26" s="49">
        <v>109900</v>
      </c>
      <c r="N26" s="49">
        <v>2528211.02</v>
      </c>
      <c r="O26" s="49">
        <v>967461.22</v>
      </c>
      <c r="P26" s="49">
        <v>5624956</v>
      </c>
      <c r="Q26" s="49">
        <v>47000</v>
      </c>
      <c r="R26" s="49">
        <v>1035493</v>
      </c>
      <c r="S26" s="49">
        <v>0</v>
      </c>
      <c r="T26" s="49">
        <v>115118</v>
      </c>
      <c r="U26" s="49">
        <v>5016760</v>
      </c>
      <c r="V26" s="49">
        <v>2400630.63</v>
      </c>
      <c r="W26" s="49">
        <v>1386198.95</v>
      </c>
      <c r="X26" s="49">
        <v>66000</v>
      </c>
      <c r="Y26" s="49">
        <v>361220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265</v>
      </c>
      <c r="G27" s="58" t="s">
        <v>284</v>
      </c>
      <c r="H27" s="49">
        <v>14362914.54</v>
      </c>
      <c r="I27" s="49">
        <v>127018.21</v>
      </c>
      <c r="J27" s="49">
        <v>130590</v>
      </c>
      <c r="K27" s="49">
        <v>743000</v>
      </c>
      <c r="L27" s="49">
        <v>0</v>
      </c>
      <c r="M27" s="49">
        <v>160000</v>
      </c>
      <c r="N27" s="49">
        <v>1765805.67</v>
      </c>
      <c r="O27" s="49">
        <v>400000</v>
      </c>
      <c r="P27" s="49">
        <v>4286453</v>
      </c>
      <c r="Q27" s="49">
        <v>46000</v>
      </c>
      <c r="R27" s="49">
        <v>577741.66</v>
      </c>
      <c r="S27" s="49">
        <v>0</v>
      </c>
      <c r="T27" s="49">
        <v>51692</v>
      </c>
      <c r="U27" s="49">
        <v>4531950</v>
      </c>
      <c r="V27" s="49">
        <v>937461</v>
      </c>
      <c r="W27" s="49">
        <v>297480</v>
      </c>
      <c r="X27" s="49">
        <v>224712</v>
      </c>
      <c r="Y27" s="49">
        <v>83011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265</v>
      </c>
      <c r="G28" s="58" t="s">
        <v>285</v>
      </c>
      <c r="H28" s="49">
        <v>20289345.5</v>
      </c>
      <c r="I28" s="49">
        <v>1316204.47</v>
      </c>
      <c r="J28" s="49">
        <v>144500</v>
      </c>
      <c r="K28" s="49">
        <v>1369368.06</v>
      </c>
      <c r="L28" s="49">
        <v>0</v>
      </c>
      <c r="M28" s="49">
        <v>93000</v>
      </c>
      <c r="N28" s="49">
        <v>1692386.63</v>
      </c>
      <c r="O28" s="49">
        <v>112240</v>
      </c>
      <c r="P28" s="49">
        <v>5446415</v>
      </c>
      <c r="Q28" s="49">
        <v>46638</v>
      </c>
      <c r="R28" s="49">
        <v>660190</v>
      </c>
      <c r="S28" s="49">
        <v>0</v>
      </c>
      <c r="T28" s="49">
        <v>21039</v>
      </c>
      <c r="U28" s="49">
        <v>3766980</v>
      </c>
      <c r="V28" s="49">
        <v>4740698.54</v>
      </c>
      <c r="W28" s="49">
        <v>607378.2</v>
      </c>
      <c r="X28" s="49">
        <v>0</v>
      </c>
      <c r="Y28" s="49">
        <v>272307.6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265</v>
      </c>
      <c r="G29" s="58" t="s">
        <v>286</v>
      </c>
      <c r="H29" s="49">
        <v>14600231.61</v>
      </c>
      <c r="I29" s="49">
        <v>256869.39</v>
      </c>
      <c r="J29" s="49">
        <v>383280</v>
      </c>
      <c r="K29" s="49">
        <v>620822.5</v>
      </c>
      <c r="L29" s="49">
        <v>0</v>
      </c>
      <c r="M29" s="49">
        <v>1000</v>
      </c>
      <c r="N29" s="49">
        <v>2602159.72</v>
      </c>
      <c r="O29" s="49">
        <v>211700</v>
      </c>
      <c r="P29" s="49">
        <v>4586725</v>
      </c>
      <c r="Q29" s="49">
        <v>46000</v>
      </c>
      <c r="R29" s="49">
        <v>451320</v>
      </c>
      <c r="S29" s="49">
        <v>0</v>
      </c>
      <c r="T29" s="49">
        <v>26649</v>
      </c>
      <c r="U29" s="49">
        <v>4079835</v>
      </c>
      <c r="V29" s="49">
        <v>538323</v>
      </c>
      <c r="W29" s="49">
        <v>439510</v>
      </c>
      <c r="X29" s="49">
        <v>59600</v>
      </c>
      <c r="Y29" s="49">
        <v>296438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265</v>
      </c>
      <c r="G30" s="58" t="s">
        <v>287</v>
      </c>
      <c r="H30" s="49">
        <v>19035252.74</v>
      </c>
      <c r="I30" s="49">
        <v>5588216.12</v>
      </c>
      <c r="J30" s="49">
        <v>0</v>
      </c>
      <c r="K30" s="49">
        <v>230068.92</v>
      </c>
      <c r="L30" s="49">
        <v>2500</v>
      </c>
      <c r="M30" s="49">
        <v>57000</v>
      </c>
      <c r="N30" s="49">
        <v>1799565</v>
      </c>
      <c r="O30" s="49">
        <v>193334</v>
      </c>
      <c r="P30" s="49">
        <v>5019448.28</v>
      </c>
      <c r="Q30" s="49">
        <v>122985</v>
      </c>
      <c r="R30" s="49">
        <v>671866.6</v>
      </c>
      <c r="S30" s="49">
        <v>0</v>
      </c>
      <c r="T30" s="49">
        <v>16246</v>
      </c>
      <c r="U30" s="49">
        <v>3514090</v>
      </c>
      <c r="V30" s="49">
        <v>584755.17</v>
      </c>
      <c r="W30" s="49">
        <v>787874</v>
      </c>
      <c r="X30" s="49">
        <v>196779</v>
      </c>
      <c r="Y30" s="49">
        <v>250524.65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265</v>
      </c>
      <c r="G31" s="58" t="s">
        <v>288</v>
      </c>
      <c r="H31" s="49">
        <v>59659760.34</v>
      </c>
      <c r="I31" s="49">
        <v>520724.44</v>
      </c>
      <c r="J31" s="49">
        <v>101516</v>
      </c>
      <c r="K31" s="49">
        <v>4616515.11</v>
      </c>
      <c r="L31" s="49">
        <v>0</v>
      </c>
      <c r="M31" s="49">
        <v>273000</v>
      </c>
      <c r="N31" s="49">
        <v>5175189.74</v>
      </c>
      <c r="O31" s="49">
        <v>416062.39</v>
      </c>
      <c r="P31" s="49">
        <v>20487137.06</v>
      </c>
      <c r="Q31" s="49">
        <v>130000</v>
      </c>
      <c r="R31" s="49">
        <v>2612121</v>
      </c>
      <c r="S31" s="49">
        <v>0</v>
      </c>
      <c r="T31" s="49">
        <v>379116</v>
      </c>
      <c r="U31" s="49">
        <v>18731504</v>
      </c>
      <c r="V31" s="49">
        <v>2112403.13</v>
      </c>
      <c r="W31" s="49">
        <v>2351879.62</v>
      </c>
      <c r="X31" s="49">
        <v>917704.23</v>
      </c>
      <c r="Y31" s="49">
        <v>834887.62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265</v>
      </c>
      <c r="G32" s="58" t="s">
        <v>289</v>
      </c>
      <c r="H32" s="49">
        <v>13654912.17</v>
      </c>
      <c r="I32" s="49">
        <v>295772.63</v>
      </c>
      <c r="J32" s="49">
        <v>228000</v>
      </c>
      <c r="K32" s="49">
        <v>475500</v>
      </c>
      <c r="L32" s="49">
        <v>0</v>
      </c>
      <c r="M32" s="49">
        <v>34400</v>
      </c>
      <c r="N32" s="49">
        <v>1618918.75</v>
      </c>
      <c r="O32" s="49">
        <v>135300</v>
      </c>
      <c r="P32" s="49">
        <v>3674521.23</v>
      </c>
      <c r="Q32" s="49">
        <v>35000</v>
      </c>
      <c r="R32" s="49">
        <v>793540</v>
      </c>
      <c r="S32" s="49">
        <v>2500</v>
      </c>
      <c r="T32" s="49">
        <v>45890</v>
      </c>
      <c r="U32" s="49">
        <v>3074290</v>
      </c>
      <c r="V32" s="49">
        <v>2341817.56</v>
      </c>
      <c r="W32" s="49">
        <v>485600</v>
      </c>
      <c r="X32" s="49">
        <v>25000</v>
      </c>
      <c r="Y32" s="49">
        <v>388862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265</v>
      </c>
      <c r="G33" s="58" t="s">
        <v>266</v>
      </c>
      <c r="H33" s="49">
        <v>79229395.48</v>
      </c>
      <c r="I33" s="49">
        <v>2544476.43</v>
      </c>
      <c r="J33" s="49">
        <v>584400</v>
      </c>
      <c r="K33" s="49">
        <v>2357713.46</v>
      </c>
      <c r="L33" s="49">
        <v>2025714.37</v>
      </c>
      <c r="M33" s="49">
        <v>768251.21</v>
      </c>
      <c r="N33" s="49">
        <v>6123399.4</v>
      </c>
      <c r="O33" s="49">
        <v>2360359.6</v>
      </c>
      <c r="P33" s="49">
        <v>28498425.86</v>
      </c>
      <c r="Q33" s="49">
        <v>120000</v>
      </c>
      <c r="R33" s="49">
        <v>4258421.58</v>
      </c>
      <c r="S33" s="49">
        <v>15000</v>
      </c>
      <c r="T33" s="49">
        <v>75000</v>
      </c>
      <c r="U33" s="49">
        <v>17305310</v>
      </c>
      <c r="V33" s="49">
        <v>8824387.73</v>
      </c>
      <c r="W33" s="49">
        <v>2448871.06</v>
      </c>
      <c r="X33" s="49">
        <v>367845.66</v>
      </c>
      <c r="Y33" s="49">
        <v>551819.12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265</v>
      </c>
      <c r="G34" s="58" t="s">
        <v>290</v>
      </c>
      <c r="H34" s="49">
        <v>29707421.94</v>
      </c>
      <c r="I34" s="49">
        <v>595816.35</v>
      </c>
      <c r="J34" s="49">
        <v>0</v>
      </c>
      <c r="K34" s="49">
        <v>2405844</v>
      </c>
      <c r="L34" s="49">
        <v>0</v>
      </c>
      <c r="M34" s="49">
        <v>35000</v>
      </c>
      <c r="N34" s="49">
        <v>2233630.15</v>
      </c>
      <c r="O34" s="49">
        <v>292900</v>
      </c>
      <c r="P34" s="49">
        <v>4545473.44</v>
      </c>
      <c r="Q34" s="49">
        <v>9302110</v>
      </c>
      <c r="R34" s="49">
        <v>713529</v>
      </c>
      <c r="S34" s="49">
        <v>90000</v>
      </c>
      <c r="T34" s="49">
        <v>39902</v>
      </c>
      <c r="U34" s="49">
        <v>4884167</v>
      </c>
      <c r="V34" s="49">
        <v>906500</v>
      </c>
      <c r="W34" s="49">
        <v>3000500</v>
      </c>
      <c r="X34" s="49">
        <v>30000</v>
      </c>
      <c r="Y34" s="49">
        <v>632050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265</v>
      </c>
      <c r="G35" s="58" t="s">
        <v>291</v>
      </c>
      <c r="H35" s="49">
        <v>34242991.36</v>
      </c>
      <c r="I35" s="49">
        <v>552820.03</v>
      </c>
      <c r="J35" s="49">
        <v>0</v>
      </c>
      <c r="K35" s="49">
        <v>4090640.7</v>
      </c>
      <c r="L35" s="49">
        <v>0</v>
      </c>
      <c r="M35" s="49">
        <v>288811</v>
      </c>
      <c r="N35" s="49">
        <v>2266588</v>
      </c>
      <c r="O35" s="49">
        <v>351200</v>
      </c>
      <c r="P35" s="49">
        <v>10595420.63</v>
      </c>
      <c r="Q35" s="49">
        <v>70500</v>
      </c>
      <c r="R35" s="49">
        <v>1469297</v>
      </c>
      <c r="S35" s="49">
        <v>0</v>
      </c>
      <c r="T35" s="49">
        <v>276887</v>
      </c>
      <c r="U35" s="49">
        <v>8950305</v>
      </c>
      <c r="V35" s="49">
        <v>3830227</v>
      </c>
      <c r="W35" s="49">
        <v>720037</v>
      </c>
      <c r="X35" s="49">
        <v>158800</v>
      </c>
      <c r="Y35" s="49">
        <v>621458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265</v>
      </c>
      <c r="G36" s="58" t="s">
        <v>292</v>
      </c>
      <c r="H36" s="49">
        <v>15714983.73</v>
      </c>
      <c r="I36" s="49">
        <v>435475.96</v>
      </c>
      <c r="J36" s="49">
        <v>20872</v>
      </c>
      <c r="K36" s="49">
        <v>2239455</v>
      </c>
      <c r="L36" s="49">
        <v>0</v>
      </c>
      <c r="M36" s="49">
        <v>3500</v>
      </c>
      <c r="N36" s="49">
        <v>2005943</v>
      </c>
      <c r="O36" s="49">
        <v>241000</v>
      </c>
      <c r="P36" s="49">
        <v>4699648</v>
      </c>
      <c r="Q36" s="49">
        <v>54000</v>
      </c>
      <c r="R36" s="49">
        <v>350978</v>
      </c>
      <c r="S36" s="49">
        <v>78177.77</v>
      </c>
      <c r="T36" s="49">
        <v>34960</v>
      </c>
      <c r="U36" s="49">
        <v>4096920</v>
      </c>
      <c r="V36" s="49">
        <v>800500</v>
      </c>
      <c r="W36" s="49">
        <v>244000</v>
      </c>
      <c r="X36" s="49">
        <v>170000</v>
      </c>
      <c r="Y36" s="49">
        <v>239554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265</v>
      </c>
      <c r="G37" s="58" t="s">
        <v>293</v>
      </c>
      <c r="H37" s="49">
        <v>65050215.18</v>
      </c>
      <c r="I37" s="49">
        <v>3635667.46</v>
      </c>
      <c r="J37" s="49">
        <v>0</v>
      </c>
      <c r="K37" s="49">
        <v>2522057.19</v>
      </c>
      <c r="L37" s="49">
        <v>99000</v>
      </c>
      <c r="M37" s="49">
        <v>351500</v>
      </c>
      <c r="N37" s="49">
        <v>7378838.66</v>
      </c>
      <c r="O37" s="49">
        <v>304000</v>
      </c>
      <c r="P37" s="49">
        <v>16511953.93</v>
      </c>
      <c r="Q37" s="49">
        <v>120000</v>
      </c>
      <c r="R37" s="49">
        <v>1993241</v>
      </c>
      <c r="S37" s="49">
        <v>0</v>
      </c>
      <c r="T37" s="49">
        <v>153090</v>
      </c>
      <c r="U37" s="49">
        <v>14634190</v>
      </c>
      <c r="V37" s="49">
        <v>12983809.15</v>
      </c>
      <c r="W37" s="49">
        <v>1825000</v>
      </c>
      <c r="X37" s="49">
        <v>428000</v>
      </c>
      <c r="Y37" s="49">
        <v>2109867.79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265</v>
      </c>
      <c r="G38" s="58" t="s">
        <v>294</v>
      </c>
      <c r="H38" s="49">
        <v>36500695.56</v>
      </c>
      <c r="I38" s="49">
        <v>283378.28</v>
      </c>
      <c r="J38" s="49">
        <v>0</v>
      </c>
      <c r="K38" s="49">
        <v>1950060</v>
      </c>
      <c r="L38" s="49">
        <v>658000</v>
      </c>
      <c r="M38" s="49">
        <v>31528</v>
      </c>
      <c r="N38" s="49">
        <v>3414562.48</v>
      </c>
      <c r="O38" s="49">
        <v>552796</v>
      </c>
      <c r="P38" s="49">
        <v>9969069.63</v>
      </c>
      <c r="Q38" s="49">
        <v>170000</v>
      </c>
      <c r="R38" s="49">
        <v>1423662.19</v>
      </c>
      <c r="S38" s="49">
        <v>0</v>
      </c>
      <c r="T38" s="49">
        <v>111040</v>
      </c>
      <c r="U38" s="49">
        <v>8897057.66</v>
      </c>
      <c r="V38" s="49">
        <v>5362161.38</v>
      </c>
      <c r="W38" s="49">
        <v>517860</v>
      </c>
      <c r="X38" s="49">
        <v>2459997</v>
      </c>
      <c r="Y38" s="49">
        <v>699522.94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265</v>
      </c>
      <c r="G39" s="58" t="s">
        <v>295</v>
      </c>
      <c r="H39" s="49">
        <v>11691581.13</v>
      </c>
      <c r="I39" s="49">
        <v>306884.59</v>
      </c>
      <c r="J39" s="49">
        <v>0</v>
      </c>
      <c r="K39" s="49">
        <v>822932.55</v>
      </c>
      <c r="L39" s="49">
        <v>0</v>
      </c>
      <c r="M39" s="49">
        <v>14000</v>
      </c>
      <c r="N39" s="49">
        <v>1654700.16</v>
      </c>
      <c r="O39" s="49">
        <v>132694.76</v>
      </c>
      <c r="P39" s="49">
        <v>3841383.18</v>
      </c>
      <c r="Q39" s="49">
        <v>35000</v>
      </c>
      <c r="R39" s="49">
        <v>323902.64</v>
      </c>
      <c r="S39" s="49">
        <v>0</v>
      </c>
      <c r="T39" s="49">
        <v>40836.71</v>
      </c>
      <c r="U39" s="49">
        <v>3413180</v>
      </c>
      <c r="V39" s="49">
        <v>612842.54</v>
      </c>
      <c r="W39" s="49">
        <v>100000</v>
      </c>
      <c r="X39" s="49">
        <v>91600</v>
      </c>
      <c r="Y39" s="49">
        <v>301624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265</v>
      </c>
      <c r="G40" s="58" t="s">
        <v>296</v>
      </c>
      <c r="H40" s="49">
        <v>50498487.41</v>
      </c>
      <c r="I40" s="49">
        <v>505011.49</v>
      </c>
      <c r="J40" s="49">
        <v>465000</v>
      </c>
      <c r="K40" s="49">
        <v>4553535.77</v>
      </c>
      <c r="L40" s="49">
        <v>0</v>
      </c>
      <c r="M40" s="49">
        <v>158529.88</v>
      </c>
      <c r="N40" s="49">
        <v>4978726.22</v>
      </c>
      <c r="O40" s="49">
        <v>607873.57</v>
      </c>
      <c r="P40" s="49">
        <v>20535510.7</v>
      </c>
      <c r="Q40" s="49">
        <v>105000</v>
      </c>
      <c r="R40" s="49">
        <v>1815952.5</v>
      </c>
      <c r="S40" s="49">
        <v>297100</v>
      </c>
      <c r="T40" s="49">
        <v>570690</v>
      </c>
      <c r="U40" s="49">
        <v>9440911.84</v>
      </c>
      <c r="V40" s="49">
        <v>2855700.25</v>
      </c>
      <c r="W40" s="49">
        <v>911368.63</v>
      </c>
      <c r="X40" s="49">
        <v>310627.78</v>
      </c>
      <c r="Y40" s="49">
        <v>2386948.78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265</v>
      </c>
      <c r="G41" s="58" t="s">
        <v>297</v>
      </c>
      <c r="H41" s="49">
        <v>21264562.24</v>
      </c>
      <c r="I41" s="49">
        <v>292885.39</v>
      </c>
      <c r="J41" s="49">
        <v>0</v>
      </c>
      <c r="K41" s="49">
        <v>302688</v>
      </c>
      <c r="L41" s="49">
        <v>0</v>
      </c>
      <c r="M41" s="49">
        <v>59172</v>
      </c>
      <c r="N41" s="49">
        <v>2543986</v>
      </c>
      <c r="O41" s="49">
        <v>358137</v>
      </c>
      <c r="P41" s="49">
        <v>5926283</v>
      </c>
      <c r="Q41" s="49">
        <v>56740</v>
      </c>
      <c r="R41" s="49">
        <v>878979</v>
      </c>
      <c r="S41" s="49">
        <v>0</v>
      </c>
      <c r="T41" s="49">
        <v>228627</v>
      </c>
      <c r="U41" s="49">
        <v>5287680</v>
      </c>
      <c r="V41" s="49">
        <v>1025982</v>
      </c>
      <c r="W41" s="49">
        <v>2734400</v>
      </c>
      <c r="X41" s="49">
        <v>1244444</v>
      </c>
      <c r="Y41" s="49">
        <v>324558.85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265</v>
      </c>
      <c r="G42" s="58" t="s">
        <v>298</v>
      </c>
      <c r="H42" s="49">
        <v>23266077.44</v>
      </c>
      <c r="I42" s="49">
        <v>4162051.12</v>
      </c>
      <c r="J42" s="49">
        <v>0</v>
      </c>
      <c r="K42" s="49">
        <v>526267.45</v>
      </c>
      <c r="L42" s="49">
        <v>34000</v>
      </c>
      <c r="M42" s="49">
        <v>36600</v>
      </c>
      <c r="N42" s="49">
        <v>2278863.45</v>
      </c>
      <c r="O42" s="49">
        <v>181250</v>
      </c>
      <c r="P42" s="49">
        <v>5140318.8</v>
      </c>
      <c r="Q42" s="49">
        <v>62000</v>
      </c>
      <c r="R42" s="49">
        <v>1809475.46</v>
      </c>
      <c r="S42" s="49">
        <v>0</v>
      </c>
      <c r="T42" s="49">
        <v>126622</v>
      </c>
      <c r="U42" s="49">
        <v>5098627</v>
      </c>
      <c r="V42" s="49">
        <v>2278345.81</v>
      </c>
      <c r="W42" s="49">
        <v>608540.19</v>
      </c>
      <c r="X42" s="49">
        <v>119510</v>
      </c>
      <c r="Y42" s="49">
        <v>803606.16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265</v>
      </c>
      <c r="G43" s="58" t="s">
        <v>299</v>
      </c>
      <c r="H43" s="49">
        <v>26038315.48</v>
      </c>
      <c r="I43" s="49">
        <v>1162886.29</v>
      </c>
      <c r="J43" s="49">
        <v>0</v>
      </c>
      <c r="K43" s="49">
        <v>2887460.62</v>
      </c>
      <c r="L43" s="49">
        <v>2000</v>
      </c>
      <c r="M43" s="49">
        <v>204582.2</v>
      </c>
      <c r="N43" s="49">
        <v>2423338.63</v>
      </c>
      <c r="O43" s="49">
        <v>2268975</v>
      </c>
      <c r="P43" s="49">
        <v>6066033.81</v>
      </c>
      <c r="Q43" s="49">
        <v>84000</v>
      </c>
      <c r="R43" s="49">
        <v>970110</v>
      </c>
      <c r="S43" s="49">
        <v>80000</v>
      </c>
      <c r="T43" s="49">
        <v>51330</v>
      </c>
      <c r="U43" s="49">
        <v>4500740</v>
      </c>
      <c r="V43" s="49">
        <v>2509678.02</v>
      </c>
      <c r="W43" s="49">
        <v>2448665.32</v>
      </c>
      <c r="X43" s="49">
        <v>98544.59</v>
      </c>
      <c r="Y43" s="49">
        <v>279971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265</v>
      </c>
      <c r="G44" s="58" t="s">
        <v>300</v>
      </c>
      <c r="H44" s="49">
        <v>34316498.76</v>
      </c>
      <c r="I44" s="49">
        <v>5876631.61</v>
      </c>
      <c r="J44" s="49">
        <v>191500</v>
      </c>
      <c r="K44" s="49">
        <v>1348688.4</v>
      </c>
      <c r="L44" s="49">
        <v>181771.31</v>
      </c>
      <c r="M44" s="49">
        <v>58500</v>
      </c>
      <c r="N44" s="49">
        <v>2504219.04</v>
      </c>
      <c r="O44" s="49">
        <v>585000</v>
      </c>
      <c r="P44" s="49">
        <v>7475622.06</v>
      </c>
      <c r="Q44" s="49">
        <v>95000</v>
      </c>
      <c r="R44" s="49">
        <v>2505325</v>
      </c>
      <c r="S44" s="49">
        <v>0</v>
      </c>
      <c r="T44" s="49">
        <v>226368</v>
      </c>
      <c r="U44" s="49">
        <v>6650140</v>
      </c>
      <c r="V44" s="49">
        <v>5484678.31</v>
      </c>
      <c r="W44" s="49">
        <v>643000</v>
      </c>
      <c r="X44" s="49">
        <v>142500</v>
      </c>
      <c r="Y44" s="49">
        <v>347555.03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265</v>
      </c>
      <c r="G45" s="58" t="s">
        <v>301</v>
      </c>
      <c r="H45" s="49">
        <v>32850584.27</v>
      </c>
      <c r="I45" s="49">
        <v>7127677.41</v>
      </c>
      <c r="J45" s="49">
        <v>369000</v>
      </c>
      <c r="K45" s="49">
        <v>383791.48</v>
      </c>
      <c r="L45" s="49">
        <v>0</v>
      </c>
      <c r="M45" s="49">
        <v>133030.2</v>
      </c>
      <c r="N45" s="49">
        <v>2285187.4</v>
      </c>
      <c r="O45" s="49">
        <v>441691.41</v>
      </c>
      <c r="P45" s="49">
        <v>10682762.15</v>
      </c>
      <c r="Q45" s="49">
        <v>48000</v>
      </c>
      <c r="R45" s="49">
        <v>625205</v>
      </c>
      <c r="S45" s="49">
        <v>0</v>
      </c>
      <c r="T45" s="49">
        <v>46595</v>
      </c>
      <c r="U45" s="49">
        <v>7485368</v>
      </c>
      <c r="V45" s="49">
        <v>949803.48</v>
      </c>
      <c r="W45" s="49">
        <v>1609454.64</v>
      </c>
      <c r="X45" s="49">
        <v>227746.56</v>
      </c>
      <c r="Y45" s="49">
        <v>435271.54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265</v>
      </c>
      <c r="G46" s="58" t="s">
        <v>302</v>
      </c>
      <c r="H46" s="49">
        <v>9377278.34</v>
      </c>
      <c r="I46" s="49">
        <v>234227.34</v>
      </c>
      <c r="J46" s="49">
        <v>21000</v>
      </c>
      <c r="K46" s="49">
        <v>395482.45</v>
      </c>
      <c r="L46" s="49">
        <v>19735</v>
      </c>
      <c r="M46" s="49">
        <v>111180</v>
      </c>
      <c r="N46" s="49">
        <v>1655794</v>
      </c>
      <c r="O46" s="49">
        <v>157886</v>
      </c>
      <c r="P46" s="49">
        <v>2495892</v>
      </c>
      <c r="Q46" s="49">
        <v>18000</v>
      </c>
      <c r="R46" s="49">
        <v>730474</v>
      </c>
      <c r="S46" s="49">
        <v>0</v>
      </c>
      <c r="T46" s="49">
        <v>139499</v>
      </c>
      <c r="U46" s="49">
        <v>2470940</v>
      </c>
      <c r="V46" s="49">
        <v>325930</v>
      </c>
      <c r="W46" s="49">
        <v>405510.25</v>
      </c>
      <c r="X46" s="49">
        <v>2800.3</v>
      </c>
      <c r="Y46" s="49">
        <v>192928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265</v>
      </c>
      <c r="G47" s="58" t="s">
        <v>303</v>
      </c>
      <c r="H47" s="49">
        <v>24133868.34</v>
      </c>
      <c r="I47" s="49">
        <v>314541.2</v>
      </c>
      <c r="J47" s="49">
        <v>0</v>
      </c>
      <c r="K47" s="49">
        <v>2863000</v>
      </c>
      <c r="L47" s="49">
        <v>0</v>
      </c>
      <c r="M47" s="49">
        <v>252500</v>
      </c>
      <c r="N47" s="49">
        <v>2091984.02</v>
      </c>
      <c r="O47" s="49">
        <v>219677</v>
      </c>
      <c r="P47" s="49">
        <v>7443810</v>
      </c>
      <c r="Q47" s="49">
        <v>64000</v>
      </c>
      <c r="R47" s="49">
        <v>816400</v>
      </c>
      <c r="S47" s="49">
        <v>335455</v>
      </c>
      <c r="T47" s="49">
        <v>198010</v>
      </c>
      <c r="U47" s="49">
        <v>5505645</v>
      </c>
      <c r="V47" s="49">
        <v>799900</v>
      </c>
      <c r="W47" s="49">
        <v>470000</v>
      </c>
      <c r="X47" s="49">
        <v>2267760</v>
      </c>
      <c r="Y47" s="49">
        <v>491186.12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265</v>
      </c>
      <c r="G48" s="58" t="s">
        <v>304</v>
      </c>
      <c r="H48" s="49">
        <v>25696142.94</v>
      </c>
      <c r="I48" s="49">
        <v>357402.28</v>
      </c>
      <c r="J48" s="49">
        <v>237800</v>
      </c>
      <c r="K48" s="49">
        <v>3077914.35</v>
      </c>
      <c r="L48" s="49">
        <v>0</v>
      </c>
      <c r="M48" s="49">
        <v>1000</v>
      </c>
      <c r="N48" s="49">
        <v>2442963.98</v>
      </c>
      <c r="O48" s="49">
        <v>322150</v>
      </c>
      <c r="P48" s="49">
        <v>9051017.05</v>
      </c>
      <c r="Q48" s="49">
        <v>96100</v>
      </c>
      <c r="R48" s="49">
        <v>969465.33</v>
      </c>
      <c r="S48" s="49">
        <v>0</v>
      </c>
      <c r="T48" s="49">
        <v>50000</v>
      </c>
      <c r="U48" s="49">
        <v>7041441.6</v>
      </c>
      <c r="V48" s="49">
        <v>866235.43</v>
      </c>
      <c r="W48" s="49">
        <v>515992.69</v>
      </c>
      <c r="X48" s="49">
        <v>216895.15</v>
      </c>
      <c r="Y48" s="49">
        <v>449765.08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265</v>
      </c>
      <c r="G49" s="58" t="s">
        <v>305</v>
      </c>
      <c r="H49" s="49">
        <v>22962328.82</v>
      </c>
      <c r="I49" s="49">
        <v>2232701.22</v>
      </c>
      <c r="J49" s="49">
        <v>430596.25</v>
      </c>
      <c r="K49" s="49">
        <v>1438904</v>
      </c>
      <c r="L49" s="49">
        <v>0</v>
      </c>
      <c r="M49" s="49">
        <v>1521491.6</v>
      </c>
      <c r="N49" s="49">
        <v>3399840.41</v>
      </c>
      <c r="O49" s="49">
        <v>490401.6</v>
      </c>
      <c r="P49" s="49">
        <v>5576909</v>
      </c>
      <c r="Q49" s="49">
        <v>78000</v>
      </c>
      <c r="R49" s="49">
        <v>745138.98</v>
      </c>
      <c r="S49" s="49">
        <v>0</v>
      </c>
      <c r="T49" s="49">
        <v>62500</v>
      </c>
      <c r="U49" s="49">
        <v>4568234</v>
      </c>
      <c r="V49" s="49">
        <v>1391142.71</v>
      </c>
      <c r="W49" s="49">
        <v>417100</v>
      </c>
      <c r="X49" s="49">
        <v>303715</v>
      </c>
      <c r="Y49" s="49">
        <v>305654.05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265</v>
      </c>
      <c r="G50" s="58" t="s">
        <v>306</v>
      </c>
      <c r="H50" s="49">
        <v>30457775.16</v>
      </c>
      <c r="I50" s="49">
        <v>433024.69</v>
      </c>
      <c r="J50" s="49">
        <v>457600</v>
      </c>
      <c r="K50" s="49">
        <v>4791790</v>
      </c>
      <c r="L50" s="49">
        <v>0</v>
      </c>
      <c r="M50" s="49">
        <v>712100</v>
      </c>
      <c r="N50" s="49">
        <v>3177940.47</v>
      </c>
      <c r="O50" s="49">
        <v>551300</v>
      </c>
      <c r="P50" s="49">
        <v>7186367</v>
      </c>
      <c r="Q50" s="49">
        <v>108600</v>
      </c>
      <c r="R50" s="49">
        <v>1255266</v>
      </c>
      <c r="S50" s="49">
        <v>0</v>
      </c>
      <c r="T50" s="49">
        <v>332620</v>
      </c>
      <c r="U50" s="49">
        <v>7734470</v>
      </c>
      <c r="V50" s="49">
        <v>2104100</v>
      </c>
      <c r="W50" s="49">
        <v>567000</v>
      </c>
      <c r="X50" s="49">
        <v>639000</v>
      </c>
      <c r="Y50" s="49">
        <v>406597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265</v>
      </c>
      <c r="G51" s="58" t="s">
        <v>307</v>
      </c>
      <c r="H51" s="49">
        <v>51980196.93</v>
      </c>
      <c r="I51" s="49">
        <v>6052107.49</v>
      </c>
      <c r="J51" s="49">
        <v>179500</v>
      </c>
      <c r="K51" s="49">
        <v>5775240.19</v>
      </c>
      <c r="L51" s="49">
        <v>3000</v>
      </c>
      <c r="M51" s="49">
        <v>167200</v>
      </c>
      <c r="N51" s="49">
        <v>2740412.02</v>
      </c>
      <c r="O51" s="49">
        <v>682236.91</v>
      </c>
      <c r="P51" s="49">
        <v>13956015.07</v>
      </c>
      <c r="Q51" s="49">
        <v>532500</v>
      </c>
      <c r="R51" s="49">
        <v>1314172</v>
      </c>
      <c r="S51" s="49">
        <v>333603.78</v>
      </c>
      <c r="T51" s="49">
        <v>440879.66</v>
      </c>
      <c r="U51" s="49">
        <v>10097873</v>
      </c>
      <c r="V51" s="49">
        <v>8726009.91</v>
      </c>
      <c r="W51" s="49">
        <v>529800</v>
      </c>
      <c r="X51" s="49">
        <v>211831.5</v>
      </c>
      <c r="Y51" s="49">
        <v>237815.4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265</v>
      </c>
      <c r="G52" s="58" t="s">
        <v>308</v>
      </c>
      <c r="H52" s="49">
        <v>79707287.5</v>
      </c>
      <c r="I52" s="49">
        <v>10943684.84</v>
      </c>
      <c r="J52" s="49">
        <v>0</v>
      </c>
      <c r="K52" s="49">
        <v>12799355</v>
      </c>
      <c r="L52" s="49">
        <v>0</v>
      </c>
      <c r="M52" s="49">
        <v>458314</v>
      </c>
      <c r="N52" s="49">
        <v>5970460.77</v>
      </c>
      <c r="O52" s="49">
        <v>548120.9</v>
      </c>
      <c r="P52" s="49">
        <v>22566237.24</v>
      </c>
      <c r="Q52" s="49">
        <v>121000</v>
      </c>
      <c r="R52" s="49">
        <v>1534549</v>
      </c>
      <c r="S52" s="49">
        <v>0</v>
      </c>
      <c r="T52" s="49">
        <v>510846</v>
      </c>
      <c r="U52" s="49">
        <v>13568459.16</v>
      </c>
      <c r="V52" s="49">
        <v>6988885.49</v>
      </c>
      <c r="W52" s="49">
        <v>1038023</v>
      </c>
      <c r="X52" s="49">
        <v>1323475</v>
      </c>
      <c r="Y52" s="49">
        <v>1335877.1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265</v>
      </c>
      <c r="G53" s="58" t="s">
        <v>309</v>
      </c>
      <c r="H53" s="49">
        <v>27374299.18</v>
      </c>
      <c r="I53" s="49">
        <v>420675.78</v>
      </c>
      <c r="J53" s="49">
        <v>370186.18</v>
      </c>
      <c r="K53" s="49">
        <v>4532882.79</v>
      </c>
      <c r="L53" s="49">
        <v>0</v>
      </c>
      <c r="M53" s="49">
        <v>80200</v>
      </c>
      <c r="N53" s="49">
        <v>2453242.73</v>
      </c>
      <c r="O53" s="49">
        <v>665857.71</v>
      </c>
      <c r="P53" s="49">
        <v>8447038.81</v>
      </c>
      <c r="Q53" s="49">
        <v>71207</v>
      </c>
      <c r="R53" s="49">
        <v>408318.83</v>
      </c>
      <c r="S53" s="49">
        <v>0</v>
      </c>
      <c r="T53" s="49">
        <v>13894</v>
      </c>
      <c r="U53" s="49">
        <v>6777520.66</v>
      </c>
      <c r="V53" s="49">
        <v>1941679.69</v>
      </c>
      <c r="W53" s="49">
        <v>763360</v>
      </c>
      <c r="X53" s="49">
        <v>141500</v>
      </c>
      <c r="Y53" s="49">
        <v>286735</v>
      </c>
    </row>
    <row r="54" spans="1:25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265</v>
      </c>
      <c r="G54" s="58" t="s">
        <v>310</v>
      </c>
      <c r="H54" s="49">
        <v>21860834.86</v>
      </c>
      <c r="I54" s="49">
        <v>220831.02</v>
      </c>
      <c r="J54" s="49">
        <v>247524</v>
      </c>
      <c r="K54" s="49">
        <v>3449413</v>
      </c>
      <c r="L54" s="49">
        <v>0</v>
      </c>
      <c r="M54" s="49">
        <v>74461</v>
      </c>
      <c r="N54" s="49">
        <v>3605445.04</v>
      </c>
      <c r="O54" s="49">
        <v>201600</v>
      </c>
      <c r="P54" s="49">
        <v>4123654.56</v>
      </c>
      <c r="Q54" s="49">
        <v>48000</v>
      </c>
      <c r="R54" s="49">
        <v>676914.24</v>
      </c>
      <c r="S54" s="49">
        <v>0</v>
      </c>
      <c r="T54" s="49">
        <v>144500</v>
      </c>
      <c r="U54" s="49">
        <v>4610570</v>
      </c>
      <c r="V54" s="49">
        <v>2672787</v>
      </c>
      <c r="W54" s="49">
        <v>1493202</v>
      </c>
      <c r="X54" s="49">
        <v>74000</v>
      </c>
      <c r="Y54" s="49">
        <v>217933</v>
      </c>
    </row>
    <row r="55" spans="1:25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265</v>
      </c>
      <c r="G55" s="58" t="s">
        <v>311</v>
      </c>
      <c r="H55" s="49">
        <v>14245222.48</v>
      </c>
      <c r="I55" s="49">
        <v>1604019.32</v>
      </c>
      <c r="J55" s="49">
        <v>417663</v>
      </c>
      <c r="K55" s="49">
        <v>1239956.98</v>
      </c>
      <c r="L55" s="49">
        <v>0</v>
      </c>
      <c r="M55" s="49">
        <v>83900</v>
      </c>
      <c r="N55" s="49">
        <v>1929583.69</v>
      </c>
      <c r="O55" s="49">
        <v>412600</v>
      </c>
      <c r="P55" s="49">
        <v>3033080.82</v>
      </c>
      <c r="Q55" s="49">
        <v>34515</v>
      </c>
      <c r="R55" s="49">
        <v>399378</v>
      </c>
      <c r="S55" s="49">
        <v>0</v>
      </c>
      <c r="T55" s="49">
        <v>29832</v>
      </c>
      <c r="U55" s="49">
        <v>2824500</v>
      </c>
      <c r="V55" s="49">
        <v>1675009.51</v>
      </c>
      <c r="W55" s="49">
        <v>329338.6</v>
      </c>
      <c r="X55" s="49">
        <v>40000</v>
      </c>
      <c r="Y55" s="49">
        <v>191845.56</v>
      </c>
    </row>
    <row r="56" spans="1:25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265</v>
      </c>
      <c r="G56" s="58" t="s">
        <v>312</v>
      </c>
      <c r="H56" s="49">
        <v>37948463.72</v>
      </c>
      <c r="I56" s="49">
        <v>322973.83</v>
      </c>
      <c r="J56" s="49">
        <v>300000</v>
      </c>
      <c r="K56" s="49">
        <v>2871209.1</v>
      </c>
      <c r="L56" s="49">
        <v>0</v>
      </c>
      <c r="M56" s="49">
        <v>20000</v>
      </c>
      <c r="N56" s="49">
        <v>3896332.66</v>
      </c>
      <c r="O56" s="49">
        <v>517540.84</v>
      </c>
      <c r="P56" s="49">
        <v>10524668.11</v>
      </c>
      <c r="Q56" s="49">
        <v>93065</v>
      </c>
      <c r="R56" s="49">
        <v>3455194.67</v>
      </c>
      <c r="S56" s="49">
        <v>0</v>
      </c>
      <c r="T56" s="49">
        <v>658220</v>
      </c>
      <c r="U56" s="49">
        <v>8307350</v>
      </c>
      <c r="V56" s="49">
        <v>3948528.87</v>
      </c>
      <c r="W56" s="49">
        <v>2523085.9</v>
      </c>
      <c r="X56" s="49">
        <v>210000</v>
      </c>
      <c r="Y56" s="49">
        <v>300294.74</v>
      </c>
    </row>
    <row r="57" spans="1:25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265</v>
      </c>
      <c r="G57" s="58" t="s">
        <v>313</v>
      </c>
      <c r="H57" s="49">
        <v>16520825.72</v>
      </c>
      <c r="I57" s="49">
        <v>557381.82</v>
      </c>
      <c r="J57" s="49">
        <v>428500</v>
      </c>
      <c r="K57" s="49">
        <v>925780.69</v>
      </c>
      <c r="L57" s="49">
        <v>0</v>
      </c>
      <c r="M57" s="49">
        <v>1192200</v>
      </c>
      <c r="N57" s="49">
        <v>1861927</v>
      </c>
      <c r="O57" s="49">
        <v>291478.12</v>
      </c>
      <c r="P57" s="49">
        <v>4714474.52</v>
      </c>
      <c r="Q57" s="49">
        <v>54100</v>
      </c>
      <c r="R57" s="49">
        <v>1000601.23</v>
      </c>
      <c r="S57" s="49">
        <v>0</v>
      </c>
      <c r="T57" s="49">
        <v>490617.48</v>
      </c>
      <c r="U57" s="49">
        <v>3664750</v>
      </c>
      <c r="V57" s="49">
        <v>509049</v>
      </c>
      <c r="W57" s="49">
        <v>567548.51</v>
      </c>
      <c r="X57" s="49">
        <v>20973.35</v>
      </c>
      <c r="Y57" s="49">
        <v>241444</v>
      </c>
    </row>
    <row r="58" spans="1:25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265</v>
      </c>
      <c r="G58" s="58" t="s">
        <v>314</v>
      </c>
      <c r="H58" s="49">
        <v>19040656.2</v>
      </c>
      <c r="I58" s="49">
        <v>3181060.54</v>
      </c>
      <c r="J58" s="49">
        <v>196519.3</v>
      </c>
      <c r="K58" s="49">
        <v>244000</v>
      </c>
      <c r="L58" s="49">
        <v>10000</v>
      </c>
      <c r="M58" s="49">
        <v>155730</v>
      </c>
      <c r="N58" s="49">
        <v>2662972</v>
      </c>
      <c r="O58" s="49">
        <v>229753.15</v>
      </c>
      <c r="P58" s="49">
        <v>3477485.95</v>
      </c>
      <c r="Q58" s="49">
        <v>25000</v>
      </c>
      <c r="R58" s="49">
        <v>723981.21</v>
      </c>
      <c r="S58" s="49">
        <v>0</v>
      </c>
      <c r="T58" s="49">
        <v>65545</v>
      </c>
      <c r="U58" s="49">
        <v>3448896.9</v>
      </c>
      <c r="V58" s="49">
        <v>472738.66</v>
      </c>
      <c r="W58" s="49">
        <v>3903646.2</v>
      </c>
      <c r="X58" s="49">
        <v>55000</v>
      </c>
      <c r="Y58" s="49">
        <v>188327.29</v>
      </c>
    </row>
    <row r="59" spans="1:25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265</v>
      </c>
      <c r="G59" s="58" t="s">
        <v>315</v>
      </c>
      <c r="H59" s="49">
        <v>17910941.21</v>
      </c>
      <c r="I59" s="49">
        <v>299099.18</v>
      </c>
      <c r="J59" s="49">
        <v>0</v>
      </c>
      <c r="K59" s="49">
        <v>517113.27</v>
      </c>
      <c r="L59" s="49">
        <v>3000</v>
      </c>
      <c r="M59" s="49">
        <v>2370227.55</v>
      </c>
      <c r="N59" s="49">
        <v>1661906.72</v>
      </c>
      <c r="O59" s="49">
        <v>406878.48</v>
      </c>
      <c r="P59" s="49">
        <v>4253941.07</v>
      </c>
      <c r="Q59" s="49">
        <v>43943.92</v>
      </c>
      <c r="R59" s="49">
        <v>822101.35</v>
      </c>
      <c r="S59" s="49">
        <v>0</v>
      </c>
      <c r="T59" s="49">
        <v>62390</v>
      </c>
      <c r="U59" s="49">
        <v>4894704.25</v>
      </c>
      <c r="V59" s="49">
        <v>343752.78</v>
      </c>
      <c r="W59" s="49">
        <v>1602379.24</v>
      </c>
      <c r="X59" s="49">
        <v>161080</v>
      </c>
      <c r="Y59" s="49">
        <v>468423.4</v>
      </c>
    </row>
    <row r="60" spans="1:25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265</v>
      </c>
      <c r="G60" s="58" t="s">
        <v>316</v>
      </c>
      <c r="H60" s="49">
        <v>24081449.62</v>
      </c>
      <c r="I60" s="49">
        <v>455510.11</v>
      </c>
      <c r="J60" s="49">
        <v>0</v>
      </c>
      <c r="K60" s="49">
        <v>3035112.57</v>
      </c>
      <c r="L60" s="49">
        <v>0</v>
      </c>
      <c r="M60" s="49">
        <v>10000</v>
      </c>
      <c r="N60" s="49">
        <v>2429944.91</v>
      </c>
      <c r="O60" s="49">
        <v>161990</v>
      </c>
      <c r="P60" s="49">
        <v>7810779.03</v>
      </c>
      <c r="Q60" s="49">
        <v>37000</v>
      </c>
      <c r="R60" s="49">
        <v>1872480</v>
      </c>
      <c r="S60" s="49">
        <v>0</v>
      </c>
      <c r="T60" s="49">
        <v>497853</v>
      </c>
      <c r="U60" s="49">
        <v>5621030</v>
      </c>
      <c r="V60" s="49">
        <v>880400</v>
      </c>
      <c r="W60" s="49">
        <v>826000</v>
      </c>
      <c r="X60" s="49">
        <v>255777</v>
      </c>
      <c r="Y60" s="49">
        <v>187573</v>
      </c>
    </row>
    <row r="61" spans="1:25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265</v>
      </c>
      <c r="G61" s="58" t="s">
        <v>268</v>
      </c>
      <c r="H61" s="49">
        <v>41734463.34</v>
      </c>
      <c r="I61" s="49">
        <v>2292651.78</v>
      </c>
      <c r="J61" s="49">
        <v>627800</v>
      </c>
      <c r="K61" s="49">
        <v>1806270.96</v>
      </c>
      <c r="L61" s="49">
        <v>0</v>
      </c>
      <c r="M61" s="49">
        <v>1295900</v>
      </c>
      <c r="N61" s="49">
        <v>4319175</v>
      </c>
      <c r="O61" s="49">
        <v>450705</v>
      </c>
      <c r="P61" s="49">
        <v>13453897.6</v>
      </c>
      <c r="Q61" s="49">
        <v>87430</v>
      </c>
      <c r="R61" s="49">
        <v>2065217</v>
      </c>
      <c r="S61" s="49">
        <v>0</v>
      </c>
      <c r="T61" s="49">
        <v>164000</v>
      </c>
      <c r="U61" s="49">
        <v>10744347</v>
      </c>
      <c r="V61" s="49">
        <v>1763880</v>
      </c>
      <c r="W61" s="49">
        <v>2103634</v>
      </c>
      <c r="X61" s="49">
        <v>162800</v>
      </c>
      <c r="Y61" s="49">
        <v>396755</v>
      </c>
    </row>
    <row r="62" spans="1:25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265</v>
      </c>
      <c r="G62" s="58" t="s">
        <v>317</v>
      </c>
      <c r="H62" s="49">
        <v>37656385.12</v>
      </c>
      <c r="I62" s="49">
        <v>2540891.44</v>
      </c>
      <c r="J62" s="49">
        <v>0</v>
      </c>
      <c r="K62" s="49">
        <v>1916664.99</v>
      </c>
      <c r="L62" s="49">
        <v>0</v>
      </c>
      <c r="M62" s="49">
        <v>120500</v>
      </c>
      <c r="N62" s="49">
        <v>3698035.15</v>
      </c>
      <c r="O62" s="49">
        <v>351262.57</v>
      </c>
      <c r="P62" s="49">
        <v>8717735.98</v>
      </c>
      <c r="Q62" s="49">
        <v>127800</v>
      </c>
      <c r="R62" s="49">
        <v>1969548.48</v>
      </c>
      <c r="S62" s="49">
        <v>0</v>
      </c>
      <c r="T62" s="49">
        <v>602520</v>
      </c>
      <c r="U62" s="49">
        <v>8865986</v>
      </c>
      <c r="V62" s="49">
        <v>6226372.43</v>
      </c>
      <c r="W62" s="49">
        <v>1124679.68</v>
      </c>
      <c r="X62" s="49">
        <v>737000</v>
      </c>
      <c r="Y62" s="49">
        <v>657388.4</v>
      </c>
    </row>
    <row r="63" spans="1:25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265</v>
      </c>
      <c r="G63" s="58" t="s">
        <v>318</v>
      </c>
      <c r="H63" s="49">
        <v>43113008.83</v>
      </c>
      <c r="I63" s="49">
        <v>2212771.3</v>
      </c>
      <c r="J63" s="49">
        <v>0</v>
      </c>
      <c r="K63" s="49">
        <v>4380069.97</v>
      </c>
      <c r="L63" s="49">
        <v>35410</v>
      </c>
      <c r="M63" s="49">
        <v>101000</v>
      </c>
      <c r="N63" s="49">
        <v>5711246.35</v>
      </c>
      <c r="O63" s="49">
        <v>1578936.81</v>
      </c>
      <c r="P63" s="49">
        <v>12799821.47</v>
      </c>
      <c r="Q63" s="49">
        <v>115000</v>
      </c>
      <c r="R63" s="49">
        <v>1130565</v>
      </c>
      <c r="S63" s="49">
        <v>0</v>
      </c>
      <c r="T63" s="49">
        <v>531219.83</v>
      </c>
      <c r="U63" s="49">
        <v>8601805</v>
      </c>
      <c r="V63" s="49">
        <v>2905704.94</v>
      </c>
      <c r="W63" s="49">
        <v>547738.79</v>
      </c>
      <c r="X63" s="49">
        <v>1796634</v>
      </c>
      <c r="Y63" s="49">
        <v>665085.37</v>
      </c>
    </row>
    <row r="64" spans="1:25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265</v>
      </c>
      <c r="G64" s="58" t="s">
        <v>319</v>
      </c>
      <c r="H64" s="49">
        <v>24112058.4</v>
      </c>
      <c r="I64" s="49">
        <v>492248.28</v>
      </c>
      <c r="J64" s="49">
        <v>207000</v>
      </c>
      <c r="K64" s="49">
        <v>5089426</v>
      </c>
      <c r="L64" s="49">
        <v>0</v>
      </c>
      <c r="M64" s="49">
        <v>2579549</v>
      </c>
      <c r="N64" s="49">
        <v>1607299</v>
      </c>
      <c r="O64" s="49">
        <v>181450</v>
      </c>
      <c r="P64" s="49">
        <v>5038246</v>
      </c>
      <c r="Q64" s="49">
        <v>54000</v>
      </c>
      <c r="R64" s="49">
        <v>1348759.51</v>
      </c>
      <c r="S64" s="49">
        <v>0</v>
      </c>
      <c r="T64" s="49">
        <v>85659</v>
      </c>
      <c r="U64" s="49">
        <v>3990070</v>
      </c>
      <c r="V64" s="49">
        <v>1692240</v>
      </c>
      <c r="W64" s="49">
        <v>548910</v>
      </c>
      <c r="X64" s="49">
        <v>383176</v>
      </c>
      <c r="Y64" s="49">
        <v>814025.61</v>
      </c>
    </row>
    <row r="65" spans="1:25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265</v>
      </c>
      <c r="G65" s="58" t="s">
        <v>320</v>
      </c>
      <c r="H65" s="49">
        <v>14114983.57</v>
      </c>
      <c r="I65" s="49">
        <v>123520.57</v>
      </c>
      <c r="J65" s="49">
        <v>542500</v>
      </c>
      <c r="K65" s="49">
        <v>1222009.17</v>
      </c>
      <c r="L65" s="49">
        <v>0</v>
      </c>
      <c r="M65" s="49">
        <v>134260</v>
      </c>
      <c r="N65" s="49">
        <v>1501903.11</v>
      </c>
      <c r="O65" s="49">
        <v>181600</v>
      </c>
      <c r="P65" s="49">
        <v>4158053</v>
      </c>
      <c r="Q65" s="49">
        <v>41000</v>
      </c>
      <c r="R65" s="49">
        <v>596431</v>
      </c>
      <c r="S65" s="49">
        <v>0</v>
      </c>
      <c r="T65" s="49">
        <v>172807</v>
      </c>
      <c r="U65" s="49">
        <v>3837550</v>
      </c>
      <c r="V65" s="49">
        <v>733031.72</v>
      </c>
      <c r="W65" s="49">
        <v>499886</v>
      </c>
      <c r="X65" s="49">
        <v>53000</v>
      </c>
      <c r="Y65" s="49">
        <v>317432</v>
      </c>
    </row>
    <row r="66" spans="1:25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265</v>
      </c>
      <c r="G66" s="58" t="s">
        <v>321</v>
      </c>
      <c r="H66" s="49">
        <v>34396294.18</v>
      </c>
      <c r="I66" s="49">
        <v>406270.4</v>
      </c>
      <c r="J66" s="49">
        <v>235500</v>
      </c>
      <c r="K66" s="49">
        <v>7590505.94</v>
      </c>
      <c r="L66" s="49">
        <v>0</v>
      </c>
      <c r="M66" s="49">
        <v>3908590</v>
      </c>
      <c r="N66" s="49">
        <v>6280517.69</v>
      </c>
      <c r="O66" s="49">
        <v>226733.47</v>
      </c>
      <c r="P66" s="49">
        <v>6282127</v>
      </c>
      <c r="Q66" s="49">
        <v>78000</v>
      </c>
      <c r="R66" s="49">
        <v>1074650</v>
      </c>
      <c r="S66" s="49">
        <v>106444.95</v>
      </c>
      <c r="T66" s="49">
        <v>181358</v>
      </c>
      <c r="U66" s="49">
        <v>5978238</v>
      </c>
      <c r="V66" s="49">
        <v>854986</v>
      </c>
      <c r="W66" s="49">
        <v>652783</v>
      </c>
      <c r="X66" s="49">
        <v>342500</v>
      </c>
      <c r="Y66" s="49">
        <v>197089.73</v>
      </c>
    </row>
    <row r="67" spans="1:25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265</v>
      </c>
      <c r="G67" s="58" t="s">
        <v>322</v>
      </c>
      <c r="H67" s="49">
        <v>16387049.5</v>
      </c>
      <c r="I67" s="49">
        <v>1291574.95</v>
      </c>
      <c r="J67" s="49">
        <v>306083.87</v>
      </c>
      <c r="K67" s="49">
        <v>1707396</v>
      </c>
      <c r="L67" s="49">
        <v>0</v>
      </c>
      <c r="M67" s="49">
        <v>17200</v>
      </c>
      <c r="N67" s="49">
        <v>1883454</v>
      </c>
      <c r="O67" s="49">
        <v>257644</v>
      </c>
      <c r="P67" s="49">
        <v>4928759</v>
      </c>
      <c r="Q67" s="49">
        <v>32500</v>
      </c>
      <c r="R67" s="49">
        <v>766431</v>
      </c>
      <c r="S67" s="49">
        <v>0</v>
      </c>
      <c r="T67" s="49">
        <v>8288.75</v>
      </c>
      <c r="U67" s="49">
        <v>3783910</v>
      </c>
      <c r="V67" s="49">
        <v>827553</v>
      </c>
      <c r="W67" s="49">
        <v>355795</v>
      </c>
      <c r="X67" s="49">
        <v>56500</v>
      </c>
      <c r="Y67" s="49">
        <v>163959.93</v>
      </c>
    </row>
    <row r="68" spans="1:25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265</v>
      </c>
      <c r="G68" s="58" t="s">
        <v>323</v>
      </c>
      <c r="H68" s="49">
        <v>81751402.17</v>
      </c>
      <c r="I68" s="49">
        <v>6977616.26</v>
      </c>
      <c r="J68" s="49">
        <v>0</v>
      </c>
      <c r="K68" s="49">
        <v>11567977.73</v>
      </c>
      <c r="L68" s="49">
        <v>0</v>
      </c>
      <c r="M68" s="49">
        <v>3176535.92</v>
      </c>
      <c r="N68" s="49">
        <v>6317677.29</v>
      </c>
      <c r="O68" s="49">
        <v>446798.6</v>
      </c>
      <c r="P68" s="49">
        <v>20628990.43</v>
      </c>
      <c r="Q68" s="49">
        <v>179700</v>
      </c>
      <c r="R68" s="49">
        <v>2539844.45</v>
      </c>
      <c r="S68" s="49">
        <v>598000</v>
      </c>
      <c r="T68" s="49">
        <v>640109.95</v>
      </c>
      <c r="U68" s="49">
        <v>15226919</v>
      </c>
      <c r="V68" s="49">
        <v>8896036.26</v>
      </c>
      <c r="W68" s="49">
        <v>2968804.8</v>
      </c>
      <c r="X68" s="49">
        <v>160139.74</v>
      </c>
      <c r="Y68" s="49">
        <v>1426251.74</v>
      </c>
    </row>
    <row r="69" spans="1:25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265</v>
      </c>
      <c r="G69" s="58" t="s">
        <v>324</v>
      </c>
      <c r="H69" s="49">
        <v>14018390.96</v>
      </c>
      <c r="I69" s="49">
        <v>2897112.96</v>
      </c>
      <c r="J69" s="49">
        <v>0</v>
      </c>
      <c r="K69" s="49">
        <v>423519</v>
      </c>
      <c r="L69" s="49">
        <v>0</v>
      </c>
      <c r="M69" s="49">
        <v>20500</v>
      </c>
      <c r="N69" s="49">
        <v>1666514.16</v>
      </c>
      <c r="O69" s="49">
        <v>168621</v>
      </c>
      <c r="P69" s="49">
        <v>2765410.4</v>
      </c>
      <c r="Q69" s="49">
        <v>30000</v>
      </c>
      <c r="R69" s="49">
        <v>843470</v>
      </c>
      <c r="S69" s="49">
        <v>0</v>
      </c>
      <c r="T69" s="49">
        <v>88158.14</v>
      </c>
      <c r="U69" s="49">
        <v>3593050</v>
      </c>
      <c r="V69" s="49">
        <v>491960</v>
      </c>
      <c r="W69" s="49">
        <v>742716.3</v>
      </c>
      <c r="X69" s="49">
        <v>20000</v>
      </c>
      <c r="Y69" s="49">
        <v>267359</v>
      </c>
    </row>
    <row r="70" spans="1:25" ht="12.75">
      <c r="A70" s="46">
        <v>6</v>
      </c>
      <c r="B70" s="46">
        <v>3</v>
      </c>
      <c r="C70" s="46">
        <v>6</v>
      </c>
      <c r="D70" s="41">
        <v>2</v>
      </c>
      <c r="E70" s="47"/>
      <c r="F70" s="48" t="s">
        <v>265</v>
      </c>
      <c r="G70" s="58" t="s">
        <v>325</v>
      </c>
      <c r="H70" s="49">
        <v>21216286.82</v>
      </c>
      <c r="I70" s="49">
        <v>323470.1</v>
      </c>
      <c r="J70" s="49">
        <v>10000</v>
      </c>
      <c r="K70" s="49">
        <v>1992192.31</v>
      </c>
      <c r="L70" s="49">
        <v>0</v>
      </c>
      <c r="M70" s="49">
        <v>31450</v>
      </c>
      <c r="N70" s="49">
        <v>1793458.26</v>
      </c>
      <c r="O70" s="49">
        <v>90000</v>
      </c>
      <c r="P70" s="49">
        <v>6708923.51</v>
      </c>
      <c r="Q70" s="49">
        <v>45000</v>
      </c>
      <c r="R70" s="49">
        <v>1192983.75</v>
      </c>
      <c r="S70" s="49">
        <v>0</v>
      </c>
      <c r="T70" s="49">
        <v>45000</v>
      </c>
      <c r="U70" s="49">
        <v>4527866.25</v>
      </c>
      <c r="V70" s="49">
        <v>3923418.81</v>
      </c>
      <c r="W70" s="49">
        <v>286295.83</v>
      </c>
      <c r="X70" s="49">
        <v>50000</v>
      </c>
      <c r="Y70" s="49">
        <v>196228</v>
      </c>
    </row>
    <row r="71" spans="1:25" ht="12.75">
      <c r="A71" s="46">
        <v>6</v>
      </c>
      <c r="B71" s="46">
        <v>8</v>
      </c>
      <c r="C71" s="46">
        <v>5</v>
      </c>
      <c r="D71" s="41">
        <v>2</v>
      </c>
      <c r="E71" s="47"/>
      <c r="F71" s="48" t="s">
        <v>265</v>
      </c>
      <c r="G71" s="58" t="s">
        <v>326</v>
      </c>
      <c r="H71" s="49">
        <v>40378471.72</v>
      </c>
      <c r="I71" s="49">
        <v>4168442.06</v>
      </c>
      <c r="J71" s="49">
        <v>391500</v>
      </c>
      <c r="K71" s="49">
        <v>2269993</v>
      </c>
      <c r="L71" s="49">
        <v>0</v>
      </c>
      <c r="M71" s="49">
        <v>47500</v>
      </c>
      <c r="N71" s="49">
        <v>3236574.85</v>
      </c>
      <c r="O71" s="49">
        <v>282350</v>
      </c>
      <c r="P71" s="49">
        <v>11910179.47</v>
      </c>
      <c r="Q71" s="49">
        <v>97000</v>
      </c>
      <c r="R71" s="49">
        <v>1067612</v>
      </c>
      <c r="S71" s="49">
        <v>0</v>
      </c>
      <c r="T71" s="49">
        <v>1055561.75</v>
      </c>
      <c r="U71" s="49">
        <v>7703508</v>
      </c>
      <c r="V71" s="49">
        <v>6702826.34</v>
      </c>
      <c r="W71" s="49">
        <v>809201</v>
      </c>
      <c r="X71" s="49">
        <v>185533</v>
      </c>
      <c r="Y71" s="49">
        <v>450690.25</v>
      </c>
    </row>
    <row r="72" spans="1:25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265</v>
      </c>
      <c r="G72" s="58" t="s">
        <v>327</v>
      </c>
      <c r="H72" s="49">
        <v>25713581.37</v>
      </c>
      <c r="I72" s="49">
        <v>236663.47</v>
      </c>
      <c r="J72" s="49">
        <v>2780049.52</v>
      </c>
      <c r="K72" s="49">
        <v>300492.24</v>
      </c>
      <c r="L72" s="49">
        <v>227397.02</v>
      </c>
      <c r="M72" s="49">
        <v>132145.11</v>
      </c>
      <c r="N72" s="49">
        <v>2492422.95</v>
      </c>
      <c r="O72" s="49">
        <v>276670.36</v>
      </c>
      <c r="P72" s="49">
        <v>8836030.3</v>
      </c>
      <c r="Q72" s="49">
        <v>96000</v>
      </c>
      <c r="R72" s="49">
        <v>1206858</v>
      </c>
      <c r="S72" s="49">
        <v>0</v>
      </c>
      <c r="T72" s="49">
        <v>551883.06</v>
      </c>
      <c r="U72" s="49">
        <v>6428524.83</v>
      </c>
      <c r="V72" s="49">
        <v>1125865.51</v>
      </c>
      <c r="W72" s="49">
        <v>625700</v>
      </c>
      <c r="X72" s="49">
        <v>78000</v>
      </c>
      <c r="Y72" s="49">
        <v>318879</v>
      </c>
    </row>
    <row r="73" spans="1:25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265</v>
      </c>
      <c r="G73" s="58" t="s">
        <v>328</v>
      </c>
      <c r="H73" s="49">
        <v>43469177.03</v>
      </c>
      <c r="I73" s="49">
        <v>330131.98</v>
      </c>
      <c r="J73" s="49">
        <v>354500</v>
      </c>
      <c r="K73" s="49">
        <v>3274298.7</v>
      </c>
      <c r="L73" s="49">
        <v>0</v>
      </c>
      <c r="M73" s="49">
        <v>89361.12</v>
      </c>
      <c r="N73" s="49">
        <v>2991753.41</v>
      </c>
      <c r="O73" s="49">
        <v>207021</v>
      </c>
      <c r="P73" s="49">
        <v>13854032</v>
      </c>
      <c r="Q73" s="49">
        <v>55000</v>
      </c>
      <c r="R73" s="49">
        <v>1761399.55</v>
      </c>
      <c r="S73" s="49">
        <v>0</v>
      </c>
      <c r="T73" s="49">
        <v>154850</v>
      </c>
      <c r="U73" s="49">
        <v>11938110</v>
      </c>
      <c r="V73" s="49">
        <v>6548432</v>
      </c>
      <c r="W73" s="49">
        <v>1067235.95</v>
      </c>
      <c r="X73" s="49">
        <v>177653.64</v>
      </c>
      <c r="Y73" s="49">
        <v>665397.68</v>
      </c>
    </row>
    <row r="74" spans="1:25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265</v>
      </c>
      <c r="G74" s="58" t="s">
        <v>329</v>
      </c>
      <c r="H74" s="49">
        <v>36200730.76</v>
      </c>
      <c r="I74" s="49">
        <v>5882799.12</v>
      </c>
      <c r="J74" s="49">
        <v>0</v>
      </c>
      <c r="K74" s="49">
        <v>1482500</v>
      </c>
      <c r="L74" s="49">
        <v>0</v>
      </c>
      <c r="M74" s="49">
        <v>61108</v>
      </c>
      <c r="N74" s="49">
        <v>3174293.64</v>
      </c>
      <c r="O74" s="49">
        <v>385827</v>
      </c>
      <c r="P74" s="49">
        <v>10721624</v>
      </c>
      <c r="Q74" s="49">
        <v>120000</v>
      </c>
      <c r="R74" s="49">
        <v>1075810</v>
      </c>
      <c r="S74" s="49">
        <v>0</v>
      </c>
      <c r="T74" s="49">
        <v>278528</v>
      </c>
      <c r="U74" s="49">
        <v>10527751</v>
      </c>
      <c r="V74" s="49">
        <v>978500</v>
      </c>
      <c r="W74" s="49">
        <v>1202110</v>
      </c>
      <c r="X74" s="49">
        <v>68550</v>
      </c>
      <c r="Y74" s="49">
        <v>241330</v>
      </c>
    </row>
    <row r="75" spans="1:25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265</v>
      </c>
      <c r="G75" s="58" t="s">
        <v>330</v>
      </c>
      <c r="H75" s="49">
        <v>18325116.99</v>
      </c>
      <c r="I75" s="49">
        <v>270895.68</v>
      </c>
      <c r="J75" s="49">
        <v>218000</v>
      </c>
      <c r="K75" s="49">
        <v>1055230.28</v>
      </c>
      <c r="L75" s="49">
        <v>346989</v>
      </c>
      <c r="M75" s="49">
        <v>53100</v>
      </c>
      <c r="N75" s="49">
        <v>2433813.33</v>
      </c>
      <c r="O75" s="49">
        <v>220267</v>
      </c>
      <c r="P75" s="49">
        <v>4164806</v>
      </c>
      <c r="Q75" s="49">
        <v>40000</v>
      </c>
      <c r="R75" s="49">
        <v>2138888.87</v>
      </c>
      <c r="S75" s="49">
        <v>59320</v>
      </c>
      <c r="T75" s="49">
        <v>184055</v>
      </c>
      <c r="U75" s="49">
        <v>3202097</v>
      </c>
      <c r="V75" s="49">
        <v>631461</v>
      </c>
      <c r="W75" s="49">
        <v>831333.5</v>
      </c>
      <c r="X75" s="49">
        <v>7800</v>
      </c>
      <c r="Y75" s="49">
        <v>2467060.33</v>
      </c>
    </row>
    <row r="76" spans="1:25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265</v>
      </c>
      <c r="G76" s="58" t="s">
        <v>331</v>
      </c>
      <c r="H76" s="49">
        <v>21365979.14</v>
      </c>
      <c r="I76" s="49">
        <v>2085149.78</v>
      </c>
      <c r="J76" s="49">
        <v>0</v>
      </c>
      <c r="K76" s="49">
        <v>1285484.12</v>
      </c>
      <c r="L76" s="49">
        <v>0</v>
      </c>
      <c r="M76" s="49">
        <v>106983</v>
      </c>
      <c r="N76" s="49">
        <v>1898009</v>
      </c>
      <c r="O76" s="49">
        <v>535898.69</v>
      </c>
      <c r="P76" s="49">
        <v>7150654.75</v>
      </c>
      <c r="Q76" s="49">
        <v>36000</v>
      </c>
      <c r="R76" s="49">
        <v>1920328.8</v>
      </c>
      <c r="S76" s="49">
        <v>55366</v>
      </c>
      <c r="T76" s="49">
        <v>341554</v>
      </c>
      <c r="U76" s="49">
        <v>4736571.58</v>
      </c>
      <c r="V76" s="49">
        <v>460291</v>
      </c>
      <c r="W76" s="49">
        <v>418820</v>
      </c>
      <c r="X76" s="49">
        <v>44830</v>
      </c>
      <c r="Y76" s="49">
        <v>290038.42</v>
      </c>
    </row>
    <row r="77" spans="1:25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265</v>
      </c>
      <c r="G77" s="58" t="s">
        <v>332</v>
      </c>
      <c r="H77" s="49">
        <v>23475880.45</v>
      </c>
      <c r="I77" s="49">
        <v>524962.95</v>
      </c>
      <c r="J77" s="49">
        <v>121000</v>
      </c>
      <c r="K77" s="49">
        <v>1853249</v>
      </c>
      <c r="L77" s="49">
        <v>11792.1</v>
      </c>
      <c r="M77" s="49">
        <v>12000</v>
      </c>
      <c r="N77" s="49">
        <v>2634881.83</v>
      </c>
      <c r="O77" s="49">
        <v>346401.09</v>
      </c>
      <c r="P77" s="49">
        <v>6126168.42</v>
      </c>
      <c r="Q77" s="49">
        <v>32100</v>
      </c>
      <c r="R77" s="49">
        <v>1092620</v>
      </c>
      <c r="S77" s="49">
        <v>59588.51</v>
      </c>
      <c r="T77" s="49">
        <v>81581.44</v>
      </c>
      <c r="U77" s="49">
        <v>5288510</v>
      </c>
      <c r="V77" s="49">
        <v>3445278.66</v>
      </c>
      <c r="W77" s="49">
        <v>1469912.06</v>
      </c>
      <c r="X77" s="49">
        <v>22128</v>
      </c>
      <c r="Y77" s="49">
        <v>353706.39</v>
      </c>
    </row>
    <row r="78" spans="1:25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265</v>
      </c>
      <c r="G78" s="58" t="s">
        <v>333</v>
      </c>
      <c r="H78" s="49">
        <v>67574995.66</v>
      </c>
      <c r="I78" s="49">
        <v>3916476.82</v>
      </c>
      <c r="J78" s="49">
        <v>559300</v>
      </c>
      <c r="K78" s="49">
        <v>8118665.51</v>
      </c>
      <c r="L78" s="49">
        <v>0</v>
      </c>
      <c r="M78" s="49">
        <v>4098885.63</v>
      </c>
      <c r="N78" s="49">
        <v>4792289.36</v>
      </c>
      <c r="O78" s="49">
        <v>830196.83</v>
      </c>
      <c r="P78" s="49">
        <v>17607655.48</v>
      </c>
      <c r="Q78" s="49">
        <v>227174</v>
      </c>
      <c r="R78" s="49">
        <v>1898233.95</v>
      </c>
      <c r="S78" s="49">
        <v>0</v>
      </c>
      <c r="T78" s="49">
        <v>1012660</v>
      </c>
      <c r="U78" s="49">
        <v>14220639</v>
      </c>
      <c r="V78" s="49">
        <v>3350481.67</v>
      </c>
      <c r="W78" s="49">
        <v>911357.35</v>
      </c>
      <c r="X78" s="49">
        <v>539155.66</v>
      </c>
      <c r="Y78" s="49">
        <v>5491824.4</v>
      </c>
    </row>
    <row r="79" spans="1:25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265</v>
      </c>
      <c r="G79" s="58" t="s">
        <v>334</v>
      </c>
      <c r="H79" s="49">
        <v>20201636.63</v>
      </c>
      <c r="I79" s="49">
        <v>335091.8</v>
      </c>
      <c r="J79" s="49">
        <v>0</v>
      </c>
      <c r="K79" s="49">
        <v>1119264</v>
      </c>
      <c r="L79" s="49">
        <v>366828</v>
      </c>
      <c r="M79" s="49">
        <v>641908</v>
      </c>
      <c r="N79" s="49">
        <v>2581389.04</v>
      </c>
      <c r="O79" s="49">
        <v>216550</v>
      </c>
      <c r="P79" s="49">
        <v>6546323</v>
      </c>
      <c r="Q79" s="49">
        <v>52994.79</v>
      </c>
      <c r="R79" s="49">
        <v>981976</v>
      </c>
      <c r="S79" s="49">
        <v>73234</v>
      </c>
      <c r="T79" s="49">
        <v>158848</v>
      </c>
      <c r="U79" s="49">
        <v>5224490</v>
      </c>
      <c r="V79" s="49">
        <v>738627</v>
      </c>
      <c r="W79" s="49">
        <v>491322</v>
      </c>
      <c r="X79" s="49">
        <v>47696</v>
      </c>
      <c r="Y79" s="49">
        <v>625095</v>
      </c>
    </row>
    <row r="80" spans="1:25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265</v>
      </c>
      <c r="G80" s="58" t="s">
        <v>335</v>
      </c>
      <c r="H80" s="49">
        <v>47466828.79</v>
      </c>
      <c r="I80" s="49">
        <v>718467.62</v>
      </c>
      <c r="J80" s="49">
        <v>18000</v>
      </c>
      <c r="K80" s="49">
        <v>5033218.21</v>
      </c>
      <c r="L80" s="49">
        <v>0</v>
      </c>
      <c r="M80" s="49">
        <v>1103758.97</v>
      </c>
      <c r="N80" s="49">
        <v>3901969.8</v>
      </c>
      <c r="O80" s="49">
        <v>324953</v>
      </c>
      <c r="P80" s="49">
        <v>12474468.87</v>
      </c>
      <c r="Q80" s="49">
        <v>120200</v>
      </c>
      <c r="R80" s="49">
        <v>2916791</v>
      </c>
      <c r="S80" s="49">
        <v>19000</v>
      </c>
      <c r="T80" s="49">
        <v>533651</v>
      </c>
      <c r="U80" s="49">
        <v>9985327.73</v>
      </c>
      <c r="V80" s="49">
        <v>8553092.58</v>
      </c>
      <c r="W80" s="49">
        <v>871300</v>
      </c>
      <c r="X80" s="49">
        <v>324100</v>
      </c>
      <c r="Y80" s="49">
        <v>568530.01</v>
      </c>
    </row>
    <row r="81" spans="1:25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265</v>
      </c>
      <c r="G81" s="58" t="s">
        <v>269</v>
      </c>
      <c r="H81" s="49">
        <v>42212655.25</v>
      </c>
      <c r="I81" s="49">
        <v>489324.25</v>
      </c>
      <c r="J81" s="49">
        <v>2020</v>
      </c>
      <c r="K81" s="49">
        <v>2879588</v>
      </c>
      <c r="L81" s="49">
        <v>0</v>
      </c>
      <c r="M81" s="49">
        <v>4317202</v>
      </c>
      <c r="N81" s="49">
        <v>3102541</v>
      </c>
      <c r="O81" s="49">
        <v>327047</v>
      </c>
      <c r="P81" s="49">
        <v>13089744</v>
      </c>
      <c r="Q81" s="49">
        <v>164000</v>
      </c>
      <c r="R81" s="49">
        <v>2141719</v>
      </c>
      <c r="S81" s="49">
        <v>0</v>
      </c>
      <c r="T81" s="49">
        <v>237895</v>
      </c>
      <c r="U81" s="49">
        <v>7600121</v>
      </c>
      <c r="V81" s="49">
        <v>6287091</v>
      </c>
      <c r="W81" s="49">
        <v>601000</v>
      </c>
      <c r="X81" s="49">
        <v>63500</v>
      </c>
      <c r="Y81" s="49">
        <v>909863</v>
      </c>
    </row>
    <row r="82" spans="1:25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265</v>
      </c>
      <c r="G82" s="58" t="s">
        <v>336</v>
      </c>
      <c r="H82" s="49">
        <v>15109708.32</v>
      </c>
      <c r="I82" s="49">
        <v>844014.79</v>
      </c>
      <c r="J82" s="49">
        <v>547729</v>
      </c>
      <c r="K82" s="49">
        <v>338958.3</v>
      </c>
      <c r="L82" s="49">
        <v>0</v>
      </c>
      <c r="M82" s="49">
        <v>38000</v>
      </c>
      <c r="N82" s="49">
        <v>1993123.85</v>
      </c>
      <c r="O82" s="49">
        <v>181730</v>
      </c>
      <c r="P82" s="49">
        <v>3444066.15</v>
      </c>
      <c r="Q82" s="49">
        <v>36000</v>
      </c>
      <c r="R82" s="49">
        <v>808950</v>
      </c>
      <c r="S82" s="49">
        <v>0</v>
      </c>
      <c r="T82" s="49">
        <v>106627</v>
      </c>
      <c r="U82" s="49">
        <v>3157886</v>
      </c>
      <c r="V82" s="49">
        <v>2047388.23</v>
      </c>
      <c r="W82" s="49">
        <v>1287540</v>
      </c>
      <c r="X82" s="49">
        <v>79366</v>
      </c>
      <c r="Y82" s="49">
        <v>198329</v>
      </c>
    </row>
    <row r="83" spans="1:25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265</v>
      </c>
      <c r="G83" s="58" t="s">
        <v>270</v>
      </c>
      <c r="H83" s="49">
        <v>33025588.83</v>
      </c>
      <c r="I83" s="49">
        <v>3746373.9</v>
      </c>
      <c r="J83" s="49">
        <v>290000</v>
      </c>
      <c r="K83" s="49">
        <v>713000</v>
      </c>
      <c r="L83" s="49">
        <v>0</v>
      </c>
      <c r="M83" s="49">
        <v>1804580</v>
      </c>
      <c r="N83" s="49">
        <v>3174407.62</v>
      </c>
      <c r="O83" s="49">
        <v>166160</v>
      </c>
      <c r="P83" s="49">
        <v>10711218.5</v>
      </c>
      <c r="Q83" s="49">
        <v>76000</v>
      </c>
      <c r="R83" s="49">
        <v>1365588</v>
      </c>
      <c r="S83" s="49">
        <v>0</v>
      </c>
      <c r="T83" s="49">
        <v>603360</v>
      </c>
      <c r="U83" s="49">
        <v>7430957.27</v>
      </c>
      <c r="V83" s="49">
        <v>1461600</v>
      </c>
      <c r="W83" s="49">
        <v>914500</v>
      </c>
      <c r="X83" s="49">
        <v>197000</v>
      </c>
      <c r="Y83" s="49">
        <v>370843.54</v>
      </c>
    </row>
    <row r="84" spans="1:25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265</v>
      </c>
      <c r="G84" s="58" t="s">
        <v>337</v>
      </c>
      <c r="H84" s="49">
        <v>17083999.1</v>
      </c>
      <c r="I84" s="49">
        <v>305229.28</v>
      </c>
      <c r="J84" s="49">
        <v>295128.49</v>
      </c>
      <c r="K84" s="49">
        <v>3200933.28</v>
      </c>
      <c r="L84" s="49">
        <v>103500</v>
      </c>
      <c r="M84" s="49">
        <v>80800</v>
      </c>
      <c r="N84" s="49">
        <v>1827980.34</v>
      </c>
      <c r="O84" s="49">
        <v>235560.46</v>
      </c>
      <c r="P84" s="49">
        <v>5580190.39</v>
      </c>
      <c r="Q84" s="49">
        <v>152100</v>
      </c>
      <c r="R84" s="49">
        <v>591710</v>
      </c>
      <c r="S84" s="49">
        <v>0</v>
      </c>
      <c r="T84" s="49">
        <v>104800</v>
      </c>
      <c r="U84" s="49">
        <v>3227290.25</v>
      </c>
      <c r="V84" s="49">
        <v>505800</v>
      </c>
      <c r="W84" s="49">
        <v>689295.61</v>
      </c>
      <c r="X84" s="49">
        <v>20600</v>
      </c>
      <c r="Y84" s="49">
        <v>163081</v>
      </c>
    </row>
    <row r="85" spans="1:25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265</v>
      </c>
      <c r="G85" s="58" t="s">
        <v>338</v>
      </c>
      <c r="H85" s="49">
        <v>25829852.83</v>
      </c>
      <c r="I85" s="49">
        <v>3228517.27</v>
      </c>
      <c r="J85" s="49">
        <v>454600</v>
      </c>
      <c r="K85" s="49">
        <v>5296596.24</v>
      </c>
      <c r="L85" s="49">
        <v>0</v>
      </c>
      <c r="M85" s="49">
        <v>43500</v>
      </c>
      <c r="N85" s="49">
        <v>2352046.36</v>
      </c>
      <c r="O85" s="49">
        <v>206600</v>
      </c>
      <c r="P85" s="49">
        <v>6113671.95</v>
      </c>
      <c r="Q85" s="49">
        <v>52847</v>
      </c>
      <c r="R85" s="49">
        <v>872579</v>
      </c>
      <c r="S85" s="49">
        <v>0</v>
      </c>
      <c r="T85" s="49">
        <v>521072</v>
      </c>
      <c r="U85" s="49">
        <v>4282660</v>
      </c>
      <c r="V85" s="49">
        <v>1788445.95</v>
      </c>
      <c r="W85" s="49">
        <v>424800</v>
      </c>
      <c r="X85" s="49">
        <v>7000</v>
      </c>
      <c r="Y85" s="49">
        <v>184917.06</v>
      </c>
    </row>
    <row r="86" spans="1:25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265</v>
      </c>
      <c r="G86" s="58" t="s">
        <v>339</v>
      </c>
      <c r="H86" s="49">
        <v>54661438.59</v>
      </c>
      <c r="I86" s="49">
        <v>425810.13</v>
      </c>
      <c r="J86" s="49">
        <v>0</v>
      </c>
      <c r="K86" s="49">
        <v>1914300</v>
      </c>
      <c r="L86" s="49">
        <v>0</v>
      </c>
      <c r="M86" s="49">
        <v>345650</v>
      </c>
      <c r="N86" s="49">
        <v>4725290.4</v>
      </c>
      <c r="O86" s="49">
        <v>441668</v>
      </c>
      <c r="P86" s="49">
        <v>20427261.11</v>
      </c>
      <c r="Q86" s="49">
        <v>168946.47</v>
      </c>
      <c r="R86" s="49">
        <v>3535695.48</v>
      </c>
      <c r="S86" s="49">
        <v>0</v>
      </c>
      <c r="T86" s="49">
        <v>1004452</v>
      </c>
      <c r="U86" s="49">
        <v>16647056</v>
      </c>
      <c r="V86" s="49">
        <v>2243273.75</v>
      </c>
      <c r="W86" s="49">
        <v>1953339.45</v>
      </c>
      <c r="X86" s="49">
        <v>175900</v>
      </c>
      <c r="Y86" s="49">
        <v>652795.8</v>
      </c>
    </row>
    <row r="87" spans="1:25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265</v>
      </c>
      <c r="G87" s="58" t="s">
        <v>340</v>
      </c>
      <c r="H87" s="49">
        <v>39716749.47</v>
      </c>
      <c r="I87" s="49">
        <v>443792.52</v>
      </c>
      <c r="J87" s="49">
        <v>0</v>
      </c>
      <c r="K87" s="49">
        <v>1318000</v>
      </c>
      <c r="L87" s="49">
        <v>0</v>
      </c>
      <c r="M87" s="49">
        <v>0</v>
      </c>
      <c r="N87" s="49">
        <v>2404109.06</v>
      </c>
      <c r="O87" s="49">
        <v>811800</v>
      </c>
      <c r="P87" s="49">
        <v>12212412.5</v>
      </c>
      <c r="Q87" s="49">
        <v>76440</v>
      </c>
      <c r="R87" s="49">
        <v>744888</v>
      </c>
      <c r="S87" s="49">
        <v>0</v>
      </c>
      <c r="T87" s="49">
        <v>227344</v>
      </c>
      <c r="U87" s="49">
        <v>9074790</v>
      </c>
      <c r="V87" s="49">
        <v>6892500</v>
      </c>
      <c r="W87" s="49">
        <v>4527172.39</v>
      </c>
      <c r="X87" s="49">
        <v>686400</v>
      </c>
      <c r="Y87" s="49">
        <v>297101</v>
      </c>
    </row>
    <row r="88" spans="1:25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265</v>
      </c>
      <c r="G88" s="58" t="s">
        <v>341</v>
      </c>
      <c r="H88" s="49">
        <v>41491817.45</v>
      </c>
      <c r="I88" s="49">
        <v>395751.25</v>
      </c>
      <c r="J88" s="49">
        <v>0</v>
      </c>
      <c r="K88" s="49">
        <v>2210529.6</v>
      </c>
      <c r="L88" s="49">
        <v>7000</v>
      </c>
      <c r="M88" s="49">
        <v>1070300</v>
      </c>
      <c r="N88" s="49">
        <v>2549615</v>
      </c>
      <c r="O88" s="49">
        <v>329800</v>
      </c>
      <c r="P88" s="49">
        <v>14163217.8</v>
      </c>
      <c r="Q88" s="49">
        <v>104920</v>
      </c>
      <c r="R88" s="49">
        <v>1132559.55</v>
      </c>
      <c r="S88" s="49">
        <v>0</v>
      </c>
      <c r="T88" s="49">
        <v>676444</v>
      </c>
      <c r="U88" s="49">
        <v>7963136</v>
      </c>
      <c r="V88" s="49">
        <v>6366026.32</v>
      </c>
      <c r="W88" s="49">
        <v>2558100</v>
      </c>
      <c r="X88" s="49">
        <v>150000</v>
      </c>
      <c r="Y88" s="49">
        <v>1814417.93</v>
      </c>
    </row>
    <row r="89" spans="1:25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265</v>
      </c>
      <c r="G89" s="58" t="s">
        <v>342</v>
      </c>
      <c r="H89" s="49">
        <v>24208433.62</v>
      </c>
      <c r="I89" s="49">
        <v>838498.18</v>
      </c>
      <c r="J89" s="49">
        <v>422750</v>
      </c>
      <c r="K89" s="49">
        <v>426460</v>
      </c>
      <c r="L89" s="49">
        <v>0</v>
      </c>
      <c r="M89" s="49">
        <v>224609.3</v>
      </c>
      <c r="N89" s="49">
        <v>2733564.93</v>
      </c>
      <c r="O89" s="49">
        <v>294553.3</v>
      </c>
      <c r="P89" s="49">
        <v>6604737.42</v>
      </c>
      <c r="Q89" s="49">
        <v>33025</v>
      </c>
      <c r="R89" s="49">
        <v>1219272.66</v>
      </c>
      <c r="S89" s="49">
        <v>0</v>
      </c>
      <c r="T89" s="49">
        <v>116579</v>
      </c>
      <c r="U89" s="49">
        <v>5465720</v>
      </c>
      <c r="V89" s="49">
        <v>4746878.86</v>
      </c>
      <c r="W89" s="49">
        <v>754426</v>
      </c>
      <c r="X89" s="49">
        <v>177722</v>
      </c>
      <c r="Y89" s="49">
        <v>149636.97</v>
      </c>
    </row>
    <row r="90" spans="1:25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265</v>
      </c>
      <c r="G90" s="58" t="s">
        <v>343</v>
      </c>
      <c r="H90" s="49">
        <v>21268040.25</v>
      </c>
      <c r="I90" s="49">
        <v>575052.46</v>
      </c>
      <c r="J90" s="49">
        <v>268000</v>
      </c>
      <c r="K90" s="49">
        <v>4663531.29</v>
      </c>
      <c r="L90" s="49">
        <v>1000</v>
      </c>
      <c r="M90" s="49">
        <v>309500</v>
      </c>
      <c r="N90" s="49">
        <v>1938527</v>
      </c>
      <c r="O90" s="49">
        <v>196139</v>
      </c>
      <c r="P90" s="49">
        <v>4239731</v>
      </c>
      <c r="Q90" s="49">
        <v>28500</v>
      </c>
      <c r="R90" s="49">
        <v>1620687</v>
      </c>
      <c r="S90" s="49">
        <v>1500</v>
      </c>
      <c r="T90" s="49">
        <v>94000</v>
      </c>
      <c r="U90" s="49">
        <v>4779710</v>
      </c>
      <c r="V90" s="49">
        <v>1534800</v>
      </c>
      <c r="W90" s="49">
        <v>183000</v>
      </c>
      <c r="X90" s="49">
        <v>194500</v>
      </c>
      <c r="Y90" s="49">
        <v>639862.5</v>
      </c>
    </row>
    <row r="91" spans="1:25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265</v>
      </c>
      <c r="G91" s="58" t="s">
        <v>271</v>
      </c>
      <c r="H91" s="49">
        <v>72469929.52</v>
      </c>
      <c r="I91" s="49">
        <v>4190744.42</v>
      </c>
      <c r="J91" s="49">
        <v>60000</v>
      </c>
      <c r="K91" s="49">
        <v>9889972.28</v>
      </c>
      <c r="L91" s="49">
        <v>0</v>
      </c>
      <c r="M91" s="49">
        <v>453000</v>
      </c>
      <c r="N91" s="49">
        <v>5231992.68</v>
      </c>
      <c r="O91" s="49">
        <v>388121.58</v>
      </c>
      <c r="P91" s="49">
        <v>17706318.97</v>
      </c>
      <c r="Q91" s="49">
        <v>125000</v>
      </c>
      <c r="R91" s="49">
        <v>2038443</v>
      </c>
      <c r="S91" s="49">
        <v>0</v>
      </c>
      <c r="T91" s="49">
        <v>226026.72</v>
      </c>
      <c r="U91" s="49">
        <v>13899825</v>
      </c>
      <c r="V91" s="49">
        <v>15386132.17</v>
      </c>
      <c r="W91" s="49">
        <v>951874</v>
      </c>
      <c r="X91" s="49">
        <v>663000</v>
      </c>
      <c r="Y91" s="49">
        <v>1259478.7</v>
      </c>
    </row>
    <row r="92" spans="1:25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265</v>
      </c>
      <c r="G92" s="58" t="s">
        <v>344</v>
      </c>
      <c r="H92" s="49">
        <v>28050881.42</v>
      </c>
      <c r="I92" s="49">
        <v>667699.58</v>
      </c>
      <c r="J92" s="49">
        <v>363488</v>
      </c>
      <c r="K92" s="49">
        <v>952719.08</v>
      </c>
      <c r="L92" s="49">
        <v>6000</v>
      </c>
      <c r="M92" s="49">
        <v>152232.14</v>
      </c>
      <c r="N92" s="49">
        <v>3027742.63</v>
      </c>
      <c r="O92" s="49">
        <v>486323.71</v>
      </c>
      <c r="P92" s="49">
        <v>9413759.62</v>
      </c>
      <c r="Q92" s="49">
        <v>94000</v>
      </c>
      <c r="R92" s="49">
        <v>1225630.12</v>
      </c>
      <c r="S92" s="49">
        <v>0</v>
      </c>
      <c r="T92" s="49">
        <v>229187.12</v>
      </c>
      <c r="U92" s="49">
        <v>6774705.95</v>
      </c>
      <c r="V92" s="49">
        <v>1888433.85</v>
      </c>
      <c r="W92" s="49">
        <v>2182796.62</v>
      </c>
      <c r="X92" s="49">
        <v>76300</v>
      </c>
      <c r="Y92" s="49">
        <v>509863</v>
      </c>
    </row>
    <row r="93" spans="1:25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265</v>
      </c>
      <c r="G93" s="58" t="s">
        <v>345</v>
      </c>
      <c r="H93" s="49">
        <v>25235578.51</v>
      </c>
      <c r="I93" s="49">
        <v>334189.33</v>
      </c>
      <c r="J93" s="49">
        <v>65000</v>
      </c>
      <c r="K93" s="49">
        <v>1945250</v>
      </c>
      <c r="L93" s="49">
        <v>3000</v>
      </c>
      <c r="M93" s="49">
        <v>12500</v>
      </c>
      <c r="N93" s="49">
        <v>3657924.03</v>
      </c>
      <c r="O93" s="49">
        <v>303759</v>
      </c>
      <c r="P93" s="49">
        <v>7904227.15</v>
      </c>
      <c r="Q93" s="49">
        <v>64868</v>
      </c>
      <c r="R93" s="49">
        <v>1068376</v>
      </c>
      <c r="S93" s="49">
        <v>5536.53</v>
      </c>
      <c r="T93" s="49">
        <v>390851</v>
      </c>
      <c r="U93" s="49">
        <v>6679686</v>
      </c>
      <c r="V93" s="49">
        <v>1738442</v>
      </c>
      <c r="W93" s="49">
        <v>475630</v>
      </c>
      <c r="X93" s="49">
        <v>102000</v>
      </c>
      <c r="Y93" s="49">
        <v>484339.47</v>
      </c>
    </row>
    <row r="94" spans="1:25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265</v>
      </c>
      <c r="G94" s="58" t="s">
        <v>346</v>
      </c>
      <c r="H94" s="49">
        <v>27479914.08</v>
      </c>
      <c r="I94" s="49">
        <v>262130.08</v>
      </c>
      <c r="J94" s="49">
        <v>453830</v>
      </c>
      <c r="K94" s="49">
        <v>356932</v>
      </c>
      <c r="L94" s="49">
        <v>0</v>
      </c>
      <c r="M94" s="49">
        <v>40430</v>
      </c>
      <c r="N94" s="49">
        <v>2312403</v>
      </c>
      <c r="O94" s="49">
        <v>306451</v>
      </c>
      <c r="P94" s="49">
        <v>8918283</v>
      </c>
      <c r="Q94" s="49">
        <v>70100</v>
      </c>
      <c r="R94" s="49">
        <v>938391</v>
      </c>
      <c r="S94" s="49">
        <v>0</v>
      </c>
      <c r="T94" s="49">
        <v>70748</v>
      </c>
      <c r="U94" s="49">
        <v>5614050</v>
      </c>
      <c r="V94" s="49">
        <v>7008973</v>
      </c>
      <c r="W94" s="49">
        <v>884983</v>
      </c>
      <c r="X94" s="49">
        <v>113592</v>
      </c>
      <c r="Y94" s="49">
        <v>128618</v>
      </c>
    </row>
    <row r="95" spans="1:25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265</v>
      </c>
      <c r="G95" s="58" t="s">
        <v>347</v>
      </c>
      <c r="H95" s="49">
        <v>31143688.19</v>
      </c>
      <c r="I95" s="49">
        <v>2652574.41</v>
      </c>
      <c r="J95" s="49">
        <v>275015</v>
      </c>
      <c r="K95" s="49">
        <v>2265697</v>
      </c>
      <c r="L95" s="49">
        <v>827500</v>
      </c>
      <c r="M95" s="49">
        <v>115070</v>
      </c>
      <c r="N95" s="49">
        <v>2202373.32</v>
      </c>
      <c r="O95" s="49">
        <v>312953</v>
      </c>
      <c r="P95" s="49">
        <v>7423559.2</v>
      </c>
      <c r="Q95" s="49">
        <v>57176</v>
      </c>
      <c r="R95" s="49">
        <v>912058</v>
      </c>
      <c r="S95" s="49">
        <v>0</v>
      </c>
      <c r="T95" s="49">
        <v>40000</v>
      </c>
      <c r="U95" s="49">
        <v>5649190</v>
      </c>
      <c r="V95" s="49">
        <v>6828912.16</v>
      </c>
      <c r="W95" s="49">
        <v>1136760.34</v>
      </c>
      <c r="X95" s="49">
        <v>186340.25</v>
      </c>
      <c r="Y95" s="49">
        <v>258509.51</v>
      </c>
    </row>
    <row r="96" spans="1:25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265</v>
      </c>
      <c r="G96" s="58" t="s">
        <v>348</v>
      </c>
      <c r="H96" s="49">
        <v>27510563.98</v>
      </c>
      <c r="I96" s="49">
        <v>402339.77</v>
      </c>
      <c r="J96" s="49">
        <v>345567</v>
      </c>
      <c r="K96" s="49">
        <v>4475865.09</v>
      </c>
      <c r="L96" s="49">
        <v>0</v>
      </c>
      <c r="M96" s="49">
        <v>4231000.42</v>
      </c>
      <c r="N96" s="49">
        <v>1770241</v>
      </c>
      <c r="O96" s="49">
        <v>195300</v>
      </c>
      <c r="P96" s="49">
        <v>4184913.34</v>
      </c>
      <c r="Q96" s="49">
        <v>22913</v>
      </c>
      <c r="R96" s="49">
        <v>736491</v>
      </c>
      <c r="S96" s="49">
        <v>0</v>
      </c>
      <c r="T96" s="49">
        <v>40174</v>
      </c>
      <c r="U96" s="49">
        <v>3866998</v>
      </c>
      <c r="V96" s="49">
        <v>4009498.78</v>
      </c>
      <c r="W96" s="49">
        <v>627277</v>
      </c>
      <c r="X96" s="49">
        <v>607012.39</v>
      </c>
      <c r="Y96" s="49">
        <v>1994973.19</v>
      </c>
    </row>
    <row r="97" spans="1:25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265</v>
      </c>
      <c r="G97" s="58" t="s">
        <v>349</v>
      </c>
      <c r="H97" s="49">
        <v>24814976.09</v>
      </c>
      <c r="I97" s="49">
        <v>281948.64</v>
      </c>
      <c r="J97" s="49">
        <v>0</v>
      </c>
      <c r="K97" s="49">
        <v>927899.25</v>
      </c>
      <c r="L97" s="49">
        <v>0</v>
      </c>
      <c r="M97" s="49">
        <v>8000</v>
      </c>
      <c r="N97" s="49">
        <v>1845913</v>
      </c>
      <c r="O97" s="49">
        <v>225226.59</v>
      </c>
      <c r="P97" s="49">
        <v>6004821.99</v>
      </c>
      <c r="Q97" s="49">
        <v>80200</v>
      </c>
      <c r="R97" s="49">
        <v>711540</v>
      </c>
      <c r="S97" s="49">
        <v>6000</v>
      </c>
      <c r="T97" s="49">
        <v>12616.25</v>
      </c>
      <c r="U97" s="49">
        <v>4801320</v>
      </c>
      <c r="V97" s="49">
        <v>8930755.88</v>
      </c>
      <c r="W97" s="49">
        <v>660889.62</v>
      </c>
      <c r="X97" s="49">
        <v>170600</v>
      </c>
      <c r="Y97" s="49">
        <v>147244.87</v>
      </c>
    </row>
    <row r="98" spans="1:25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265</v>
      </c>
      <c r="G98" s="58" t="s">
        <v>272</v>
      </c>
      <c r="H98" s="49">
        <v>108388123.96</v>
      </c>
      <c r="I98" s="49">
        <v>7857330.95</v>
      </c>
      <c r="J98" s="49">
        <v>0</v>
      </c>
      <c r="K98" s="49">
        <v>6929754</v>
      </c>
      <c r="L98" s="49">
        <v>52000</v>
      </c>
      <c r="M98" s="49">
        <v>2262536</v>
      </c>
      <c r="N98" s="49">
        <v>6534973.61</v>
      </c>
      <c r="O98" s="49">
        <v>874800</v>
      </c>
      <c r="P98" s="49">
        <v>29877147.38</v>
      </c>
      <c r="Q98" s="49">
        <v>195009.58</v>
      </c>
      <c r="R98" s="49">
        <v>2763288</v>
      </c>
      <c r="S98" s="49">
        <v>242159.6</v>
      </c>
      <c r="T98" s="49">
        <v>1071290</v>
      </c>
      <c r="U98" s="49">
        <v>29583156</v>
      </c>
      <c r="V98" s="49">
        <v>16220041.15</v>
      </c>
      <c r="W98" s="49">
        <v>1818004.29</v>
      </c>
      <c r="X98" s="49">
        <v>577927</v>
      </c>
      <c r="Y98" s="49">
        <v>1528706.4</v>
      </c>
    </row>
    <row r="99" spans="1:25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265</v>
      </c>
      <c r="G99" s="58" t="s">
        <v>350</v>
      </c>
      <c r="H99" s="49">
        <v>14731671.65</v>
      </c>
      <c r="I99" s="49">
        <v>121129.65</v>
      </c>
      <c r="J99" s="49">
        <v>175000</v>
      </c>
      <c r="K99" s="49">
        <v>306120.98</v>
      </c>
      <c r="L99" s="49">
        <v>7000</v>
      </c>
      <c r="M99" s="49">
        <v>301685.68</v>
      </c>
      <c r="N99" s="49">
        <v>1572488.51</v>
      </c>
      <c r="O99" s="49">
        <v>69764.02</v>
      </c>
      <c r="P99" s="49">
        <v>3971356</v>
      </c>
      <c r="Q99" s="49">
        <v>85000</v>
      </c>
      <c r="R99" s="49">
        <v>687715</v>
      </c>
      <c r="S99" s="49">
        <v>0</v>
      </c>
      <c r="T99" s="49">
        <v>175980.46</v>
      </c>
      <c r="U99" s="49">
        <v>3564820</v>
      </c>
      <c r="V99" s="49">
        <v>3172445</v>
      </c>
      <c r="W99" s="49">
        <v>239455.65</v>
      </c>
      <c r="X99" s="49">
        <v>32150.7</v>
      </c>
      <c r="Y99" s="49">
        <v>249560</v>
      </c>
    </row>
    <row r="100" spans="1:25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265</v>
      </c>
      <c r="G100" s="58" t="s">
        <v>351</v>
      </c>
      <c r="H100" s="49">
        <v>48042141.77</v>
      </c>
      <c r="I100" s="49">
        <v>329588.98</v>
      </c>
      <c r="J100" s="49">
        <v>1430000</v>
      </c>
      <c r="K100" s="49">
        <v>9274917.11</v>
      </c>
      <c r="L100" s="49">
        <v>0</v>
      </c>
      <c r="M100" s="49">
        <v>1702466.33</v>
      </c>
      <c r="N100" s="49">
        <v>3777934.77</v>
      </c>
      <c r="O100" s="49">
        <v>371208.19</v>
      </c>
      <c r="P100" s="49">
        <v>12468104.31</v>
      </c>
      <c r="Q100" s="49">
        <v>60000</v>
      </c>
      <c r="R100" s="49">
        <v>1817770.5</v>
      </c>
      <c r="S100" s="49">
        <v>100185.9</v>
      </c>
      <c r="T100" s="49">
        <v>507972.99</v>
      </c>
      <c r="U100" s="49">
        <v>9143856</v>
      </c>
      <c r="V100" s="49">
        <v>5117176.06</v>
      </c>
      <c r="W100" s="49">
        <v>1115987.53</v>
      </c>
      <c r="X100" s="49">
        <v>145810.1</v>
      </c>
      <c r="Y100" s="49">
        <v>679163</v>
      </c>
    </row>
    <row r="101" spans="1:25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265</v>
      </c>
      <c r="G101" s="58" t="s">
        <v>352</v>
      </c>
      <c r="H101" s="49">
        <v>26269952.52</v>
      </c>
      <c r="I101" s="49">
        <v>675443.69</v>
      </c>
      <c r="J101" s="49">
        <v>0</v>
      </c>
      <c r="K101" s="49">
        <v>692888.02</v>
      </c>
      <c r="L101" s="49">
        <v>0</v>
      </c>
      <c r="M101" s="49">
        <v>50800</v>
      </c>
      <c r="N101" s="49">
        <v>1959848.33</v>
      </c>
      <c r="O101" s="49">
        <v>405050</v>
      </c>
      <c r="P101" s="49">
        <v>8457743.39</v>
      </c>
      <c r="Q101" s="49">
        <v>45600</v>
      </c>
      <c r="R101" s="49">
        <v>1171263</v>
      </c>
      <c r="S101" s="49">
        <v>4745.6</v>
      </c>
      <c r="T101" s="49">
        <v>294508.7</v>
      </c>
      <c r="U101" s="49">
        <v>6146351.95</v>
      </c>
      <c r="V101" s="49">
        <v>5695385.56</v>
      </c>
      <c r="W101" s="49">
        <v>257689.28</v>
      </c>
      <c r="X101" s="49">
        <v>90000</v>
      </c>
      <c r="Y101" s="49">
        <v>322635</v>
      </c>
    </row>
    <row r="102" spans="1:25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265</v>
      </c>
      <c r="G102" s="58" t="s">
        <v>353</v>
      </c>
      <c r="H102" s="49">
        <v>30175942.75</v>
      </c>
      <c r="I102" s="49">
        <v>2308369.3</v>
      </c>
      <c r="J102" s="49">
        <v>611028</v>
      </c>
      <c r="K102" s="49">
        <v>1104330.08</v>
      </c>
      <c r="L102" s="49">
        <v>0</v>
      </c>
      <c r="M102" s="49">
        <v>44793.17</v>
      </c>
      <c r="N102" s="49">
        <v>3958446.14</v>
      </c>
      <c r="O102" s="49">
        <v>474883.36</v>
      </c>
      <c r="P102" s="49">
        <v>8164603.42</v>
      </c>
      <c r="Q102" s="49">
        <v>90000</v>
      </c>
      <c r="R102" s="49">
        <v>1394550</v>
      </c>
      <c r="S102" s="49">
        <v>0</v>
      </c>
      <c r="T102" s="49">
        <v>771458.68</v>
      </c>
      <c r="U102" s="49">
        <v>6837870</v>
      </c>
      <c r="V102" s="49">
        <v>3404757.6</v>
      </c>
      <c r="W102" s="49">
        <v>438651.04</v>
      </c>
      <c r="X102" s="49">
        <v>105500</v>
      </c>
      <c r="Y102" s="49">
        <v>466701.96</v>
      </c>
    </row>
    <row r="103" spans="1:25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265</v>
      </c>
      <c r="G103" s="58" t="s">
        <v>273</v>
      </c>
      <c r="H103" s="49">
        <v>68907970.68</v>
      </c>
      <c r="I103" s="49">
        <v>10074301.66</v>
      </c>
      <c r="J103" s="49">
        <v>893780.96</v>
      </c>
      <c r="K103" s="49">
        <v>2280043.85</v>
      </c>
      <c r="L103" s="49">
        <v>0</v>
      </c>
      <c r="M103" s="49">
        <v>297339.94</v>
      </c>
      <c r="N103" s="49">
        <v>4202073.61</v>
      </c>
      <c r="O103" s="49">
        <v>607889.2</v>
      </c>
      <c r="P103" s="49">
        <v>18217975.51</v>
      </c>
      <c r="Q103" s="49">
        <v>78000</v>
      </c>
      <c r="R103" s="49">
        <v>2408151.8</v>
      </c>
      <c r="S103" s="49">
        <v>0</v>
      </c>
      <c r="T103" s="49">
        <v>203178</v>
      </c>
      <c r="U103" s="49">
        <v>14393470</v>
      </c>
      <c r="V103" s="49">
        <v>8715511.71</v>
      </c>
      <c r="W103" s="49">
        <v>5250014.03</v>
      </c>
      <c r="X103" s="49">
        <v>432000</v>
      </c>
      <c r="Y103" s="49">
        <v>854240.41</v>
      </c>
    </row>
    <row r="104" spans="1:25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265</v>
      </c>
      <c r="G104" s="58" t="s">
        <v>354</v>
      </c>
      <c r="H104" s="49">
        <v>19019387.43</v>
      </c>
      <c r="I104" s="49">
        <v>443620.08</v>
      </c>
      <c r="J104" s="49">
        <v>0</v>
      </c>
      <c r="K104" s="49">
        <v>1176226</v>
      </c>
      <c r="L104" s="49">
        <v>0</v>
      </c>
      <c r="M104" s="49">
        <v>51255</v>
      </c>
      <c r="N104" s="49">
        <v>1839602</v>
      </c>
      <c r="O104" s="49">
        <v>242568.89</v>
      </c>
      <c r="P104" s="49">
        <v>6301188.62</v>
      </c>
      <c r="Q104" s="49">
        <v>34198</v>
      </c>
      <c r="R104" s="49">
        <v>951915</v>
      </c>
      <c r="S104" s="49">
        <v>0</v>
      </c>
      <c r="T104" s="49">
        <v>188726</v>
      </c>
      <c r="U104" s="49">
        <v>4772206</v>
      </c>
      <c r="V104" s="49">
        <v>1532463</v>
      </c>
      <c r="W104" s="49">
        <v>404477</v>
      </c>
      <c r="X104" s="49">
        <v>290887</v>
      </c>
      <c r="Y104" s="49">
        <v>790054.84</v>
      </c>
    </row>
    <row r="105" spans="1:25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265</v>
      </c>
      <c r="G105" s="58" t="s">
        <v>355</v>
      </c>
      <c r="H105" s="49">
        <v>58334067.78</v>
      </c>
      <c r="I105" s="49">
        <v>1274742.12</v>
      </c>
      <c r="J105" s="49">
        <v>712400</v>
      </c>
      <c r="K105" s="49">
        <v>2987495</v>
      </c>
      <c r="L105" s="49">
        <v>0</v>
      </c>
      <c r="M105" s="49">
        <v>268079</v>
      </c>
      <c r="N105" s="49">
        <v>6252729.66</v>
      </c>
      <c r="O105" s="49">
        <v>894671</v>
      </c>
      <c r="P105" s="49">
        <v>19243707</v>
      </c>
      <c r="Q105" s="49">
        <v>105000</v>
      </c>
      <c r="R105" s="49">
        <v>2821105</v>
      </c>
      <c r="S105" s="49">
        <v>0</v>
      </c>
      <c r="T105" s="49">
        <v>78675</v>
      </c>
      <c r="U105" s="49">
        <v>10177387</v>
      </c>
      <c r="V105" s="49">
        <v>11085746</v>
      </c>
      <c r="W105" s="49">
        <v>1327727</v>
      </c>
      <c r="X105" s="49">
        <v>225000</v>
      </c>
      <c r="Y105" s="49">
        <v>879604</v>
      </c>
    </row>
    <row r="106" spans="1:25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265</v>
      </c>
      <c r="G106" s="58" t="s">
        <v>356</v>
      </c>
      <c r="H106" s="49">
        <v>27304261.11</v>
      </c>
      <c r="I106" s="49">
        <v>1850041.83</v>
      </c>
      <c r="J106" s="49">
        <v>0</v>
      </c>
      <c r="K106" s="49">
        <v>1575265.67</v>
      </c>
      <c r="L106" s="49">
        <v>3000</v>
      </c>
      <c r="M106" s="49">
        <v>107250.43</v>
      </c>
      <c r="N106" s="49">
        <v>3102118</v>
      </c>
      <c r="O106" s="49">
        <v>402300</v>
      </c>
      <c r="P106" s="49">
        <v>8868252.28</v>
      </c>
      <c r="Q106" s="49">
        <v>75950</v>
      </c>
      <c r="R106" s="49">
        <v>2259168</v>
      </c>
      <c r="S106" s="49">
        <v>0</v>
      </c>
      <c r="T106" s="49">
        <v>305180</v>
      </c>
      <c r="U106" s="49">
        <v>6056540</v>
      </c>
      <c r="V106" s="49">
        <v>1109904.44</v>
      </c>
      <c r="W106" s="49">
        <v>985427.46</v>
      </c>
      <c r="X106" s="49">
        <v>118000</v>
      </c>
      <c r="Y106" s="49">
        <v>485863</v>
      </c>
    </row>
    <row r="107" spans="1:25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265</v>
      </c>
      <c r="G107" s="58" t="s">
        <v>357</v>
      </c>
      <c r="H107" s="49">
        <v>68952496.81</v>
      </c>
      <c r="I107" s="49">
        <v>9721604.09</v>
      </c>
      <c r="J107" s="49">
        <v>0</v>
      </c>
      <c r="K107" s="49">
        <v>4376211.93</v>
      </c>
      <c r="L107" s="49">
        <v>0</v>
      </c>
      <c r="M107" s="49">
        <v>6120965.09</v>
      </c>
      <c r="N107" s="49">
        <v>5846264.55</v>
      </c>
      <c r="O107" s="49">
        <v>384537.94</v>
      </c>
      <c r="P107" s="49">
        <v>18633312.22</v>
      </c>
      <c r="Q107" s="49">
        <v>238807.04</v>
      </c>
      <c r="R107" s="49">
        <v>2060079.11</v>
      </c>
      <c r="S107" s="49">
        <v>0</v>
      </c>
      <c r="T107" s="49">
        <v>106411</v>
      </c>
      <c r="U107" s="49">
        <v>13911745</v>
      </c>
      <c r="V107" s="49">
        <v>5079419.1</v>
      </c>
      <c r="W107" s="49">
        <v>860000</v>
      </c>
      <c r="X107" s="49">
        <v>330440.74</v>
      </c>
      <c r="Y107" s="49">
        <v>1282699</v>
      </c>
    </row>
    <row r="108" spans="1:25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265</v>
      </c>
      <c r="G108" s="58" t="s">
        <v>358</v>
      </c>
      <c r="H108" s="49">
        <v>26045720.59</v>
      </c>
      <c r="I108" s="49">
        <v>864786.25</v>
      </c>
      <c r="J108" s="49">
        <v>617069</v>
      </c>
      <c r="K108" s="49">
        <v>248165</v>
      </c>
      <c r="L108" s="49">
        <v>10000</v>
      </c>
      <c r="M108" s="49">
        <v>12000</v>
      </c>
      <c r="N108" s="49">
        <v>2877278.64</v>
      </c>
      <c r="O108" s="49">
        <v>394650</v>
      </c>
      <c r="P108" s="49">
        <v>10246175.96</v>
      </c>
      <c r="Q108" s="49">
        <v>87040</v>
      </c>
      <c r="R108" s="49">
        <v>1332096</v>
      </c>
      <c r="S108" s="49">
        <v>5000</v>
      </c>
      <c r="T108" s="49">
        <v>87000</v>
      </c>
      <c r="U108" s="49">
        <v>7226760</v>
      </c>
      <c r="V108" s="49">
        <v>1064350</v>
      </c>
      <c r="W108" s="49">
        <v>422446.74</v>
      </c>
      <c r="X108" s="49">
        <v>135970</v>
      </c>
      <c r="Y108" s="49">
        <v>414933</v>
      </c>
    </row>
    <row r="109" spans="1:25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265</v>
      </c>
      <c r="G109" s="58" t="s">
        <v>359</v>
      </c>
      <c r="H109" s="49">
        <v>29442687.96</v>
      </c>
      <c r="I109" s="49">
        <v>365399.37</v>
      </c>
      <c r="J109" s="49">
        <v>403000</v>
      </c>
      <c r="K109" s="49">
        <v>543000</v>
      </c>
      <c r="L109" s="49">
        <v>156768.76</v>
      </c>
      <c r="M109" s="49">
        <v>591020.58</v>
      </c>
      <c r="N109" s="49">
        <v>2388858.89</v>
      </c>
      <c r="O109" s="49">
        <v>203000</v>
      </c>
      <c r="P109" s="49">
        <v>6197640</v>
      </c>
      <c r="Q109" s="49">
        <v>65500</v>
      </c>
      <c r="R109" s="49">
        <v>1740517.96</v>
      </c>
      <c r="S109" s="49">
        <v>5000</v>
      </c>
      <c r="T109" s="49">
        <v>262161</v>
      </c>
      <c r="U109" s="49">
        <v>6327680</v>
      </c>
      <c r="V109" s="49">
        <v>6189423.77</v>
      </c>
      <c r="W109" s="49">
        <v>2713172.03</v>
      </c>
      <c r="X109" s="49">
        <v>606336.09</v>
      </c>
      <c r="Y109" s="49">
        <v>684209.51</v>
      </c>
    </row>
    <row r="110" spans="1:25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265</v>
      </c>
      <c r="G110" s="58" t="s">
        <v>360</v>
      </c>
      <c r="H110" s="49">
        <v>94619766.06</v>
      </c>
      <c r="I110" s="49">
        <v>1308712.51</v>
      </c>
      <c r="J110" s="49">
        <v>0</v>
      </c>
      <c r="K110" s="49">
        <v>7352693.93</v>
      </c>
      <c r="L110" s="49">
        <v>0</v>
      </c>
      <c r="M110" s="49">
        <v>220900</v>
      </c>
      <c r="N110" s="49">
        <v>6923179.43</v>
      </c>
      <c r="O110" s="49">
        <v>537304.16</v>
      </c>
      <c r="P110" s="49">
        <v>26195600.06</v>
      </c>
      <c r="Q110" s="49">
        <v>398861</v>
      </c>
      <c r="R110" s="49">
        <v>3093142.75</v>
      </c>
      <c r="S110" s="49">
        <v>0</v>
      </c>
      <c r="T110" s="49">
        <v>348626</v>
      </c>
      <c r="U110" s="49">
        <v>21790016</v>
      </c>
      <c r="V110" s="49">
        <v>21010344.15</v>
      </c>
      <c r="W110" s="49">
        <v>2196317.07</v>
      </c>
      <c r="X110" s="49">
        <v>1788848.21</v>
      </c>
      <c r="Y110" s="49">
        <v>1455220.79</v>
      </c>
    </row>
    <row r="111" spans="1:25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265</v>
      </c>
      <c r="G111" s="58" t="s">
        <v>361</v>
      </c>
      <c r="H111" s="49">
        <v>19199389.17</v>
      </c>
      <c r="I111" s="49">
        <v>1049959.3</v>
      </c>
      <c r="J111" s="49">
        <v>0</v>
      </c>
      <c r="K111" s="49">
        <v>1916229.49</v>
      </c>
      <c r="L111" s="49">
        <v>0</v>
      </c>
      <c r="M111" s="49">
        <v>0</v>
      </c>
      <c r="N111" s="49">
        <v>2313451.87</v>
      </c>
      <c r="O111" s="49">
        <v>344150</v>
      </c>
      <c r="P111" s="49">
        <v>4933343.84</v>
      </c>
      <c r="Q111" s="49">
        <v>65000</v>
      </c>
      <c r="R111" s="49">
        <v>695674</v>
      </c>
      <c r="S111" s="49">
        <v>5000</v>
      </c>
      <c r="T111" s="49">
        <v>30000</v>
      </c>
      <c r="U111" s="49">
        <v>6460319</v>
      </c>
      <c r="V111" s="49">
        <v>713762.75</v>
      </c>
      <c r="W111" s="49">
        <v>310765.4</v>
      </c>
      <c r="X111" s="49">
        <v>102476.52</v>
      </c>
      <c r="Y111" s="49">
        <v>259257</v>
      </c>
    </row>
    <row r="112" spans="1:25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265</v>
      </c>
      <c r="G112" s="58" t="s">
        <v>362</v>
      </c>
      <c r="H112" s="49">
        <v>25542729.06</v>
      </c>
      <c r="I112" s="49">
        <v>3402547.41</v>
      </c>
      <c r="J112" s="49">
        <v>0</v>
      </c>
      <c r="K112" s="49">
        <v>2682789</v>
      </c>
      <c r="L112" s="49">
        <v>0</v>
      </c>
      <c r="M112" s="49">
        <v>294399.11</v>
      </c>
      <c r="N112" s="49">
        <v>2250310.04</v>
      </c>
      <c r="O112" s="49">
        <v>367565</v>
      </c>
      <c r="P112" s="49">
        <v>6429456</v>
      </c>
      <c r="Q112" s="49">
        <v>70000</v>
      </c>
      <c r="R112" s="49">
        <v>806863</v>
      </c>
      <c r="S112" s="49">
        <v>0</v>
      </c>
      <c r="T112" s="49">
        <v>19570</v>
      </c>
      <c r="U112" s="49">
        <v>5421350</v>
      </c>
      <c r="V112" s="49">
        <v>2125605</v>
      </c>
      <c r="W112" s="49">
        <v>1293836</v>
      </c>
      <c r="X112" s="49">
        <v>133685.7</v>
      </c>
      <c r="Y112" s="49">
        <v>244752.8</v>
      </c>
    </row>
    <row r="113" spans="1:25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265</v>
      </c>
      <c r="G113" s="58" t="s">
        <v>363</v>
      </c>
      <c r="H113" s="49">
        <v>18697544.45</v>
      </c>
      <c r="I113" s="49">
        <v>228198.02</v>
      </c>
      <c r="J113" s="49">
        <v>242050</v>
      </c>
      <c r="K113" s="49">
        <v>1163303.78</v>
      </c>
      <c r="L113" s="49">
        <v>0</v>
      </c>
      <c r="M113" s="49">
        <v>104123.43</v>
      </c>
      <c r="N113" s="49">
        <v>2022552.08</v>
      </c>
      <c r="O113" s="49">
        <v>281975.32</v>
      </c>
      <c r="P113" s="49">
        <v>6765327</v>
      </c>
      <c r="Q113" s="49">
        <v>25300</v>
      </c>
      <c r="R113" s="49">
        <v>1242927</v>
      </c>
      <c r="S113" s="49">
        <v>0</v>
      </c>
      <c r="T113" s="49">
        <v>168908</v>
      </c>
      <c r="U113" s="49">
        <v>5379680</v>
      </c>
      <c r="V113" s="49">
        <v>505964</v>
      </c>
      <c r="W113" s="49">
        <v>350450</v>
      </c>
      <c r="X113" s="49">
        <v>47106.82</v>
      </c>
      <c r="Y113" s="49">
        <v>169679</v>
      </c>
    </row>
    <row r="114" spans="1:25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265</v>
      </c>
      <c r="G114" s="58" t="s">
        <v>364</v>
      </c>
      <c r="H114" s="49">
        <v>33774310.95</v>
      </c>
      <c r="I114" s="49">
        <v>275038.51</v>
      </c>
      <c r="J114" s="49">
        <v>0</v>
      </c>
      <c r="K114" s="49">
        <v>3621203.47</v>
      </c>
      <c r="L114" s="49">
        <v>33296.69</v>
      </c>
      <c r="M114" s="49">
        <v>1929310</v>
      </c>
      <c r="N114" s="49">
        <v>3081984.88</v>
      </c>
      <c r="O114" s="49">
        <v>332050.3</v>
      </c>
      <c r="P114" s="49">
        <v>10579635.94</v>
      </c>
      <c r="Q114" s="49">
        <v>82000</v>
      </c>
      <c r="R114" s="49">
        <v>810162</v>
      </c>
      <c r="S114" s="49">
        <v>0</v>
      </c>
      <c r="T114" s="49">
        <v>1347662.66</v>
      </c>
      <c r="U114" s="49">
        <v>9018820</v>
      </c>
      <c r="V114" s="49">
        <v>1215031.44</v>
      </c>
      <c r="W114" s="49">
        <v>871000</v>
      </c>
      <c r="X114" s="49">
        <v>117400</v>
      </c>
      <c r="Y114" s="49">
        <v>459715.06</v>
      </c>
    </row>
    <row r="115" spans="1:25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265</v>
      </c>
      <c r="G115" s="58" t="s">
        <v>365</v>
      </c>
      <c r="H115" s="49">
        <v>6224602.81</v>
      </c>
      <c r="I115" s="49">
        <v>384143.32</v>
      </c>
      <c r="J115" s="49">
        <v>0</v>
      </c>
      <c r="K115" s="49">
        <v>296000</v>
      </c>
      <c r="L115" s="49">
        <v>117947.63</v>
      </c>
      <c r="M115" s="49">
        <v>59226</v>
      </c>
      <c r="N115" s="49">
        <v>1269928.23</v>
      </c>
      <c r="O115" s="49">
        <v>119098.81</v>
      </c>
      <c r="P115" s="49">
        <v>1506964</v>
      </c>
      <c r="Q115" s="49">
        <v>15225</v>
      </c>
      <c r="R115" s="49">
        <v>438664.01</v>
      </c>
      <c r="S115" s="49">
        <v>6900</v>
      </c>
      <c r="T115" s="49">
        <v>55696</v>
      </c>
      <c r="U115" s="49">
        <v>1441320</v>
      </c>
      <c r="V115" s="49">
        <v>135216</v>
      </c>
      <c r="W115" s="49">
        <v>141574</v>
      </c>
      <c r="X115" s="49">
        <v>500</v>
      </c>
      <c r="Y115" s="49">
        <v>236199.81</v>
      </c>
    </row>
    <row r="116" spans="1:25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265</v>
      </c>
      <c r="G116" s="58" t="s">
        <v>366</v>
      </c>
      <c r="H116" s="49">
        <v>29274470.39</v>
      </c>
      <c r="I116" s="49">
        <v>303234.43</v>
      </c>
      <c r="J116" s="49">
        <v>0</v>
      </c>
      <c r="K116" s="49">
        <v>1249437.63</v>
      </c>
      <c r="L116" s="49">
        <v>0</v>
      </c>
      <c r="M116" s="49">
        <v>16600</v>
      </c>
      <c r="N116" s="49">
        <v>2638225.54</v>
      </c>
      <c r="O116" s="49">
        <v>702267.55</v>
      </c>
      <c r="P116" s="49">
        <v>7395930.47</v>
      </c>
      <c r="Q116" s="49">
        <v>56730</v>
      </c>
      <c r="R116" s="49">
        <v>681144</v>
      </c>
      <c r="S116" s="49">
        <v>4500</v>
      </c>
      <c r="T116" s="49">
        <v>65000</v>
      </c>
      <c r="U116" s="49">
        <v>5597220</v>
      </c>
      <c r="V116" s="49">
        <v>9217077.45</v>
      </c>
      <c r="W116" s="49">
        <v>521431.86</v>
      </c>
      <c r="X116" s="49">
        <v>387000</v>
      </c>
      <c r="Y116" s="49">
        <v>438671.46</v>
      </c>
    </row>
    <row r="117" spans="1:25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265</v>
      </c>
      <c r="G117" s="58" t="s">
        <v>367</v>
      </c>
      <c r="H117" s="49">
        <v>21843337.35</v>
      </c>
      <c r="I117" s="49">
        <v>290218.26</v>
      </c>
      <c r="J117" s="49">
        <v>378963</v>
      </c>
      <c r="K117" s="49">
        <v>992067</v>
      </c>
      <c r="L117" s="49">
        <v>0</v>
      </c>
      <c r="M117" s="49">
        <v>157000</v>
      </c>
      <c r="N117" s="49">
        <v>2664978.79</v>
      </c>
      <c r="O117" s="49">
        <v>351500</v>
      </c>
      <c r="P117" s="49">
        <v>6338494</v>
      </c>
      <c r="Q117" s="49">
        <v>51500</v>
      </c>
      <c r="R117" s="49">
        <v>971774.3</v>
      </c>
      <c r="S117" s="49">
        <v>0</v>
      </c>
      <c r="T117" s="49">
        <v>179042</v>
      </c>
      <c r="U117" s="49">
        <v>4754160</v>
      </c>
      <c r="V117" s="49">
        <v>3898299</v>
      </c>
      <c r="W117" s="49">
        <v>389000</v>
      </c>
      <c r="X117" s="49">
        <v>100000</v>
      </c>
      <c r="Y117" s="49">
        <v>326341</v>
      </c>
    </row>
    <row r="118" spans="1:25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265</v>
      </c>
      <c r="G118" s="58" t="s">
        <v>368</v>
      </c>
      <c r="H118" s="49">
        <v>54697560.2</v>
      </c>
      <c r="I118" s="49">
        <v>5088201.66</v>
      </c>
      <c r="J118" s="49">
        <v>0</v>
      </c>
      <c r="K118" s="49">
        <v>2682663.77</v>
      </c>
      <c r="L118" s="49">
        <v>800000</v>
      </c>
      <c r="M118" s="49">
        <v>1289420</v>
      </c>
      <c r="N118" s="49">
        <v>5035595.32</v>
      </c>
      <c r="O118" s="49">
        <v>655722.17</v>
      </c>
      <c r="P118" s="49">
        <v>15755138.29</v>
      </c>
      <c r="Q118" s="49">
        <v>261660</v>
      </c>
      <c r="R118" s="49">
        <v>1229852</v>
      </c>
      <c r="S118" s="49">
        <v>0</v>
      </c>
      <c r="T118" s="49">
        <v>383744.15</v>
      </c>
      <c r="U118" s="49">
        <v>6778010</v>
      </c>
      <c r="V118" s="49">
        <v>6200933.41</v>
      </c>
      <c r="W118" s="49">
        <v>4783799.61</v>
      </c>
      <c r="X118" s="49">
        <v>750814.82</v>
      </c>
      <c r="Y118" s="49">
        <v>3002005</v>
      </c>
    </row>
    <row r="119" spans="1:25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265</v>
      </c>
      <c r="G119" s="58" t="s">
        <v>274</v>
      </c>
      <c r="H119" s="49">
        <v>61287015.62</v>
      </c>
      <c r="I119" s="49">
        <v>2582860.85</v>
      </c>
      <c r="J119" s="49">
        <v>1634333</v>
      </c>
      <c r="K119" s="49">
        <v>6963601.75</v>
      </c>
      <c r="L119" s="49">
        <v>17500</v>
      </c>
      <c r="M119" s="49">
        <v>177500</v>
      </c>
      <c r="N119" s="49">
        <v>5807781.69</v>
      </c>
      <c r="O119" s="49">
        <v>1129553.82</v>
      </c>
      <c r="P119" s="49">
        <v>16552293.41</v>
      </c>
      <c r="Q119" s="49">
        <v>130100</v>
      </c>
      <c r="R119" s="49">
        <v>2019570</v>
      </c>
      <c r="S119" s="49">
        <v>408100</v>
      </c>
      <c r="T119" s="49">
        <v>432449</v>
      </c>
      <c r="U119" s="49">
        <v>10821246</v>
      </c>
      <c r="V119" s="49">
        <v>7443904.68</v>
      </c>
      <c r="W119" s="49">
        <v>941023.28</v>
      </c>
      <c r="X119" s="49">
        <v>2603337.96</v>
      </c>
      <c r="Y119" s="49">
        <v>1621860.18</v>
      </c>
    </row>
    <row r="120" spans="1:25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265</v>
      </c>
      <c r="G120" s="58" t="s">
        <v>369</v>
      </c>
      <c r="H120" s="49">
        <v>21055747.97</v>
      </c>
      <c r="I120" s="49">
        <v>333842.73</v>
      </c>
      <c r="J120" s="49">
        <v>384884</v>
      </c>
      <c r="K120" s="49">
        <v>1549024</v>
      </c>
      <c r="L120" s="49">
        <v>0</v>
      </c>
      <c r="M120" s="49">
        <v>86545</v>
      </c>
      <c r="N120" s="49">
        <v>2379014.15</v>
      </c>
      <c r="O120" s="49">
        <v>243403</v>
      </c>
      <c r="P120" s="49">
        <v>7201544.34</v>
      </c>
      <c r="Q120" s="49">
        <v>236500</v>
      </c>
      <c r="R120" s="49">
        <v>807633</v>
      </c>
      <c r="S120" s="49">
        <v>0</v>
      </c>
      <c r="T120" s="49">
        <v>115216</v>
      </c>
      <c r="U120" s="49">
        <v>5125664</v>
      </c>
      <c r="V120" s="49">
        <v>1168619</v>
      </c>
      <c r="W120" s="49">
        <v>826793.75</v>
      </c>
      <c r="X120" s="49">
        <v>331685</v>
      </c>
      <c r="Y120" s="49">
        <v>265380</v>
      </c>
    </row>
    <row r="121" spans="1:25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265</v>
      </c>
      <c r="G121" s="58" t="s">
        <v>370</v>
      </c>
      <c r="H121" s="49">
        <v>36734190.18</v>
      </c>
      <c r="I121" s="49">
        <v>506848.84</v>
      </c>
      <c r="J121" s="49">
        <v>524861</v>
      </c>
      <c r="K121" s="49">
        <v>5400777.45</v>
      </c>
      <c r="L121" s="49">
        <v>30000</v>
      </c>
      <c r="M121" s="49">
        <v>48160</v>
      </c>
      <c r="N121" s="49">
        <v>2745340.34</v>
      </c>
      <c r="O121" s="49">
        <v>653454.1</v>
      </c>
      <c r="P121" s="49">
        <v>7972601</v>
      </c>
      <c r="Q121" s="49">
        <v>90500</v>
      </c>
      <c r="R121" s="49">
        <v>1281812</v>
      </c>
      <c r="S121" s="49">
        <v>0</v>
      </c>
      <c r="T121" s="49">
        <v>47500</v>
      </c>
      <c r="U121" s="49">
        <v>4941517</v>
      </c>
      <c r="V121" s="49">
        <v>10968041.82</v>
      </c>
      <c r="W121" s="49">
        <v>1272284.2</v>
      </c>
      <c r="X121" s="49">
        <v>132397</v>
      </c>
      <c r="Y121" s="49">
        <v>118095.43</v>
      </c>
    </row>
    <row r="122" spans="1:25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265</v>
      </c>
      <c r="G122" s="58" t="s">
        <v>275</v>
      </c>
      <c r="H122" s="49">
        <v>38956197.93</v>
      </c>
      <c r="I122" s="49">
        <v>3155471.15</v>
      </c>
      <c r="J122" s="49">
        <v>767773</v>
      </c>
      <c r="K122" s="49">
        <v>344317.24</v>
      </c>
      <c r="L122" s="49">
        <v>0</v>
      </c>
      <c r="M122" s="49">
        <v>26267.85</v>
      </c>
      <c r="N122" s="49">
        <v>3006837.12</v>
      </c>
      <c r="O122" s="49">
        <v>431100</v>
      </c>
      <c r="P122" s="49">
        <v>13962216.02</v>
      </c>
      <c r="Q122" s="49">
        <v>60000</v>
      </c>
      <c r="R122" s="49">
        <v>1791987</v>
      </c>
      <c r="S122" s="49">
        <v>0</v>
      </c>
      <c r="T122" s="49">
        <v>171550</v>
      </c>
      <c r="U122" s="49">
        <v>10745498</v>
      </c>
      <c r="V122" s="49">
        <v>1284751.17</v>
      </c>
      <c r="W122" s="49">
        <v>2564484.31</v>
      </c>
      <c r="X122" s="49">
        <v>160546.24</v>
      </c>
      <c r="Y122" s="49">
        <v>483398.83</v>
      </c>
    </row>
    <row r="123" spans="1:25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265</v>
      </c>
      <c r="G123" s="58" t="s">
        <v>276</v>
      </c>
      <c r="H123" s="49">
        <v>24872033.91</v>
      </c>
      <c r="I123" s="49">
        <v>186406.07</v>
      </c>
      <c r="J123" s="49">
        <v>287000</v>
      </c>
      <c r="K123" s="49">
        <v>2048706.07</v>
      </c>
      <c r="L123" s="49">
        <v>0</v>
      </c>
      <c r="M123" s="49">
        <v>193897.36</v>
      </c>
      <c r="N123" s="49">
        <v>2317682.26</v>
      </c>
      <c r="O123" s="49">
        <v>102270.6</v>
      </c>
      <c r="P123" s="49">
        <v>5086886.55</v>
      </c>
      <c r="Q123" s="49">
        <v>43000</v>
      </c>
      <c r="R123" s="49">
        <v>1323607.79</v>
      </c>
      <c r="S123" s="49">
        <v>0</v>
      </c>
      <c r="T123" s="49">
        <v>88070</v>
      </c>
      <c r="U123" s="49">
        <v>5372028.94</v>
      </c>
      <c r="V123" s="49">
        <v>4850171.15</v>
      </c>
      <c r="W123" s="49">
        <v>2594446.37</v>
      </c>
      <c r="X123" s="49">
        <v>57243</v>
      </c>
      <c r="Y123" s="49">
        <v>320617.75</v>
      </c>
    </row>
    <row r="124" spans="1:25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265</v>
      </c>
      <c r="G124" s="58" t="s">
        <v>371</v>
      </c>
      <c r="H124" s="49">
        <v>15531332.6</v>
      </c>
      <c r="I124" s="49">
        <v>423858</v>
      </c>
      <c r="J124" s="49">
        <v>0</v>
      </c>
      <c r="K124" s="49">
        <v>1392273.99</v>
      </c>
      <c r="L124" s="49">
        <v>188559</v>
      </c>
      <c r="M124" s="49">
        <v>348636</v>
      </c>
      <c r="N124" s="49">
        <v>1948835.15</v>
      </c>
      <c r="O124" s="49">
        <v>330630</v>
      </c>
      <c r="P124" s="49">
        <v>4260518.58</v>
      </c>
      <c r="Q124" s="49">
        <v>32500</v>
      </c>
      <c r="R124" s="49">
        <v>728819</v>
      </c>
      <c r="S124" s="49">
        <v>0</v>
      </c>
      <c r="T124" s="49">
        <v>215783</v>
      </c>
      <c r="U124" s="49">
        <v>3548685</v>
      </c>
      <c r="V124" s="49">
        <v>1095274.45</v>
      </c>
      <c r="W124" s="49">
        <v>825251.76</v>
      </c>
      <c r="X124" s="49">
        <v>90400</v>
      </c>
      <c r="Y124" s="49">
        <v>101308.67</v>
      </c>
    </row>
    <row r="125" spans="1:25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265</v>
      </c>
      <c r="G125" s="58" t="s">
        <v>372</v>
      </c>
      <c r="H125" s="49">
        <v>12068745.49</v>
      </c>
      <c r="I125" s="49">
        <v>2427661.88</v>
      </c>
      <c r="J125" s="49">
        <v>0</v>
      </c>
      <c r="K125" s="49">
        <v>738933</v>
      </c>
      <c r="L125" s="49">
        <v>0</v>
      </c>
      <c r="M125" s="49">
        <v>60970</v>
      </c>
      <c r="N125" s="49">
        <v>1469001.66</v>
      </c>
      <c r="O125" s="49">
        <v>172907</v>
      </c>
      <c r="P125" s="49">
        <v>2970922</v>
      </c>
      <c r="Q125" s="49">
        <v>17678</v>
      </c>
      <c r="R125" s="49">
        <v>656008</v>
      </c>
      <c r="S125" s="49">
        <v>119215.47</v>
      </c>
      <c r="T125" s="49">
        <v>91286</v>
      </c>
      <c r="U125" s="49">
        <v>2655531</v>
      </c>
      <c r="V125" s="49">
        <v>219229</v>
      </c>
      <c r="W125" s="49">
        <v>383119</v>
      </c>
      <c r="X125" s="49">
        <v>23640</v>
      </c>
      <c r="Y125" s="49">
        <v>62643.48</v>
      </c>
    </row>
    <row r="126" spans="1:25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265</v>
      </c>
      <c r="G126" s="58" t="s">
        <v>373</v>
      </c>
      <c r="H126" s="49">
        <v>24718072.97</v>
      </c>
      <c r="I126" s="49">
        <v>5919969.74</v>
      </c>
      <c r="J126" s="49">
        <v>0</v>
      </c>
      <c r="K126" s="49">
        <v>600206</v>
      </c>
      <c r="L126" s="49">
        <v>0</v>
      </c>
      <c r="M126" s="49">
        <v>135020</v>
      </c>
      <c r="N126" s="49">
        <v>2129464.45</v>
      </c>
      <c r="O126" s="49">
        <v>132108</v>
      </c>
      <c r="P126" s="49">
        <v>4335957.78</v>
      </c>
      <c r="Q126" s="49">
        <v>35000</v>
      </c>
      <c r="R126" s="49">
        <v>1947120</v>
      </c>
      <c r="S126" s="49">
        <v>0</v>
      </c>
      <c r="T126" s="49">
        <v>311567</v>
      </c>
      <c r="U126" s="49">
        <v>5722540</v>
      </c>
      <c r="V126" s="49">
        <v>1807415</v>
      </c>
      <c r="W126" s="49">
        <v>1228753</v>
      </c>
      <c r="X126" s="49">
        <v>122655</v>
      </c>
      <c r="Y126" s="49">
        <v>290297</v>
      </c>
    </row>
    <row r="127" spans="1:25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265</v>
      </c>
      <c r="G127" s="58" t="s">
        <v>374</v>
      </c>
      <c r="H127" s="49">
        <v>14315343.14</v>
      </c>
      <c r="I127" s="49">
        <v>287497.71</v>
      </c>
      <c r="J127" s="49">
        <v>444094</v>
      </c>
      <c r="K127" s="49">
        <v>1506979.5</v>
      </c>
      <c r="L127" s="49">
        <v>0</v>
      </c>
      <c r="M127" s="49">
        <v>349879.03</v>
      </c>
      <c r="N127" s="49">
        <v>1518414.4</v>
      </c>
      <c r="O127" s="49">
        <v>175381</v>
      </c>
      <c r="P127" s="49">
        <v>3518577</v>
      </c>
      <c r="Q127" s="49">
        <v>43200</v>
      </c>
      <c r="R127" s="49">
        <v>1266329.48</v>
      </c>
      <c r="S127" s="49">
        <v>0</v>
      </c>
      <c r="T127" s="49">
        <v>97501</v>
      </c>
      <c r="U127" s="49">
        <v>3065652.45</v>
      </c>
      <c r="V127" s="49">
        <v>1579503.57</v>
      </c>
      <c r="W127" s="49">
        <v>215169</v>
      </c>
      <c r="X127" s="49">
        <v>60573</v>
      </c>
      <c r="Y127" s="49">
        <v>186592</v>
      </c>
    </row>
    <row r="128" spans="1:25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265</v>
      </c>
      <c r="G128" s="58" t="s">
        <v>375</v>
      </c>
      <c r="H128" s="49">
        <v>19162548.65</v>
      </c>
      <c r="I128" s="49">
        <v>2001776.25</v>
      </c>
      <c r="J128" s="49">
        <v>305926</v>
      </c>
      <c r="K128" s="49">
        <v>1338842</v>
      </c>
      <c r="L128" s="49">
        <v>0</v>
      </c>
      <c r="M128" s="49">
        <v>2672884</v>
      </c>
      <c r="N128" s="49">
        <v>2139935</v>
      </c>
      <c r="O128" s="49">
        <v>377651</v>
      </c>
      <c r="P128" s="49">
        <v>3343283</v>
      </c>
      <c r="Q128" s="49">
        <v>45086</v>
      </c>
      <c r="R128" s="49">
        <v>498614</v>
      </c>
      <c r="S128" s="49">
        <v>0</v>
      </c>
      <c r="T128" s="49">
        <v>23488</v>
      </c>
      <c r="U128" s="49">
        <v>3325058</v>
      </c>
      <c r="V128" s="49">
        <v>624822</v>
      </c>
      <c r="W128" s="49">
        <v>1964134.4</v>
      </c>
      <c r="X128" s="49">
        <v>231364</v>
      </c>
      <c r="Y128" s="49">
        <v>269685</v>
      </c>
    </row>
    <row r="129" spans="1:25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265</v>
      </c>
      <c r="G129" s="58" t="s">
        <v>376</v>
      </c>
      <c r="H129" s="49">
        <v>24495483.7</v>
      </c>
      <c r="I129" s="49">
        <v>1409920.85</v>
      </c>
      <c r="J129" s="49">
        <v>220000</v>
      </c>
      <c r="K129" s="49">
        <v>797176.99</v>
      </c>
      <c r="L129" s="49">
        <v>0</v>
      </c>
      <c r="M129" s="49">
        <v>166800</v>
      </c>
      <c r="N129" s="49">
        <v>2117806.74</v>
      </c>
      <c r="O129" s="49">
        <v>248286</v>
      </c>
      <c r="P129" s="49">
        <v>8602062.94</v>
      </c>
      <c r="Q129" s="49">
        <v>60000</v>
      </c>
      <c r="R129" s="49">
        <v>1943078.6</v>
      </c>
      <c r="S129" s="49">
        <v>101520.8</v>
      </c>
      <c r="T129" s="49">
        <v>109455.06</v>
      </c>
      <c r="U129" s="49">
        <v>6728484</v>
      </c>
      <c r="V129" s="49">
        <v>1015956.98</v>
      </c>
      <c r="W129" s="49">
        <v>580552.74</v>
      </c>
      <c r="X129" s="49">
        <v>91700</v>
      </c>
      <c r="Y129" s="49">
        <v>302682</v>
      </c>
    </row>
    <row r="130" spans="1:25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265</v>
      </c>
      <c r="G130" s="58" t="s">
        <v>377</v>
      </c>
      <c r="H130" s="49">
        <v>25195306.85</v>
      </c>
      <c r="I130" s="49">
        <v>1332584.36</v>
      </c>
      <c r="J130" s="49">
        <v>423484</v>
      </c>
      <c r="K130" s="49">
        <v>1703229.12</v>
      </c>
      <c r="L130" s="49">
        <v>0</v>
      </c>
      <c r="M130" s="49">
        <v>4242807.05</v>
      </c>
      <c r="N130" s="49">
        <v>2482730.05</v>
      </c>
      <c r="O130" s="49">
        <v>218615</v>
      </c>
      <c r="P130" s="49">
        <v>5881178</v>
      </c>
      <c r="Q130" s="49">
        <v>48872</v>
      </c>
      <c r="R130" s="49">
        <v>760916</v>
      </c>
      <c r="S130" s="49">
        <v>0</v>
      </c>
      <c r="T130" s="49">
        <v>75740</v>
      </c>
      <c r="U130" s="49">
        <v>5475900</v>
      </c>
      <c r="V130" s="49">
        <v>827131</v>
      </c>
      <c r="W130" s="49">
        <v>466344.46</v>
      </c>
      <c r="X130" s="49">
        <v>278500</v>
      </c>
      <c r="Y130" s="49">
        <v>977275.81</v>
      </c>
    </row>
    <row r="131" spans="1:25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265</v>
      </c>
      <c r="G131" s="58" t="s">
        <v>378</v>
      </c>
      <c r="H131" s="49">
        <v>23332645.6</v>
      </c>
      <c r="I131" s="49">
        <v>543855.56</v>
      </c>
      <c r="J131" s="49">
        <v>345411</v>
      </c>
      <c r="K131" s="49">
        <v>773570</v>
      </c>
      <c r="L131" s="49">
        <v>0</v>
      </c>
      <c r="M131" s="49">
        <v>14623.9</v>
      </c>
      <c r="N131" s="49">
        <v>1882501.93</v>
      </c>
      <c r="O131" s="49">
        <v>118418</v>
      </c>
      <c r="P131" s="49">
        <v>6958227.18</v>
      </c>
      <c r="Q131" s="49">
        <v>51663</v>
      </c>
      <c r="R131" s="49">
        <v>907555</v>
      </c>
      <c r="S131" s="49">
        <v>0</v>
      </c>
      <c r="T131" s="49">
        <v>152500</v>
      </c>
      <c r="U131" s="49">
        <v>5603676</v>
      </c>
      <c r="V131" s="49">
        <v>4955263</v>
      </c>
      <c r="W131" s="49">
        <v>715968</v>
      </c>
      <c r="X131" s="49">
        <v>63191</v>
      </c>
      <c r="Y131" s="49">
        <v>246222.03</v>
      </c>
    </row>
    <row r="132" spans="1:25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265</v>
      </c>
      <c r="G132" s="58" t="s">
        <v>379</v>
      </c>
      <c r="H132" s="49">
        <v>24084418.11</v>
      </c>
      <c r="I132" s="49">
        <v>3178713.81</v>
      </c>
      <c r="J132" s="49">
        <v>0</v>
      </c>
      <c r="K132" s="49">
        <v>3586336.71</v>
      </c>
      <c r="L132" s="49">
        <v>0</v>
      </c>
      <c r="M132" s="49">
        <v>85000</v>
      </c>
      <c r="N132" s="49">
        <v>2053472.72</v>
      </c>
      <c r="O132" s="49">
        <v>262500</v>
      </c>
      <c r="P132" s="49">
        <v>6436888</v>
      </c>
      <c r="Q132" s="49">
        <v>28350</v>
      </c>
      <c r="R132" s="49">
        <v>1551787.98</v>
      </c>
      <c r="S132" s="49">
        <v>0</v>
      </c>
      <c r="T132" s="49">
        <v>110219</v>
      </c>
      <c r="U132" s="49">
        <v>4981945.75</v>
      </c>
      <c r="V132" s="49">
        <v>653803.25</v>
      </c>
      <c r="W132" s="49">
        <v>849382.04</v>
      </c>
      <c r="X132" s="49">
        <v>40700</v>
      </c>
      <c r="Y132" s="49">
        <v>265318.85</v>
      </c>
    </row>
    <row r="133" spans="1:25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265</v>
      </c>
      <c r="G133" s="58" t="s">
        <v>380</v>
      </c>
      <c r="H133" s="49">
        <v>22610816.8</v>
      </c>
      <c r="I133" s="49">
        <v>1686385.37</v>
      </c>
      <c r="J133" s="49">
        <v>266068.17</v>
      </c>
      <c r="K133" s="49">
        <v>774012.49</v>
      </c>
      <c r="L133" s="49">
        <v>5000</v>
      </c>
      <c r="M133" s="49">
        <v>1209157.14</v>
      </c>
      <c r="N133" s="49">
        <v>2565166.54</v>
      </c>
      <c r="O133" s="49">
        <v>744518.87</v>
      </c>
      <c r="P133" s="49">
        <v>3703306</v>
      </c>
      <c r="Q133" s="49">
        <v>51264</v>
      </c>
      <c r="R133" s="49">
        <v>725552.92</v>
      </c>
      <c r="S133" s="49">
        <v>0</v>
      </c>
      <c r="T133" s="49">
        <v>106893</v>
      </c>
      <c r="U133" s="49">
        <v>3474002.3</v>
      </c>
      <c r="V133" s="49">
        <v>3613411</v>
      </c>
      <c r="W133" s="49">
        <v>3254507</v>
      </c>
      <c r="X133" s="49">
        <v>74676</v>
      </c>
      <c r="Y133" s="49">
        <v>356896</v>
      </c>
    </row>
    <row r="134" spans="1:25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265</v>
      </c>
      <c r="G134" s="58" t="s">
        <v>381</v>
      </c>
      <c r="H134" s="49">
        <v>33241779.73</v>
      </c>
      <c r="I134" s="49">
        <v>529280.26</v>
      </c>
      <c r="J134" s="49">
        <v>271729.3</v>
      </c>
      <c r="K134" s="49">
        <v>1509660.01</v>
      </c>
      <c r="L134" s="49">
        <v>94325.16</v>
      </c>
      <c r="M134" s="49">
        <v>46000</v>
      </c>
      <c r="N134" s="49">
        <v>2797075.3</v>
      </c>
      <c r="O134" s="49">
        <v>562106.5</v>
      </c>
      <c r="P134" s="49">
        <v>9690248.17</v>
      </c>
      <c r="Q134" s="49">
        <v>63433.67</v>
      </c>
      <c r="R134" s="49">
        <v>1442947.6</v>
      </c>
      <c r="S134" s="49">
        <v>10000</v>
      </c>
      <c r="T134" s="49">
        <v>77800</v>
      </c>
      <c r="U134" s="49">
        <v>6741212</v>
      </c>
      <c r="V134" s="49">
        <v>7696482.23</v>
      </c>
      <c r="W134" s="49">
        <v>1055630.77</v>
      </c>
      <c r="X134" s="49">
        <v>133321.59</v>
      </c>
      <c r="Y134" s="49">
        <v>520527.17</v>
      </c>
    </row>
    <row r="135" spans="1:25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265</v>
      </c>
      <c r="G135" s="58" t="s">
        <v>382</v>
      </c>
      <c r="H135" s="49">
        <v>27334650</v>
      </c>
      <c r="I135" s="49">
        <v>4178241.88</v>
      </c>
      <c r="J135" s="49">
        <v>0</v>
      </c>
      <c r="K135" s="49">
        <v>998723.92</v>
      </c>
      <c r="L135" s="49">
        <v>0</v>
      </c>
      <c r="M135" s="49">
        <v>109000</v>
      </c>
      <c r="N135" s="49">
        <v>2761956.56</v>
      </c>
      <c r="O135" s="49">
        <v>392238.26</v>
      </c>
      <c r="P135" s="49">
        <v>6714796.73</v>
      </c>
      <c r="Q135" s="49">
        <v>48000</v>
      </c>
      <c r="R135" s="49">
        <v>795880</v>
      </c>
      <c r="S135" s="49">
        <v>81093.33</v>
      </c>
      <c r="T135" s="49">
        <v>56328</v>
      </c>
      <c r="U135" s="49">
        <v>5388660</v>
      </c>
      <c r="V135" s="49">
        <v>4746962.3</v>
      </c>
      <c r="W135" s="49">
        <v>695098.02</v>
      </c>
      <c r="X135" s="49">
        <v>64200</v>
      </c>
      <c r="Y135" s="49">
        <v>303471</v>
      </c>
    </row>
    <row r="136" spans="1:25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265</v>
      </c>
      <c r="G136" s="58" t="s">
        <v>383</v>
      </c>
      <c r="H136" s="49">
        <v>16223530.6</v>
      </c>
      <c r="I136" s="49">
        <v>1274074.69</v>
      </c>
      <c r="J136" s="49">
        <v>199144</v>
      </c>
      <c r="K136" s="49">
        <v>392500</v>
      </c>
      <c r="L136" s="49">
        <v>320046</v>
      </c>
      <c r="M136" s="49">
        <v>100917.45</v>
      </c>
      <c r="N136" s="49">
        <v>1619904.39</v>
      </c>
      <c r="O136" s="49">
        <v>193230</v>
      </c>
      <c r="P136" s="49">
        <v>4908700.58</v>
      </c>
      <c r="Q136" s="49">
        <v>34455.29</v>
      </c>
      <c r="R136" s="49">
        <v>1426413.92</v>
      </c>
      <c r="S136" s="49">
        <v>0</v>
      </c>
      <c r="T136" s="49">
        <v>124012.91</v>
      </c>
      <c r="U136" s="49">
        <v>2596322</v>
      </c>
      <c r="V136" s="49">
        <v>2255713.44</v>
      </c>
      <c r="W136" s="49">
        <v>449000</v>
      </c>
      <c r="X136" s="49">
        <v>155299</v>
      </c>
      <c r="Y136" s="49">
        <v>173796.93</v>
      </c>
    </row>
    <row r="137" spans="1:25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265</v>
      </c>
      <c r="G137" s="58" t="s">
        <v>384</v>
      </c>
      <c r="H137" s="49">
        <v>15290730.17</v>
      </c>
      <c r="I137" s="49">
        <v>348682.26</v>
      </c>
      <c r="J137" s="49">
        <v>191529.3</v>
      </c>
      <c r="K137" s="49">
        <v>857973.96</v>
      </c>
      <c r="L137" s="49">
        <v>0</v>
      </c>
      <c r="M137" s="49">
        <v>1593490.91</v>
      </c>
      <c r="N137" s="49">
        <v>1829689.97</v>
      </c>
      <c r="O137" s="49">
        <v>81730</v>
      </c>
      <c r="P137" s="49">
        <v>3183213.3</v>
      </c>
      <c r="Q137" s="49">
        <v>48000</v>
      </c>
      <c r="R137" s="49">
        <v>748954</v>
      </c>
      <c r="S137" s="49">
        <v>0</v>
      </c>
      <c r="T137" s="49">
        <v>50182</v>
      </c>
      <c r="U137" s="49">
        <v>2805618</v>
      </c>
      <c r="V137" s="49">
        <v>1881900.74</v>
      </c>
      <c r="W137" s="49">
        <v>844630.18</v>
      </c>
      <c r="X137" s="49">
        <v>15000</v>
      </c>
      <c r="Y137" s="49">
        <v>810135.55</v>
      </c>
    </row>
    <row r="138" spans="1:25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265</v>
      </c>
      <c r="G138" s="58" t="s">
        <v>385</v>
      </c>
      <c r="H138" s="49">
        <v>11519673.38</v>
      </c>
      <c r="I138" s="49">
        <v>471509.98</v>
      </c>
      <c r="J138" s="49">
        <v>95800</v>
      </c>
      <c r="K138" s="49">
        <v>1363692.53</v>
      </c>
      <c r="L138" s="49">
        <v>1500</v>
      </c>
      <c r="M138" s="49">
        <v>21550</v>
      </c>
      <c r="N138" s="49">
        <v>1583392.84</v>
      </c>
      <c r="O138" s="49">
        <v>169295.37</v>
      </c>
      <c r="P138" s="49">
        <v>2792067.88</v>
      </c>
      <c r="Q138" s="49">
        <v>17383.75</v>
      </c>
      <c r="R138" s="49">
        <v>751381.49</v>
      </c>
      <c r="S138" s="49">
        <v>0</v>
      </c>
      <c r="T138" s="49">
        <v>19461</v>
      </c>
      <c r="U138" s="49">
        <v>2584788.26</v>
      </c>
      <c r="V138" s="49">
        <v>1144848.88</v>
      </c>
      <c r="W138" s="49">
        <v>243936.5</v>
      </c>
      <c r="X138" s="49">
        <v>110000</v>
      </c>
      <c r="Y138" s="49">
        <v>149064.9</v>
      </c>
    </row>
    <row r="139" spans="1:25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265</v>
      </c>
      <c r="G139" s="58" t="s">
        <v>386</v>
      </c>
      <c r="H139" s="49">
        <v>27787025</v>
      </c>
      <c r="I139" s="49">
        <v>507203.7</v>
      </c>
      <c r="J139" s="49">
        <v>0</v>
      </c>
      <c r="K139" s="49">
        <v>1259000</v>
      </c>
      <c r="L139" s="49">
        <v>0</v>
      </c>
      <c r="M139" s="49">
        <v>164500</v>
      </c>
      <c r="N139" s="49">
        <v>2422581.57</v>
      </c>
      <c r="O139" s="49">
        <v>451809</v>
      </c>
      <c r="P139" s="49">
        <v>11626273.33</v>
      </c>
      <c r="Q139" s="49">
        <v>75000</v>
      </c>
      <c r="R139" s="49">
        <v>985183</v>
      </c>
      <c r="S139" s="49">
        <v>1201012.4</v>
      </c>
      <c r="T139" s="49">
        <v>91843</v>
      </c>
      <c r="U139" s="49">
        <v>6863937</v>
      </c>
      <c r="V139" s="49">
        <v>1169000</v>
      </c>
      <c r="W139" s="49">
        <v>588192</v>
      </c>
      <c r="X139" s="49">
        <v>108500</v>
      </c>
      <c r="Y139" s="49">
        <v>272990</v>
      </c>
    </row>
    <row r="140" spans="1:25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265</v>
      </c>
      <c r="G140" s="58" t="s">
        <v>387</v>
      </c>
      <c r="H140" s="49">
        <v>50671519.61</v>
      </c>
      <c r="I140" s="49">
        <v>835775.76</v>
      </c>
      <c r="J140" s="49">
        <v>499400</v>
      </c>
      <c r="K140" s="49">
        <v>904424.86</v>
      </c>
      <c r="L140" s="49">
        <v>419997.03</v>
      </c>
      <c r="M140" s="49">
        <v>197163.12</v>
      </c>
      <c r="N140" s="49">
        <v>3826037</v>
      </c>
      <c r="O140" s="49">
        <v>550659.51</v>
      </c>
      <c r="P140" s="49">
        <v>16079747.44</v>
      </c>
      <c r="Q140" s="49">
        <v>112489.48</v>
      </c>
      <c r="R140" s="49">
        <v>2098703.91</v>
      </c>
      <c r="S140" s="49">
        <v>0</v>
      </c>
      <c r="T140" s="49">
        <v>365839</v>
      </c>
      <c r="U140" s="49">
        <v>15795123.74</v>
      </c>
      <c r="V140" s="49">
        <v>4763639.18</v>
      </c>
      <c r="W140" s="49">
        <v>2828581.47</v>
      </c>
      <c r="X140" s="49">
        <v>574855.11</v>
      </c>
      <c r="Y140" s="49">
        <v>819083</v>
      </c>
    </row>
    <row r="141" spans="1:25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265</v>
      </c>
      <c r="G141" s="58" t="s">
        <v>388</v>
      </c>
      <c r="H141" s="49">
        <v>10465208.59</v>
      </c>
      <c r="I141" s="49">
        <v>179673.63</v>
      </c>
      <c r="J141" s="49">
        <v>123000</v>
      </c>
      <c r="K141" s="49">
        <v>66000</v>
      </c>
      <c r="L141" s="49">
        <v>0</v>
      </c>
      <c r="M141" s="49">
        <v>47430</v>
      </c>
      <c r="N141" s="49">
        <v>1588104.42</v>
      </c>
      <c r="O141" s="49">
        <v>100500</v>
      </c>
      <c r="P141" s="49">
        <v>2372574</v>
      </c>
      <c r="Q141" s="49">
        <v>20000</v>
      </c>
      <c r="R141" s="49">
        <v>903198</v>
      </c>
      <c r="S141" s="49">
        <v>0</v>
      </c>
      <c r="T141" s="49">
        <v>81000</v>
      </c>
      <c r="U141" s="49">
        <v>2910260</v>
      </c>
      <c r="V141" s="49">
        <v>1691232.54</v>
      </c>
      <c r="W141" s="49">
        <v>202000</v>
      </c>
      <c r="X141" s="49">
        <v>3000</v>
      </c>
      <c r="Y141" s="49">
        <v>177236</v>
      </c>
    </row>
    <row r="142" spans="1:25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265</v>
      </c>
      <c r="G142" s="58" t="s">
        <v>389</v>
      </c>
      <c r="H142" s="49">
        <v>28805345.91</v>
      </c>
      <c r="I142" s="49">
        <v>362489.39</v>
      </c>
      <c r="J142" s="49">
        <v>483840</v>
      </c>
      <c r="K142" s="49">
        <v>2540912.53</v>
      </c>
      <c r="L142" s="49">
        <v>0</v>
      </c>
      <c r="M142" s="49">
        <v>1550546.69</v>
      </c>
      <c r="N142" s="49">
        <v>2221640.56</v>
      </c>
      <c r="O142" s="49">
        <v>341242.89</v>
      </c>
      <c r="P142" s="49">
        <v>7405099</v>
      </c>
      <c r="Q142" s="49">
        <v>28000</v>
      </c>
      <c r="R142" s="49">
        <v>1783678.85</v>
      </c>
      <c r="S142" s="49">
        <v>0</v>
      </c>
      <c r="T142" s="49">
        <v>96683</v>
      </c>
      <c r="U142" s="49">
        <v>5704720</v>
      </c>
      <c r="V142" s="49">
        <v>4848437.62</v>
      </c>
      <c r="W142" s="49">
        <v>1067457.38</v>
      </c>
      <c r="X142" s="49">
        <v>126000</v>
      </c>
      <c r="Y142" s="49">
        <v>244598</v>
      </c>
    </row>
    <row r="143" spans="1:25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265</v>
      </c>
      <c r="G143" s="58" t="s">
        <v>390</v>
      </c>
      <c r="H143" s="49">
        <v>23312605.35</v>
      </c>
      <c r="I143" s="49">
        <v>292111.15</v>
      </c>
      <c r="J143" s="49">
        <v>17000</v>
      </c>
      <c r="K143" s="49">
        <v>2066097</v>
      </c>
      <c r="L143" s="49">
        <v>0</v>
      </c>
      <c r="M143" s="49">
        <v>20000</v>
      </c>
      <c r="N143" s="49">
        <v>1835952.2</v>
      </c>
      <c r="O143" s="49">
        <v>518773</v>
      </c>
      <c r="P143" s="49">
        <v>8697396</v>
      </c>
      <c r="Q143" s="49">
        <v>90000</v>
      </c>
      <c r="R143" s="49">
        <v>733831</v>
      </c>
      <c r="S143" s="49">
        <v>0</v>
      </c>
      <c r="T143" s="49">
        <v>43092</v>
      </c>
      <c r="U143" s="49">
        <v>5059638</v>
      </c>
      <c r="V143" s="49">
        <v>1955286</v>
      </c>
      <c r="W143" s="49">
        <v>1213909</v>
      </c>
      <c r="X143" s="49">
        <v>113600</v>
      </c>
      <c r="Y143" s="49">
        <v>655920</v>
      </c>
    </row>
    <row r="144" spans="1:25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265</v>
      </c>
      <c r="G144" s="58" t="s">
        <v>277</v>
      </c>
      <c r="H144" s="49">
        <v>40705505.9</v>
      </c>
      <c r="I144" s="49">
        <v>1685501.2</v>
      </c>
      <c r="J144" s="49">
        <v>0</v>
      </c>
      <c r="K144" s="49">
        <v>2928041.94</v>
      </c>
      <c r="L144" s="49">
        <v>0</v>
      </c>
      <c r="M144" s="49">
        <v>171112.4</v>
      </c>
      <c r="N144" s="49">
        <v>2460299</v>
      </c>
      <c r="O144" s="49">
        <v>311100</v>
      </c>
      <c r="P144" s="49">
        <v>15693142.48</v>
      </c>
      <c r="Q144" s="49">
        <v>69248.64</v>
      </c>
      <c r="R144" s="49">
        <v>939455</v>
      </c>
      <c r="S144" s="49">
        <v>0</v>
      </c>
      <c r="T144" s="49">
        <v>99036</v>
      </c>
      <c r="U144" s="49">
        <v>9707402</v>
      </c>
      <c r="V144" s="49">
        <v>4127428.6</v>
      </c>
      <c r="W144" s="49">
        <v>1746120.46</v>
      </c>
      <c r="X144" s="49">
        <v>52000</v>
      </c>
      <c r="Y144" s="49">
        <v>715618.18</v>
      </c>
    </row>
    <row r="145" spans="1:25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265</v>
      </c>
      <c r="G145" s="58" t="s">
        <v>391</v>
      </c>
      <c r="H145" s="49">
        <v>41304845.64</v>
      </c>
      <c r="I145" s="49">
        <v>1176670.13</v>
      </c>
      <c r="J145" s="49">
        <v>0</v>
      </c>
      <c r="K145" s="49">
        <v>3224388.38</v>
      </c>
      <c r="L145" s="49">
        <v>0</v>
      </c>
      <c r="M145" s="49">
        <v>100408</v>
      </c>
      <c r="N145" s="49">
        <v>3616977</v>
      </c>
      <c r="O145" s="49">
        <v>372148.28</v>
      </c>
      <c r="P145" s="49">
        <v>11425965.95</v>
      </c>
      <c r="Q145" s="49">
        <v>90000</v>
      </c>
      <c r="R145" s="49">
        <v>1440872</v>
      </c>
      <c r="S145" s="49">
        <v>0</v>
      </c>
      <c r="T145" s="49">
        <v>127083</v>
      </c>
      <c r="U145" s="49">
        <v>8378701.84</v>
      </c>
      <c r="V145" s="49">
        <v>8454070.95</v>
      </c>
      <c r="W145" s="49">
        <v>1354675.61</v>
      </c>
      <c r="X145" s="49">
        <v>124650</v>
      </c>
      <c r="Y145" s="49">
        <v>1418234.5</v>
      </c>
    </row>
    <row r="146" spans="1:25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265</v>
      </c>
      <c r="G146" s="58" t="s">
        <v>392</v>
      </c>
      <c r="H146" s="49">
        <v>19398550.74</v>
      </c>
      <c r="I146" s="49">
        <v>347317.31</v>
      </c>
      <c r="J146" s="49">
        <v>387705</v>
      </c>
      <c r="K146" s="49">
        <v>2950647.46</v>
      </c>
      <c r="L146" s="49">
        <v>9700</v>
      </c>
      <c r="M146" s="49">
        <v>111661.51</v>
      </c>
      <c r="N146" s="49">
        <v>2270588.68</v>
      </c>
      <c r="O146" s="49">
        <v>229200</v>
      </c>
      <c r="P146" s="49">
        <v>4964129</v>
      </c>
      <c r="Q146" s="49">
        <v>49500</v>
      </c>
      <c r="R146" s="49">
        <v>1143060</v>
      </c>
      <c r="S146" s="49">
        <v>1000</v>
      </c>
      <c r="T146" s="49">
        <v>58000</v>
      </c>
      <c r="U146" s="49">
        <v>4533119</v>
      </c>
      <c r="V146" s="49">
        <v>1533996.24</v>
      </c>
      <c r="W146" s="49">
        <v>439616.54</v>
      </c>
      <c r="X146" s="49">
        <v>30000</v>
      </c>
      <c r="Y146" s="49">
        <v>339310</v>
      </c>
    </row>
    <row r="147" spans="1:25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265</v>
      </c>
      <c r="G147" s="58" t="s">
        <v>393</v>
      </c>
      <c r="H147" s="49">
        <v>38626761.56</v>
      </c>
      <c r="I147" s="49">
        <v>2601736.86</v>
      </c>
      <c r="J147" s="49">
        <v>343765</v>
      </c>
      <c r="K147" s="49">
        <v>1807776.32</v>
      </c>
      <c r="L147" s="49">
        <v>142500</v>
      </c>
      <c r="M147" s="49">
        <v>4606007.94</v>
      </c>
      <c r="N147" s="49">
        <v>3288425</v>
      </c>
      <c r="O147" s="49">
        <v>772030.61</v>
      </c>
      <c r="P147" s="49">
        <v>9594541</v>
      </c>
      <c r="Q147" s="49">
        <v>76300</v>
      </c>
      <c r="R147" s="49">
        <v>1655104.14</v>
      </c>
      <c r="S147" s="49">
        <v>735427.39</v>
      </c>
      <c r="T147" s="49">
        <v>424465</v>
      </c>
      <c r="U147" s="49">
        <v>8640381.3</v>
      </c>
      <c r="V147" s="49">
        <v>1926111</v>
      </c>
      <c r="W147" s="49">
        <v>737200</v>
      </c>
      <c r="X147" s="49">
        <v>320250</v>
      </c>
      <c r="Y147" s="49">
        <v>954740</v>
      </c>
    </row>
    <row r="148" spans="1:25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265</v>
      </c>
      <c r="G148" s="58" t="s">
        <v>394</v>
      </c>
      <c r="H148" s="49">
        <v>23491221.18</v>
      </c>
      <c r="I148" s="49">
        <v>420820.32</v>
      </c>
      <c r="J148" s="49">
        <v>296801.12</v>
      </c>
      <c r="K148" s="49">
        <v>828377.49</v>
      </c>
      <c r="L148" s="49">
        <v>0</v>
      </c>
      <c r="M148" s="49">
        <v>106000</v>
      </c>
      <c r="N148" s="49">
        <v>2481588.57</v>
      </c>
      <c r="O148" s="49">
        <v>406732.54</v>
      </c>
      <c r="P148" s="49">
        <v>8991024.08</v>
      </c>
      <c r="Q148" s="49">
        <v>63105.16</v>
      </c>
      <c r="R148" s="49">
        <v>1254688.9</v>
      </c>
      <c r="S148" s="49">
        <v>0</v>
      </c>
      <c r="T148" s="49">
        <v>447000</v>
      </c>
      <c r="U148" s="49">
        <v>6154770</v>
      </c>
      <c r="V148" s="49">
        <v>996027</v>
      </c>
      <c r="W148" s="49">
        <v>608000</v>
      </c>
      <c r="X148" s="49">
        <v>70500</v>
      </c>
      <c r="Y148" s="49">
        <v>365786</v>
      </c>
    </row>
    <row r="149" spans="1:25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265</v>
      </c>
      <c r="G149" s="58" t="s">
        <v>395</v>
      </c>
      <c r="H149" s="49">
        <v>18582468.81</v>
      </c>
      <c r="I149" s="49">
        <v>726797.87</v>
      </c>
      <c r="J149" s="49">
        <v>388429.13</v>
      </c>
      <c r="K149" s="49">
        <v>1435328.95</v>
      </c>
      <c r="L149" s="49">
        <v>0</v>
      </c>
      <c r="M149" s="49">
        <v>50000</v>
      </c>
      <c r="N149" s="49">
        <v>2279921.99</v>
      </c>
      <c r="O149" s="49">
        <v>137673.48</v>
      </c>
      <c r="P149" s="49">
        <v>5546998.05</v>
      </c>
      <c r="Q149" s="49">
        <v>123000</v>
      </c>
      <c r="R149" s="49">
        <v>1001878.76</v>
      </c>
      <c r="S149" s="49">
        <v>378734.2</v>
      </c>
      <c r="T149" s="49">
        <v>152599.12</v>
      </c>
      <c r="U149" s="49">
        <v>4706195.07</v>
      </c>
      <c r="V149" s="49">
        <v>868957.99</v>
      </c>
      <c r="W149" s="49">
        <v>466810.2</v>
      </c>
      <c r="X149" s="49">
        <v>36200</v>
      </c>
      <c r="Y149" s="49">
        <v>282944</v>
      </c>
    </row>
    <row r="150" spans="1:25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265</v>
      </c>
      <c r="G150" s="58" t="s">
        <v>396</v>
      </c>
      <c r="H150" s="49">
        <v>18088973.96</v>
      </c>
      <c r="I150" s="49">
        <v>1035575.2</v>
      </c>
      <c r="J150" s="49">
        <v>384732</v>
      </c>
      <c r="K150" s="49">
        <v>2542566.81</v>
      </c>
      <c r="L150" s="49">
        <v>0</v>
      </c>
      <c r="M150" s="49">
        <v>47000</v>
      </c>
      <c r="N150" s="49">
        <v>2184771.06</v>
      </c>
      <c r="O150" s="49">
        <v>201201.09</v>
      </c>
      <c r="P150" s="49">
        <v>5899010.6</v>
      </c>
      <c r="Q150" s="49">
        <v>182480</v>
      </c>
      <c r="R150" s="49">
        <v>667596</v>
      </c>
      <c r="S150" s="49">
        <v>0</v>
      </c>
      <c r="T150" s="49">
        <v>30500</v>
      </c>
      <c r="U150" s="49">
        <v>3675546</v>
      </c>
      <c r="V150" s="49">
        <v>754173</v>
      </c>
      <c r="W150" s="49">
        <v>302400</v>
      </c>
      <c r="X150" s="49">
        <v>42000</v>
      </c>
      <c r="Y150" s="49">
        <v>139422.2</v>
      </c>
    </row>
    <row r="151" spans="1:25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265</v>
      </c>
      <c r="G151" s="58" t="s">
        <v>279</v>
      </c>
      <c r="H151" s="49">
        <v>37036673.75</v>
      </c>
      <c r="I151" s="49">
        <v>315525.23</v>
      </c>
      <c r="J151" s="49">
        <v>0</v>
      </c>
      <c r="K151" s="49">
        <v>3258100</v>
      </c>
      <c r="L151" s="49">
        <v>5407200</v>
      </c>
      <c r="M151" s="49">
        <v>814490</v>
      </c>
      <c r="N151" s="49">
        <v>4568956</v>
      </c>
      <c r="O151" s="49">
        <v>278071</v>
      </c>
      <c r="P151" s="49">
        <v>8294546.85</v>
      </c>
      <c r="Q151" s="49">
        <v>160000</v>
      </c>
      <c r="R151" s="49">
        <v>1717902</v>
      </c>
      <c r="S151" s="49">
        <v>0</v>
      </c>
      <c r="T151" s="49">
        <v>115634</v>
      </c>
      <c r="U151" s="49">
        <v>6723235</v>
      </c>
      <c r="V151" s="49">
        <v>3050878</v>
      </c>
      <c r="W151" s="49">
        <v>1394376</v>
      </c>
      <c r="X151" s="49">
        <v>207000</v>
      </c>
      <c r="Y151" s="49">
        <v>730759.67</v>
      </c>
    </row>
    <row r="152" spans="1:25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265</v>
      </c>
      <c r="G152" s="58" t="s">
        <v>397</v>
      </c>
      <c r="H152" s="49">
        <v>18451179.25</v>
      </c>
      <c r="I152" s="49">
        <v>102781.04</v>
      </c>
      <c r="J152" s="49">
        <v>209100</v>
      </c>
      <c r="K152" s="49">
        <v>607207.58</v>
      </c>
      <c r="L152" s="49">
        <v>0</v>
      </c>
      <c r="M152" s="49">
        <v>56400</v>
      </c>
      <c r="N152" s="49">
        <v>2342640</v>
      </c>
      <c r="O152" s="49">
        <v>330860</v>
      </c>
      <c r="P152" s="49">
        <v>5693325.46</v>
      </c>
      <c r="Q152" s="49">
        <v>44000</v>
      </c>
      <c r="R152" s="49">
        <v>646271</v>
      </c>
      <c r="S152" s="49">
        <v>8000</v>
      </c>
      <c r="T152" s="49">
        <v>25475</v>
      </c>
      <c r="U152" s="49">
        <v>4458595</v>
      </c>
      <c r="V152" s="49">
        <v>2984696.78</v>
      </c>
      <c r="W152" s="49">
        <v>246876.1</v>
      </c>
      <c r="X152" s="49">
        <v>159066</v>
      </c>
      <c r="Y152" s="49">
        <v>535885.29</v>
      </c>
    </row>
    <row r="153" spans="1:25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265</v>
      </c>
      <c r="G153" s="58" t="s">
        <v>280</v>
      </c>
      <c r="H153" s="49">
        <v>54730994.6</v>
      </c>
      <c r="I153" s="49">
        <v>1914678.98</v>
      </c>
      <c r="J153" s="49">
        <v>629727</v>
      </c>
      <c r="K153" s="49">
        <v>6410665.84</v>
      </c>
      <c r="L153" s="49">
        <v>72924</v>
      </c>
      <c r="M153" s="49">
        <v>98000</v>
      </c>
      <c r="N153" s="49">
        <v>7035238</v>
      </c>
      <c r="O153" s="49">
        <v>359486.01</v>
      </c>
      <c r="P153" s="49">
        <v>13408014.25</v>
      </c>
      <c r="Q153" s="49">
        <v>62000</v>
      </c>
      <c r="R153" s="49">
        <v>2934571.63</v>
      </c>
      <c r="S153" s="49">
        <v>300561.64</v>
      </c>
      <c r="T153" s="49">
        <v>371698</v>
      </c>
      <c r="U153" s="49">
        <v>12030910</v>
      </c>
      <c r="V153" s="49">
        <v>7729600.25</v>
      </c>
      <c r="W153" s="49">
        <v>825215.46</v>
      </c>
      <c r="X153" s="49">
        <v>176471.72</v>
      </c>
      <c r="Y153" s="49">
        <v>371231.82</v>
      </c>
    </row>
    <row r="154" spans="1:25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265</v>
      </c>
      <c r="G154" s="58" t="s">
        <v>398</v>
      </c>
      <c r="H154" s="49">
        <v>37642067.98</v>
      </c>
      <c r="I154" s="49">
        <v>4392816.98</v>
      </c>
      <c r="J154" s="49">
        <v>0</v>
      </c>
      <c r="K154" s="49">
        <v>1218670</v>
      </c>
      <c r="L154" s="49">
        <v>0</v>
      </c>
      <c r="M154" s="49">
        <v>74685.01</v>
      </c>
      <c r="N154" s="49">
        <v>3555270.59</v>
      </c>
      <c r="O154" s="49">
        <v>404700</v>
      </c>
      <c r="P154" s="49">
        <v>11091253</v>
      </c>
      <c r="Q154" s="49">
        <v>415100</v>
      </c>
      <c r="R154" s="49">
        <v>1475630</v>
      </c>
      <c r="S154" s="49">
        <v>0</v>
      </c>
      <c r="T154" s="49">
        <v>427200</v>
      </c>
      <c r="U154" s="49">
        <v>9405648.4</v>
      </c>
      <c r="V154" s="49">
        <v>3182314</v>
      </c>
      <c r="W154" s="49">
        <v>998450</v>
      </c>
      <c r="X154" s="49">
        <v>300718</v>
      </c>
      <c r="Y154" s="49">
        <v>699612</v>
      </c>
    </row>
    <row r="155" spans="1:25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265</v>
      </c>
      <c r="G155" s="58" t="s">
        <v>399</v>
      </c>
      <c r="H155" s="49">
        <v>37819094.51</v>
      </c>
      <c r="I155" s="49">
        <v>576636.17</v>
      </c>
      <c r="J155" s="49">
        <v>0</v>
      </c>
      <c r="K155" s="49">
        <v>1859339.23</v>
      </c>
      <c r="L155" s="49">
        <v>0</v>
      </c>
      <c r="M155" s="49">
        <v>498601</v>
      </c>
      <c r="N155" s="49">
        <v>3058353.96</v>
      </c>
      <c r="O155" s="49">
        <v>352597.23</v>
      </c>
      <c r="P155" s="49">
        <v>18140606.82</v>
      </c>
      <c r="Q155" s="49">
        <v>101201.58</v>
      </c>
      <c r="R155" s="49">
        <v>783177</v>
      </c>
      <c r="S155" s="49">
        <v>0</v>
      </c>
      <c r="T155" s="49">
        <v>88766</v>
      </c>
      <c r="U155" s="49">
        <v>10300600</v>
      </c>
      <c r="V155" s="49">
        <v>970000</v>
      </c>
      <c r="W155" s="49">
        <v>702687.52</v>
      </c>
      <c r="X155" s="49">
        <v>225000</v>
      </c>
      <c r="Y155" s="49">
        <v>161528</v>
      </c>
    </row>
    <row r="156" spans="1:25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265</v>
      </c>
      <c r="G156" s="58" t="s">
        <v>400</v>
      </c>
      <c r="H156" s="49">
        <v>15636053.67</v>
      </c>
      <c r="I156" s="49">
        <v>391416.71</v>
      </c>
      <c r="J156" s="49">
        <v>95021.46</v>
      </c>
      <c r="K156" s="49">
        <v>664585</v>
      </c>
      <c r="L156" s="49">
        <v>0</v>
      </c>
      <c r="M156" s="49">
        <v>359482</v>
      </c>
      <c r="N156" s="49">
        <v>1859542.78</v>
      </c>
      <c r="O156" s="49">
        <v>176607.31</v>
      </c>
      <c r="P156" s="49">
        <v>5525128.69</v>
      </c>
      <c r="Q156" s="49">
        <v>32000</v>
      </c>
      <c r="R156" s="49">
        <v>1351245</v>
      </c>
      <c r="S156" s="49">
        <v>0</v>
      </c>
      <c r="T156" s="49">
        <v>26000</v>
      </c>
      <c r="U156" s="49">
        <v>3988390</v>
      </c>
      <c r="V156" s="49">
        <v>632638</v>
      </c>
      <c r="W156" s="49">
        <v>348600</v>
      </c>
      <c r="X156" s="49">
        <v>90736.6</v>
      </c>
      <c r="Y156" s="49">
        <v>94660.12</v>
      </c>
    </row>
    <row r="157" spans="1:25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265</v>
      </c>
      <c r="G157" s="58" t="s">
        <v>401</v>
      </c>
      <c r="H157" s="49">
        <v>32610306.67</v>
      </c>
      <c r="I157" s="49">
        <v>469908.73</v>
      </c>
      <c r="J157" s="49">
        <v>344679</v>
      </c>
      <c r="K157" s="49">
        <v>2211324.78</v>
      </c>
      <c r="L157" s="49">
        <v>0</v>
      </c>
      <c r="M157" s="49">
        <v>54000</v>
      </c>
      <c r="N157" s="49">
        <v>3017766.27</v>
      </c>
      <c r="O157" s="49">
        <v>825686.09</v>
      </c>
      <c r="P157" s="49">
        <v>9736954.56</v>
      </c>
      <c r="Q157" s="49">
        <v>78000</v>
      </c>
      <c r="R157" s="49">
        <v>1241110</v>
      </c>
      <c r="S157" s="49">
        <v>7250.4</v>
      </c>
      <c r="T157" s="49">
        <v>445072</v>
      </c>
      <c r="U157" s="49">
        <v>6230322</v>
      </c>
      <c r="V157" s="49">
        <v>6474205.37</v>
      </c>
      <c r="W157" s="49">
        <v>841458.47</v>
      </c>
      <c r="X157" s="49">
        <v>212865</v>
      </c>
      <c r="Y157" s="49">
        <v>419704</v>
      </c>
    </row>
    <row r="158" spans="1:25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265</v>
      </c>
      <c r="G158" s="58" t="s">
        <v>402</v>
      </c>
      <c r="H158" s="49">
        <v>18923579.05</v>
      </c>
      <c r="I158" s="49">
        <v>914745.72</v>
      </c>
      <c r="J158" s="49">
        <v>286090</v>
      </c>
      <c r="K158" s="49">
        <v>482970</v>
      </c>
      <c r="L158" s="49">
        <v>546900</v>
      </c>
      <c r="M158" s="49">
        <v>55280</v>
      </c>
      <c r="N158" s="49">
        <v>2150047.62</v>
      </c>
      <c r="O158" s="49">
        <v>315234.96</v>
      </c>
      <c r="P158" s="49">
        <v>5015459.67</v>
      </c>
      <c r="Q158" s="49">
        <v>33500</v>
      </c>
      <c r="R158" s="49">
        <v>2290386</v>
      </c>
      <c r="S158" s="49">
        <v>125900</v>
      </c>
      <c r="T158" s="49">
        <v>54000</v>
      </c>
      <c r="U158" s="49">
        <v>3616520</v>
      </c>
      <c r="V158" s="49">
        <v>1799889.4</v>
      </c>
      <c r="W158" s="49">
        <v>708644.86</v>
      </c>
      <c r="X158" s="49">
        <v>243577.53</v>
      </c>
      <c r="Y158" s="49">
        <v>284433.29</v>
      </c>
    </row>
    <row r="159" spans="1:25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265</v>
      </c>
      <c r="G159" s="58" t="s">
        <v>403</v>
      </c>
      <c r="H159" s="49">
        <v>25509233.33</v>
      </c>
      <c r="I159" s="49">
        <v>604148.85</v>
      </c>
      <c r="J159" s="49">
        <v>515000</v>
      </c>
      <c r="K159" s="49">
        <v>2166280.67</v>
      </c>
      <c r="L159" s="49">
        <v>0</v>
      </c>
      <c r="M159" s="49">
        <v>69200</v>
      </c>
      <c r="N159" s="49">
        <v>2903358.81</v>
      </c>
      <c r="O159" s="49">
        <v>631600</v>
      </c>
      <c r="P159" s="49">
        <v>8026234</v>
      </c>
      <c r="Q159" s="49">
        <v>96250</v>
      </c>
      <c r="R159" s="49">
        <v>1456400</v>
      </c>
      <c r="S159" s="49">
        <v>0</v>
      </c>
      <c r="T159" s="49">
        <v>171574</v>
      </c>
      <c r="U159" s="49">
        <v>6652614</v>
      </c>
      <c r="V159" s="49">
        <v>1266736</v>
      </c>
      <c r="W159" s="49">
        <v>408830</v>
      </c>
      <c r="X159" s="49">
        <v>141750</v>
      </c>
      <c r="Y159" s="49">
        <v>399257</v>
      </c>
    </row>
    <row r="160" spans="1:25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265</v>
      </c>
      <c r="G160" s="58" t="s">
        <v>404</v>
      </c>
      <c r="H160" s="49">
        <v>18291573.88</v>
      </c>
      <c r="I160" s="49">
        <v>1313090.88</v>
      </c>
      <c r="J160" s="49">
        <v>117000</v>
      </c>
      <c r="K160" s="49">
        <v>1264509.41</v>
      </c>
      <c r="L160" s="49">
        <v>0</v>
      </c>
      <c r="M160" s="49">
        <v>182800</v>
      </c>
      <c r="N160" s="49">
        <v>2090203</v>
      </c>
      <c r="O160" s="49">
        <v>230583</v>
      </c>
      <c r="P160" s="49">
        <v>5367392</v>
      </c>
      <c r="Q160" s="49">
        <v>34200</v>
      </c>
      <c r="R160" s="49">
        <v>1300990</v>
      </c>
      <c r="S160" s="49">
        <v>1500</v>
      </c>
      <c r="T160" s="49">
        <v>58900</v>
      </c>
      <c r="U160" s="49">
        <v>4529460</v>
      </c>
      <c r="V160" s="49">
        <v>603351</v>
      </c>
      <c r="W160" s="49">
        <v>826512.68</v>
      </c>
      <c r="X160" s="49">
        <v>41700</v>
      </c>
      <c r="Y160" s="49">
        <v>329381.91</v>
      </c>
    </row>
    <row r="161" spans="1:25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265</v>
      </c>
      <c r="G161" s="58" t="s">
        <v>405</v>
      </c>
      <c r="H161" s="49">
        <v>29389103.83</v>
      </c>
      <c r="I161" s="49">
        <v>1149092.62</v>
      </c>
      <c r="J161" s="49">
        <v>0</v>
      </c>
      <c r="K161" s="49">
        <v>344102.91</v>
      </c>
      <c r="L161" s="49">
        <v>0</v>
      </c>
      <c r="M161" s="49">
        <v>230000</v>
      </c>
      <c r="N161" s="49">
        <v>2490183</v>
      </c>
      <c r="O161" s="49">
        <v>624221</v>
      </c>
      <c r="P161" s="49">
        <v>8698523.38</v>
      </c>
      <c r="Q161" s="49">
        <v>39375</v>
      </c>
      <c r="R161" s="49">
        <v>654105</v>
      </c>
      <c r="S161" s="49">
        <v>0</v>
      </c>
      <c r="T161" s="49">
        <v>188943</v>
      </c>
      <c r="U161" s="49">
        <v>9125792</v>
      </c>
      <c r="V161" s="49">
        <v>1916310</v>
      </c>
      <c r="W161" s="49">
        <v>1414365.53</v>
      </c>
      <c r="X161" s="49">
        <v>490859.15</v>
      </c>
      <c r="Y161" s="49">
        <v>2023231.24</v>
      </c>
    </row>
    <row r="162" spans="1:25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265</v>
      </c>
      <c r="G162" s="58" t="s">
        <v>406</v>
      </c>
      <c r="H162" s="49">
        <v>18140777.01</v>
      </c>
      <c r="I162" s="49">
        <v>812321.93</v>
      </c>
      <c r="J162" s="49">
        <v>0</v>
      </c>
      <c r="K162" s="49">
        <v>1809300.96</v>
      </c>
      <c r="L162" s="49">
        <v>0</v>
      </c>
      <c r="M162" s="49">
        <v>35000</v>
      </c>
      <c r="N162" s="49">
        <v>2140793</v>
      </c>
      <c r="O162" s="49">
        <v>275450</v>
      </c>
      <c r="P162" s="49">
        <v>4921997.08</v>
      </c>
      <c r="Q162" s="49">
        <v>38000</v>
      </c>
      <c r="R162" s="49">
        <v>1350746.04</v>
      </c>
      <c r="S162" s="49">
        <v>610425</v>
      </c>
      <c r="T162" s="49">
        <v>174450</v>
      </c>
      <c r="U162" s="49">
        <v>4204844</v>
      </c>
      <c r="V162" s="49">
        <v>973936</v>
      </c>
      <c r="W162" s="49">
        <v>203000</v>
      </c>
      <c r="X162" s="49">
        <v>100000</v>
      </c>
      <c r="Y162" s="49">
        <v>490513</v>
      </c>
    </row>
    <row r="163" spans="1:25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265</v>
      </c>
      <c r="G163" s="58" t="s">
        <v>407</v>
      </c>
      <c r="H163" s="49">
        <v>16361203.25</v>
      </c>
      <c r="I163" s="49">
        <v>191030.52</v>
      </c>
      <c r="J163" s="49">
        <v>41451</v>
      </c>
      <c r="K163" s="49">
        <v>771543.76</v>
      </c>
      <c r="L163" s="49">
        <v>165000</v>
      </c>
      <c r="M163" s="49">
        <v>25000</v>
      </c>
      <c r="N163" s="49">
        <v>2203501.3</v>
      </c>
      <c r="O163" s="49">
        <v>130720</v>
      </c>
      <c r="P163" s="49">
        <v>3610660</v>
      </c>
      <c r="Q163" s="49">
        <v>66000</v>
      </c>
      <c r="R163" s="49">
        <v>718004</v>
      </c>
      <c r="S163" s="49">
        <v>0</v>
      </c>
      <c r="T163" s="49">
        <v>100800</v>
      </c>
      <c r="U163" s="49">
        <v>3569460</v>
      </c>
      <c r="V163" s="49">
        <v>2557635</v>
      </c>
      <c r="W163" s="49">
        <v>1889363.24</v>
      </c>
      <c r="X163" s="49">
        <v>40700</v>
      </c>
      <c r="Y163" s="49">
        <v>280334.43</v>
      </c>
    </row>
    <row r="164" spans="1:25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265</v>
      </c>
      <c r="G164" s="58" t="s">
        <v>408</v>
      </c>
      <c r="H164" s="49">
        <v>29521535.08</v>
      </c>
      <c r="I164" s="49">
        <v>621732.58</v>
      </c>
      <c r="J164" s="49">
        <v>0</v>
      </c>
      <c r="K164" s="49">
        <v>3317419.83</v>
      </c>
      <c r="L164" s="49">
        <v>482100</v>
      </c>
      <c r="M164" s="49">
        <v>891401.36</v>
      </c>
      <c r="N164" s="49">
        <v>2378282.88</v>
      </c>
      <c r="O164" s="49">
        <v>163020</v>
      </c>
      <c r="P164" s="49">
        <v>6995282.28</v>
      </c>
      <c r="Q164" s="49">
        <v>75000</v>
      </c>
      <c r="R164" s="49">
        <v>1419541</v>
      </c>
      <c r="S164" s="49">
        <v>0</v>
      </c>
      <c r="T164" s="49">
        <v>65242</v>
      </c>
      <c r="U164" s="49">
        <v>5132604</v>
      </c>
      <c r="V164" s="49">
        <v>3818379.13</v>
      </c>
      <c r="W164" s="49">
        <v>3743681.41</v>
      </c>
      <c r="X164" s="49">
        <v>42100</v>
      </c>
      <c r="Y164" s="49">
        <v>375748.61</v>
      </c>
    </row>
    <row r="165" spans="1:25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265</v>
      </c>
      <c r="G165" s="58" t="s">
        <v>409</v>
      </c>
      <c r="H165" s="49">
        <v>23874319.7</v>
      </c>
      <c r="I165" s="49">
        <v>7175223.25</v>
      </c>
      <c r="J165" s="49">
        <v>279136.78</v>
      </c>
      <c r="K165" s="49">
        <v>1398830.86</v>
      </c>
      <c r="L165" s="49">
        <v>173053.43</v>
      </c>
      <c r="M165" s="49">
        <v>22200</v>
      </c>
      <c r="N165" s="49">
        <v>2937825.88</v>
      </c>
      <c r="O165" s="49">
        <v>418131.28</v>
      </c>
      <c r="P165" s="49">
        <v>4672276.31</v>
      </c>
      <c r="Q165" s="49">
        <v>55000</v>
      </c>
      <c r="R165" s="49">
        <v>724426</v>
      </c>
      <c r="S165" s="49">
        <v>0</v>
      </c>
      <c r="T165" s="49">
        <v>37939</v>
      </c>
      <c r="U165" s="49">
        <v>3277290</v>
      </c>
      <c r="V165" s="49">
        <v>1939140</v>
      </c>
      <c r="W165" s="49">
        <v>389591.26</v>
      </c>
      <c r="X165" s="49">
        <v>23545.65</v>
      </c>
      <c r="Y165" s="49">
        <v>350710</v>
      </c>
    </row>
    <row r="166" spans="1:25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265</v>
      </c>
      <c r="G166" s="58" t="s">
        <v>410</v>
      </c>
      <c r="H166" s="49">
        <v>23955827.06</v>
      </c>
      <c r="I166" s="49">
        <v>3002942.75</v>
      </c>
      <c r="J166" s="49">
        <v>0</v>
      </c>
      <c r="K166" s="49">
        <v>1717262</v>
      </c>
      <c r="L166" s="49">
        <v>0</v>
      </c>
      <c r="M166" s="49">
        <v>205931.98</v>
      </c>
      <c r="N166" s="49">
        <v>2901537.8</v>
      </c>
      <c r="O166" s="49">
        <v>381500</v>
      </c>
      <c r="P166" s="49">
        <v>7987414.53</v>
      </c>
      <c r="Q166" s="49">
        <v>60000</v>
      </c>
      <c r="R166" s="49">
        <v>784700</v>
      </c>
      <c r="S166" s="49">
        <v>0</v>
      </c>
      <c r="T166" s="49">
        <v>130405</v>
      </c>
      <c r="U166" s="49">
        <v>5269360</v>
      </c>
      <c r="V166" s="49">
        <v>940700</v>
      </c>
      <c r="W166" s="49">
        <v>302300</v>
      </c>
      <c r="X166" s="49">
        <v>60000</v>
      </c>
      <c r="Y166" s="49">
        <v>211773</v>
      </c>
    </row>
    <row r="167" spans="1:25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265</v>
      </c>
      <c r="G167" s="58" t="s">
        <v>411</v>
      </c>
      <c r="H167" s="49">
        <v>41707842.44</v>
      </c>
      <c r="I167" s="49">
        <v>2643405.31</v>
      </c>
      <c r="J167" s="49">
        <v>0</v>
      </c>
      <c r="K167" s="49">
        <v>3244254.9</v>
      </c>
      <c r="L167" s="49">
        <v>0</v>
      </c>
      <c r="M167" s="49">
        <v>491833.27</v>
      </c>
      <c r="N167" s="49">
        <v>3244249.4</v>
      </c>
      <c r="O167" s="49">
        <v>560074</v>
      </c>
      <c r="P167" s="49">
        <v>13969605.83</v>
      </c>
      <c r="Q167" s="49">
        <v>133131.91</v>
      </c>
      <c r="R167" s="49">
        <v>1864566.99</v>
      </c>
      <c r="S167" s="49">
        <v>78996.99</v>
      </c>
      <c r="T167" s="49">
        <v>51871</v>
      </c>
      <c r="U167" s="49">
        <v>8937300</v>
      </c>
      <c r="V167" s="49">
        <v>3451702</v>
      </c>
      <c r="W167" s="49">
        <v>979930</v>
      </c>
      <c r="X167" s="49">
        <v>836720.31</v>
      </c>
      <c r="Y167" s="49">
        <v>1220200.53</v>
      </c>
    </row>
    <row r="168" spans="1:25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265</v>
      </c>
      <c r="G168" s="58" t="s">
        <v>412</v>
      </c>
      <c r="H168" s="49">
        <v>26208703.23</v>
      </c>
      <c r="I168" s="49">
        <v>2916475.42</v>
      </c>
      <c r="J168" s="49">
        <v>270000</v>
      </c>
      <c r="K168" s="49">
        <v>1053600</v>
      </c>
      <c r="L168" s="49">
        <v>0</v>
      </c>
      <c r="M168" s="49">
        <v>1300000</v>
      </c>
      <c r="N168" s="49">
        <v>2247028.2</v>
      </c>
      <c r="O168" s="49">
        <v>199500</v>
      </c>
      <c r="P168" s="49">
        <v>9014271</v>
      </c>
      <c r="Q168" s="49">
        <v>40000</v>
      </c>
      <c r="R168" s="49">
        <v>1284820</v>
      </c>
      <c r="S168" s="49">
        <v>0</v>
      </c>
      <c r="T168" s="49">
        <v>131000</v>
      </c>
      <c r="U168" s="49">
        <v>5886540</v>
      </c>
      <c r="V168" s="49">
        <v>976000</v>
      </c>
      <c r="W168" s="49">
        <v>296000</v>
      </c>
      <c r="X168" s="49">
        <v>84000</v>
      </c>
      <c r="Y168" s="49">
        <v>509468.61</v>
      </c>
    </row>
    <row r="169" spans="1:25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265</v>
      </c>
      <c r="G169" s="58" t="s">
        <v>413</v>
      </c>
      <c r="H169" s="49">
        <v>38377435.89</v>
      </c>
      <c r="I169" s="49">
        <v>629232.89</v>
      </c>
      <c r="J169" s="49">
        <v>6350900</v>
      </c>
      <c r="K169" s="49">
        <v>7166644</v>
      </c>
      <c r="L169" s="49">
        <v>0</v>
      </c>
      <c r="M169" s="49">
        <v>472014</v>
      </c>
      <c r="N169" s="49">
        <v>2532488</v>
      </c>
      <c r="O169" s="49">
        <v>441666</v>
      </c>
      <c r="P169" s="49">
        <v>8867282</v>
      </c>
      <c r="Q169" s="49">
        <v>60400</v>
      </c>
      <c r="R169" s="49">
        <v>876985</v>
      </c>
      <c r="S169" s="49">
        <v>165394</v>
      </c>
      <c r="T169" s="49">
        <v>339368</v>
      </c>
      <c r="U169" s="49">
        <v>6037800</v>
      </c>
      <c r="V169" s="49">
        <v>2393751</v>
      </c>
      <c r="W169" s="49">
        <v>395382</v>
      </c>
      <c r="X169" s="49">
        <v>1212325</v>
      </c>
      <c r="Y169" s="49">
        <v>435804</v>
      </c>
    </row>
    <row r="170" spans="1:25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265</v>
      </c>
      <c r="G170" s="58" t="s">
        <v>414</v>
      </c>
      <c r="H170" s="49">
        <v>24911754.67</v>
      </c>
      <c r="I170" s="49">
        <v>218406.85</v>
      </c>
      <c r="J170" s="49">
        <v>3485636.99</v>
      </c>
      <c r="K170" s="49">
        <v>2473167.23</v>
      </c>
      <c r="L170" s="49">
        <v>11900.25</v>
      </c>
      <c r="M170" s="49">
        <v>83550</v>
      </c>
      <c r="N170" s="49">
        <v>2371013.26</v>
      </c>
      <c r="O170" s="49">
        <v>709916.03</v>
      </c>
      <c r="P170" s="49">
        <v>6763325.61</v>
      </c>
      <c r="Q170" s="49">
        <v>85000</v>
      </c>
      <c r="R170" s="49">
        <v>889314</v>
      </c>
      <c r="S170" s="49">
        <v>0</v>
      </c>
      <c r="T170" s="49">
        <v>56807</v>
      </c>
      <c r="U170" s="49">
        <v>5673028</v>
      </c>
      <c r="V170" s="49">
        <v>809723.44</v>
      </c>
      <c r="W170" s="49">
        <v>245000</v>
      </c>
      <c r="X170" s="49">
        <v>707199.98</v>
      </c>
      <c r="Y170" s="49">
        <v>328766.03</v>
      </c>
    </row>
    <row r="171" spans="1:25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265</v>
      </c>
      <c r="G171" s="58" t="s">
        <v>415</v>
      </c>
      <c r="H171" s="49">
        <v>26893068.21</v>
      </c>
      <c r="I171" s="49">
        <v>464147.31</v>
      </c>
      <c r="J171" s="49">
        <v>140530</v>
      </c>
      <c r="K171" s="49">
        <v>1373735.91</v>
      </c>
      <c r="L171" s="49">
        <v>0</v>
      </c>
      <c r="M171" s="49">
        <v>1399174</v>
      </c>
      <c r="N171" s="49">
        <v>2140701.12</v>
      </c>
      <c r="O171" s="49">
        <v>220714</v>
      </c>
      <c r="P171" s="49">
        <v>7052669.5</v>
      </c>
      <c r="Q171" s="49">
        <v>695054</v>
      </c>
      <c r="R171" s="49">
        <v>1192648</v>
      </c>
      <c r="S171" s="49">
        <v>323084.8</v>
      </c>
      <c r="T171" s="49">
        <v>95716</v>
      </c>
      <c r="U171" s="49">
        <v>5238383</v>
      </c>
      <c r="V171" s="49">
        <v>4769520.57</v>
      </c>
      <c r="W171" s="49">
        <v>713172</v>
      </c>
      <c r="X171" s="49">
        <v>155388</v>
      </c>
      <c r="Y171" s="49">
        <v>918430</v>
      </c>
    </row>
    <row r="172" spans="1:25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265</v>
      </c>
      <c r="G172" s="58" t="s">
        <v>281</v>
      </c>
      <c r="H172" s="49">
        <v>32966743.66</v>
      </c>
      <c r="I172" s="49">
        <v>403315.62</v>
      </c>
      <c r="J172" s="49">
        <v>0</v>
      </c>
      <c r="K172" s="49">
        <v>3926840.77</v>
      </c>
      <c r="L172" s="49">
        <v>210524</v>
      </c>
      <c r="M172" s="49">
        <v>96501.55</v>
      </c>
      <c r="N172" s="49">
        <v>3210906</v>
      </c>
      <c r="O172" s="49">
        <v>272025</v>
      </c>
      <c r="P172" s="49">
        <v>7305219.02</v>
      </c>
      <c r="Q172" s="49">
        <v>164000</v>
      </c>
      <c r="R172" s="49">
        <v>1629682.69</v>
      </c>
      <c r="S172" s="49">
        <v>0</v>
      </c>
      <c r="T172" s="49">
        <v>219430</v>
      </c>
      <c r="U172" s="49">
        <v>6255088.21</v>
      </c>
      <c r="V172" s="49">
        <v>8134806.6</v>
      </c>
      <c r="W172" s="49">
        <v>610394.69</v>
      </c>
      <c r="X172" s="49">
        <v>11500</v>
      </c>
      <c r="Y172" s="49">
        <v>516509.51</v>
      </c>
    </row>
    <row r="173" spans="1:25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265</v>
      </c>
      <c r="G173" s="58" t="s">
        <v>416</v>
      </c>
      <c r="H173" s="49">
        <v>30330619.72</v>
      </c>
      <c r="I173" s="49">
        <v>541180.49</v>
      </c>
      <c r="J173" s="49">
        <v>0</v>
      </c>
      <c r="K173" s="49">
        <v>2012853.75</v>
      </c>
      <c r="L173" s="49">
        <v>0</v>
      </c>
      <c r="M173" s="49">
        <v>120483</v>
      </c>
      <c r="N173" s="49">
        <v>3074012.15</v>
      </c>
      <c r="O173" s="49">
        <v>301029.3</v>
      </c>
      <c r="P173" s="49">
        <v>11106293.6</v>
      </c>
      <c r="Q173" s="49">
        <v>98000</v>
      </c>
      <c r="R173" s="49">
        <v>2413575.95</v>
      </c>
      <c r="S173" s="49">
        <v>0</v>
      </c>
      <c r="T173" s="49">
        <v>233664.44</v>
      </c>
      <c r="U173" s="49">
        <v>7787000</v>
      </c>
      <c r="V173" s="49">
        <v>850300</v>
      </c>
      <c r="W173" s="49">
        <v>1489479.74</v>
      </c>
      <c r="X173" s="49">
        <v>62200</v>
      </c>
      <c r="Y173" s="49">
        <v>240547.3</v>
      </c>
    </row>
    <row r="174" spans="1:25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265</v>
      </c>
      <c r="G174" s="58" t="s">
        <v>417</v>
      </c>
      <c r="H174" s="49">
        <v>38863586.77</v>
      </c>
      <c r="I174" s="49">
        <v>2283718.36</v>
      </c>
      <c r="J174" s="49">
        <v>2500</v>
      </c>
      <c r="K174" s="49">
        <v>8782419.94</v>
      </c>
      <c r="L174" s="49">
        <v>0</v>
      </c>
      <c r="M174" s="49">
        <v>14000</v>
      </c>
      <c r="N174" s="49">
        <v>2712062</v>
      </c>
      <c r="O174" s="49">
        <v>828019.46</v>
      </c>
      <c r="P174" s="49">
        <v>8875069.83</v>
      </c>
      <c r="Q174" s="49">
        <v>91000</v>
      </c>
      <c r="R174" s="49">
        <v>2059675</v>
      </c>
      <c r="S174" s="49">
        <v>0</v>
      </c>
      <c r="T174" s="49">
        <v>326450</v>
      </c>
      <c r="U174" s="49">
        <v>7215160</v>
      </c>
      <c r="V174" s="49">
        <v>4112878.18</v>
      </c>
      <c r="W174" s="49">
        <v>1006325</v>
      </c>
      <c r="X174" s="49">
        <v>43000</v>
      </c>
      <c r="Y174" s="49">
        <v>511309</v>
      </c>
    </row>
    <row r="175" spans="1:25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265</v>
      </c>
      <c r="G175" s="58" t="s">
        <v>418</v>
      </c>
      <c r="H175" s="49">
        <v>31422407.32</v>
      </c>
      <c r="I175" s="49">
        <v>363284.19</v>
      </c>
      <c r="J175" s="49">
        <v>120000</v>
      </c>
      <c r="K175" s="49">
        <v>667951.83</v>
      </c>
      <c r="L175" s="49">
        <v>0</v>
      </c>
      <c r="M175" s="49">
        <v>241398.15</v>
      </c>
      <c r="N175" s="49">
        <v>3488646.72</v>
      </c>
      <c r="O175" s="49">
        <v>328628.07</v>
      </c>
      <c r="P175" s="49">
        <v>11349342.81</v>
      </c>
      <c r="Q175" s="49">
        <v>74448.17</v>
      </c>
      <c r="R175" s="49">
        <v>1005016</v>
      </c>
      <c r="S175" s="49">
        <v>18584</v>
      </c>
      <c r="T175" s="49">
        <v>54450</v>
      </c>
      <c r="U175" s="49">
        <v>10975160</v>
      </c>
      <c r="V175" s="49">
        <v>812546.5</v>
      </c>
      <c r="W175" s="49">
        <v>1089842.88</v>
      </c>
      <c r="X175" s="49">
        <v>486394</v>
      </c>
      <c r="Y175" s="49">
        <v>346714</v>
      </c>
    </row>
    <row r="176" spans="1:25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265</v>
      </c>
      <c r="G176" s="58" t="s">
        <v>419</v>
      </c>
      <c r="H176" s="49">
        <v>23584558.58</v>
      </c>
      <c r="I176" s="49">
        <v>424443.15</v>
      </c>
      <c r="J176" s="49">
        <v>330000</v>
      </c>
      <c r="K176" s="49">
        <v>622005.64</v>
      </c>
      <c r="L176" s="49">
        <v>6670</v>
      </c>
      <c r="M176" s="49">
        <v>3215509.49</v>
      </c>
      <c r="N176" s="49">
        <v>2189039.1</v>
      </c>
      <c r="O176" s="49">
        <v>317026.7</v>
      </c>
      <c r="P176" s="49">
        <v>3669379.03</v>
      </c>
      <c r="Q176" s="49">
        <v>50000</v>
      </c>
      <c r="R176" s="49">
        <v>1484374.29</v>
      </c>
      <c r="S176" s="49">
        <v>68633</v>
      </c>
      <c r="T176" s="49">
        <v>155052.91</v>
      </c>
      <c r="U176" s="49">
        <v>4160370</v>
      </c>
      <c r="V176" s="49">
        <v>3328480.42</v>
      </c>
      <c r="W176" s="49">
        <v>2769597.85</v>
      </c>
      <c r="X176" s="49">
        <v>60000</v>
      </c>
      <c r="Y176" s="49">
        <v>733977</v>
      </c>
    </row>
    <row r="177" spans="1:25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265</v>
      </c>
      <c r="G177" s="58" t="s">
        <v>420</v>
      </c>
      <c r="H177" s="49">
        <v>21453808.93</v>
      </c>
      <c r="I177" s="49">
        <v>571860.5</v>
      </c>
      <c r="J177" s="49">
        <v>0</v>
      </c>
      <c r="K177" s="49">
        <v>805158.74</v>
      </c>
      <c r="L177" s="49">
        <v>0</v>
      </c>
      <c r="M177" s="49">
        <v>5000</v>
      </c>
      <c r="N177" s="49">
        <v>2076130.85</v>
      </c>
      <c r="O177" s="49">
        <v>487000</v>
      </c>
      <c r="P177" s="49">
        <v>8801422.97</v>
      </c>
      <c r="Q177" s="49">
        <v>54553.61</v>
      </c>
      <c r="R177" s="49">
        <v>825321</v>
      </c>
      <c r="S177" s="49">
        <v>0</v>
      </c>
      <c r="T177" s="49">
        <v>78843</v>
      </c>
      <c r="U177" s="49">
        <v>6670190</v>
      </c>
      <c r="V177" s="49">
        <v>420000</v>
      </c>
      <c r="W177" s="49">
        <v>277532.26</v>
      </c>
      <c r="X177" s="49">
        <v>8000</v>
      </c>
      <c r="Y177" s="49">
        <v>372796</v>
      </c>
    </row>
    <row r="178" spans="1:25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265</v>
      </c>
      <c r="G178" s="58" t="s">
        <v>421</v>
      </c>
      <c r="H178" s="49">
        <v>24521275.14</v>
      </c>
      <c r="I178" s="49">
        <v>1433329.26</v>
      </c>
      <c r="J178" s="49">
        <v>0</v>
      </c>
      <c r="K178" s="49">
        <v>2912817.79</v>
      </c>
      <c r="L178" s="49">
        <v>0</v>
      </c>
      <c r="M178" s="49">
        <v>3499446.6</v>
      </c>
      <c r="N178" s="49">
        <v>2156781.9</v>
      </c>
      <c r="O178" s="49">
        <v>179386.2</v>
      </c>
      <c r="P178" s="49">
        <v>4316776.18</v>
      </c>
      <c r="Q178" s="49">
        <v>45000</v>
      </c>
      <c r="R178" s="49">
        <v>927929.5</v>
      </c>
      <c r="S178" s="49">
        <v>12170</v>
      </c>
      <c r="T178" s="49">
        <v>468852.22</v>
      </c>
      <c r="U178" s="49">
        <v>4795951.92</v>
      </c>
      <c r="V178" s="49">
        <v>2036384.85</v>
      </c>
      <c r="W178" s="49">
        <v>574816.36</v>
      </c>
      <c r="X178" s="49">
        <v>540525</v>
      </c>
      <c r="Y178" s="49">
        <v>621107.36</v>
      </c>
    </row>
    <row r="179" spans="1:25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265</v>
      </c>
      <c r="G179" s="58" t="s">
        <v>422</v>
      </c>
      <c r="H179" s="49">
        <v>74676636.79</v>
      </c>
      <c r="I179" s="49">
        <v>6081590.59</v>
      </c>
      <c r="J179" s="49">
        <v>1630625.62</v>
      </c>
      <c r="K179" s="49">
        <v>14112048.6</v>
      </c>
      <c r="L179" s="49">
        <v>0</v>
      </c>
      <c r="M179" s="49">
        <v>573234.27</v>
      </c>
      <c r="N179" s="49">
        <v>4721542.81</v>
      </c>
      <c r="O179" s="49">
        <v>437080.65</v>
      </c>
      <c r="P179" s="49">
        <v>17308540.32</v>
      </c>
      <c r="Q179" s="49">
        <v>179865</v>
      </c>
      <c r="R179" s="49">
        <v>1462834</v>
      </c>
      <c r="S179" s="49">
        <v>574606.25</v>
      </c>
      <c r="T179" s="49">
        <v>757276</v>
      </c>
      <c r="U179" s="49">
        <v>12142470</v>
      </c>
      <c r="V179" s="49">
        <v>13025412.5</v>
      </c>
      <c r="W179" s="49">
        <v>440492.18</v>
      </c>
      <c r="X179" s="49">
        <v>419580</v>
      </c>
      <c r="Y179" s="49">
        <v>809438</v>
      </c>
    </row>
    <row r="180" spans="1:25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265</v>
      </c>
      <c r="G180" s="58" t="s">
        <v>423</v>
      </c>
      <c r="H180" s="49">
        <v>14351052.12</v>
      </c>
      <c r="I180" s="49">
        <v>288750.47</v>
      </c>
      <c r="J180" s="49">
        <v>72000</v>
      </c>
      <c r="K180" s="49">
        <v>544747.07</v>
      </c>
      <c r="L180" s="49">
        <v>0</v>
      </c>
      <c r="M180" s="49">
        <v>252589</v>
      </c>
      <c r="N180" s="49">
        <v>1551860.54</v>
      </c>
      <c r="O180" s="49">
        <v>101754</v>
      </c>
      <c r="P180" s="49">
        <v>3692889.68</v>
      </c>
      <c r="Q180" s="49">
        <v>17474</v>
      </c>
      <c r="R180" s="49">
        <v>954836.66</v>
      </c>
      <c r="S180" s="49">
        <v>0</v>
      </c>
      <c r="T180" s="49">
        <v>265509</v>
      </c>
      <c r="U180" s="49">
        <v>3337992</v>
      </c>
      <c r="V180" s="49">
        <v>1891868.96</v>
      </c>
      <c r="W180" s="49">
        <v>1175383.74</v>
      </c>
      <c r="X180" s="49">
        <v>42000</v>
      </c>
      <c r="Y180" s="49">
        <v>161397</v>
      </c>
    </row>
    <row r="181" spans="1:25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265</v>
      </c>
      <c r="G181" s="58" t="s">
        <v>424</v>
      </c>
      <c r="H181" s="49">
        <v>19993652.81</v>
      </c>
      <c r="I181" s="49">
        <v>499099.85</v>
      </c>
      <c r="J181" s="49">
        <v>371796.04</v>
      </c>
      <c r="K181" s="49">
        <v>1342369.46</v>
      </c>
      <c r="L181" s="49">
        <v>0</v>
      </c>
      <c r="M181" s="49">
        <v>521924.59</v>
      </c>
      <c r="N181" s="49">
        <v>2108187.35</v>
      </c>
      <c r="O181" s="49">
        <v>228117.65</v>
      </c>
      <c r="P181" s="49">
        <v>7709928.48</v>
      </c>
      <c r="Q181" s="49">
        <v>63500</v>
      </c>
      <c r="R181" s="49">
        <v>795384</v>
      </c>
      <c r="S181" s="49">
        <v>330185</v>
      </c>
      <c r="T181" s="49">
        <v>41300</v>
      </c>
      <c r="U181" s="49">
        <v>4064410</v>
      </c>
      <c r="V181" s="49">
        <v>812200</v>
      </c>
      <c r="W181" s="49">
        <v>371485</v>
      </c>
      <c r="X181" s="49">
        <v>534409.16</v>
      </c>
      <c r="Y181" s="49">
        <v>199356.23</v>
      </c>
    </row>
    <row r="182" spans="1:25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265</v>
      </c>
      <c r="G182" s="58" t="s">
        <v>425</v>
      </c>
      <c r="H182" s="49">
        <v>9825923.52</v>
      </c>
      <c r="I182" s="49">
        <v>313626.52</v>
      </c>
      <c r="J182" s="49">
        <v>81907</v>
      </c>
      <c r="K182" s="49">
        <v>492653</v>
      </c>
      <c r="L182" s="49">
        <v>0</v>
      </c>
      <c r="M182" s="49">
        <v>196659</v>
      </c>
      <c r="N182" s="49">
        <v>1682118</v>
      </c>
      <c r="O182" s="49">
        <v>139350</v>
      </c>
      <c r="P182" s="49">
        <v>2671745</v>
      </c>
      <c r="Q182" s="49">
        <v>26000</v>
      </c>
      <c r="R182" s="49">
        <v>642319</v>
      </c>
      <c r="S182" s="49">
        <v>0</v>
      </c>
      <c r="T182" s="49">
        <v>23010</v>
      </c>
      <c r="U182" s="49">
        <v>2687170</v>
      </c>
      <c r="V182" s="49">
        <v>481105</v>
      </c>
      <c r="W182" s="49">
        <v>269978</v>
      </c>
      <c r="X182" s="49">
        <v>5000</v>
      </c>
      <c r="Y182" s="49">
        <v>113283</v>
      </c>
    </row>
    <row r="183" spans="1:25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265</v>
      </c>
      <c r="G183" s="58" t="s">
        <v>426</v>
      </c>
      <c r="H183" s="49">
        <v>31128716.26</v>
      </c>
      <c r="I183" s="49">
        <v>1517042.71</v>
      </c>
      <c r="J183" s="49">
        <v>0</v>
      </c>
      <c r="K183" s="49">
        <v>3936238.55</v>
      </c>
      <c r="L183" s="49">
        <v>5000</v>
      </c>
      <c r="M183" s="49">
        <v>106500</v>
      </c>
      <c r="N183" s="49">
        <v>2539378</v>
      </c>
      <c r="O183" s="49">
        <v>241415</v>
      </c>
      <c r="P183" s="49">
        <v>8875794</v>
      </c>
      <c r="Q183" s="49">
        <v>87000</v>
      </c>
      <c r="R183" s="49">
        <v>1396435</v>
      </c>
      <c r="S183" s="49">
        <v>7000</v>
      </c>
      <c r="T183" s="49">
        <v>338783</v>
      </c>
      <c r="U183" s="49">
        <v>6639105</v>
      </c>
      <c r="V183" s="49">
        <v>3377912</v>
      </c>
      <c r="W183" s="49">
        <v>1250941</v>
      </c>
      <c r="X183" s="49">
        <v>123500</v>
      </c>
      <c r="Y183" s="49">
        <v>686672</v>
      </c>
    </row>
    <row r="184" spans="1:25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265</v>
      </c>
      <c r="G184" s="58" t="s">
        <v>427</v>
      </c>
      <c r="H184" s="49">
        <v>22444419.76</v>
      </c>
      <c r="I184" s="49">
        <v>296163.5</v>
      </c>
      <c r="J184" s="49">
        <v>0</v>
      </c>
      <c r="K184" s="49">
        <v>2127708</v>
      </c>
      <c r="L184" s="49">
        <v>64000</v>
      </c>
      <c r="M184" s="49">
        <v>83500</v>
      </c>
      <c r="N184" s="49">
        <v>2564630.97</v>
      </c>
      <c r="O184" s="49">
        <v>203200</v>
      </c>
      <c r="P184" s="49">
        <v>7643696</v>
      </c>
      <c r="Q184" s="49">
        <v>97950</v>
      </c>
      <c r="R184" s="49">
        <v>982068</v>
      </c>
      <c r="S184" s="49">
        <v>0</v>
      </c>
      <c r="T184" s="49">
        <v>59633</v>
      </c>
      <c r="U184" s="49">
        <v>5824980</v>
      </c>
      <c r="V184" s="49">
        <v>999050</v>
      </c>
      <c r="W184" s="49">
        <v>968517</v>
      </c>
      <c r="X184" s="49">
        <v>234250</v>
      </c>
      <c r="Y184" s="49">
        <v>295073.29</v>
      </c>
    </row>
    <row r="185" spans="1:25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265</v>
      </c>
      <c r="G185" s="58" t="s">
        <v>428</v>
      </c>
      <c r="H185" s="49">
        <v>100963315.6</v>
      </c>
      <c r="I185" s="49">
        <v>7696532.95</v>
      </c>
      <c r="J185" s="49">
        <v>0</v>
      </c>
      <c r="K185" s="49">
        <v>8536110.88</v>
      </c>
      <c r="L185" s="49">
        <v>3099324.27</v>
      </c>
      <c r="M185" s="49">
        <v>259646</v>
      </c>
      <c r="N185" s="49">
        <v>6118928.42</v>
      </c>
      <c r="O185" s="49">
        <v>602985.31</v>
      </c>
      <c r="P185" s="49">
        <v>32931324.34</v>
      </c>
      <c r="Q185" s="49">
        <v>339600</v>
      </c>
      <c r="R185" s="49">
        <v>3718958</v>
      </c>
      <c r="S185" s="49">
        <v>0</v>
      </c>
      <c r="T185" s="49">
        <v>227386</v>
      </c>
      <c r="U185" s="49">
        <v>22972220</v>
      </c>
      <c r="V185" s="49">
        <v>8957614.6</v>
      </c>
      <c r="W185" s="49">
        <v>2890116.29</v>
      </c>
      <c r="X185" s="49">
        <v>1261160</v>
      </c>
      <c r="Y185" s="49">
        <v>1351408.54</v>
      </c>
    </row>
    <row r="186" spans="1:25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265</v>
      </c>
      <c r="G186" s="58" t="s">
        <v>429</v>
      </c>
      <c r="H186" s="49">
        <v>16230089.7</v>
      </c>
      <c r="I186" s="49">
        <v>385233.01</v>
      </c>
      <c r="J186" s="49">
        <v>195790.47</v>
      </c>
      <c r="K186" s="49">
        <v>593486.95</v>
      </c>
      <c r="L186" s="49">
        <v>0</v>
      </c>
      <c r="M186" s="49">
        <v>573440.79</v>
      </c>
      <c r="N186" s="49">
        <v>1972300.56</v>
      </c>
      <c r="O186" s="49">
        <v>139084.44</v>
      </c>
      <c r="P186" s="49">
        <v>3548688</v>
      </c>
      <c r="Q186" s="49">
        <v>22000</v>
      </c>
      <c r="R186" s="49">
        <v>1756687.34</v>
      </c>
      <c r="S186" s="49">
        <v>0</v>
      </c>
      <c r="T186" s="49">
        <v>17400</v>
      </c>
      <c r="U186" s="49">
        <v>3688069.8</v>
      </c>
      <c r="V186" s="49">
        <v>2648122.14</v>
      </c>
      <c r="W186" s="49">
        <v>285000</v>
      </c>
      <c r="X186" s="49">
        <v>150837.2</v>
      </c>
      <c r="Y186" s="49">
        <v>253949</v>
      </c>
    </row>
    <row r="187" spans="1:25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265</v>
      </c>
      <c r="G187" s="58" t="s">
        <v>430</v>
      </c>
      <c r="H187" s="49">
        <v>25761024.05</v>
      </c>
      <c r="I187" s="49">
        <v>534624.55</v>
      </c>
      <c r="J187" s="49">
        <v>151493.95</v>
      </c>
      <c r="K187" s="49">
        <v>2358908.24</v>
      </c>
      <c r="L187" s="49">
        <v>0</v>
      </c>
      <c r="M187" s="49">
        <v>150500</v>
      </c>
      <c r="N187" s="49">
        <v>2163925</v>
      </c>
      <c r="O187" s="49">
        <v>542328</v>
      </c>
      <c r="P187" s="49">
        <v>6538741.9</v>
      </c>
      <c r="Q187" s="49">
        <v>71300</v>
      </c>
      <c r="R187" s="49">
        <v>1020066</v>
      </c>
      <c r="S187" s="49">
        <v>0</v>
      </c>
      <c r="T187" s="49">
        <v>52143</v>
      </c>
      <c r="U187" s="49">
        <v>4945190</v>
      </c>
      <c r="V187" s="49">
        <v>6158841</v>
      </c>
      <c r="W187" s="49">
        <v>487000</v>
      </c>
      <c r="X187" s="49">
        <v>215473</v>
      </c>
      <c r="Y187" s="49">
        <v>370489.41</v>
      </c>
    </row>
    <row r="188" spans="1:25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265</v>
      </c>
      <c r="G188" s="58" t="s">
        <v>431</v>
      </c>
      <c r="H188" s="49">
        <v>46962780.57</v>
      </c>
      <c r="I188" s="49">
        <v>358289.61</v>
      </c>
      <c r="J188" s="49">
        <v>500</v>
      </c>
      <c r="K188" s="49">
        <v>2680694</v>
      </c>
      <c r="L188" s="49">
        <v>0</v>
      </c>
      <c r="M188" s="49">
        <v>296799</v>
      </c>
      <c r="N188" s="49">
        <v>2443721</v>
      </c>
      <c r="O188" s="49">
        <v>287505.99</v>
      </c>
      <c r="P188" s="49">
        <v>10080050</v>
      </c>
      <c r="Q188" s="49">
        <v>193823</v>
      </c>
      <c r="R188" s="49">
        <v>12528126.04</v>
      </c>
      <c r="S188" s="49">
        <v>0</v>
      </c>
      <c r="T188" s="49">
        <v>200400</v>
      </c>
      <c r="U188" s="49">
        <v>8489034.74</v>
      </c>
      <c r="V188" s="49">
        <v>5533431.95</v>
      </c>
      <c r="W188" s="49">
        <v>1779321.24</v>
      </c>
      <c r="X188" s="49">
        <v>1591800</v>
      </c>
      <c r="Y188" s="49">
        <v>499284</v>
      </c>
    </row>
    <row r="189" spans="1:25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265</v>
      </c>
      <c r="G189" s="58" t="s">
        <v>432</v>
      </c>
      <c r="H189" s="49">
        <v>41850987.33</v>
      </c>
      <c r="I189" s="49">
        <v>358041.33</v>
      </c>
      <c r="J189" s="49">
        <v>411700</v>
      </c>
      <c r="K189" s="49">
        <v>871734.76</v>
      </c>
      <c r="L189" s="49">
        <v>0</v>
      </c>
      <c r="M189" s="49">
        <v>3033000</v>
      </c>
      <c r="N189" s="49">
        <v>5137834.22</v>
      </c>
      <c r="O189" s="49">
        <v>402165.78</v>
      </c>
      <c r="P189" s="49">
        <v>12824733.38</v>
      </c>
      <c r="Q189" s="49">
        <v>180953</v>
      </c>
      <c r="R189" s="49">
        <v>3244518</v>
      </c>
      <c r="S189" s="49">
        <v>279244</v>
      </c>
      <c r="T189" s="49">
        <v>201728</v>
      </c>
      <c r="U189" s="49">
        <v>9994632</v>
      </c>
      <c r="V189" s="49">
        <v>3010698.3</v>
      </c>
      <c r="W189" s="49">
        <v>977756.7</v>
      </c>
      <c r="X189" s="49">
        <v>426200</v>
      </c>
      <c r="Y189" s="49">
        <v>496047.86</v>
      </c>
    </row>
    <row r="190" spans="1:25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265</v>
      </c>
      <c r="G190" s="58" t="s">
        <v>433</v>
      </c>
      <c r="H190" s="49">
        <v>54332410.48</v>
      </c>
      <c r="I190" s="49">
        <v>528639.14</v>
      </c>
      <c r="J190" s="49">
        <v>0</v>
      </c>
      <c r="K190" s="49">
        <v>1679677.46</v>
      </c>
      <c r="L190" s="49">
        <v>0</v>
      </c>
      <c r="M190" s="49">
        <v>528000</v>
      </c>
      <c r="N190" s="49">
        <v>5065059.24</v>
      </c>
      <c r="O190" s="49">
        <v>490396.58</v>
      </c>
      <c r="P190" s="49">
        <v>16898217.3</v>
      </c>
      <c r="Q190" s="49">
        <v>220000</v>
      </c>
      <c r="R190" s="49">
        <v>2945539.87</v>
      </c>
      <c r="S190" s="49">
        <v>4000</v>
      </c>
      <c r="T190" s="49">
        <v>662307.26</v>
      </c>
      <c r="U190" s="49">
        <v>13564280</v>
      </c>
      <c r="V190" s="49">
        <v>8187354.71</v>
      </c>
      <c r="W190" s="49">
        <v>974031.38</v>
      </c>
      <c r="X190" s="49">
        <v>1322500</v>
      </c>
      <c r="Y190" s="49">
        <v>1262407.54</v>
      </c>
    </row>
    <row r="191" spans="1:25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265</v>
      </c>
      <c r="G191" s="58" t="s">
        <v>434</v>
      </c>
      <c r="H191" s="49">
        <v>48905003.37</v>
      </c>
      <c r="I191" s="49">
        <v>846430.06</v>
      </c>
      <c r="J191" s="49">
        <v>0</v>
      </c>
      <c r="K191" s="49">
        <v>5408751.23</v>
      </c>
      <c r="L191" s="49">
        <v>0</v>
      </c>
      <c r="M191" s="49">
        <v>302836</v>
      </c>
      <c r="N191" s="49">
        <v>4250502</v>
      </c>
      <c r="O191" s="49">
        <v>342824</v>
      </c>
      <c r="P191" s="49">
        <v>14782188</v>
      </c>
      <c r="Q191" s="49">
        <v>177700</v>
      </c>
      <c r="R191" s="49">
        <v>3388332.01</v>
      </c>
      <c r="S191" s="49">
        <v>155190</v>
      </c>
      <c r="T191" s="49">
        <v>406458</v>
      </c>
      <c r="U191" s="49">
        <v>11349518</v>
      </c>
      <c r="V191" s="49">
        <v>3197165.49</v>
      </c>
      <c r="W191" s="49">
        <v>1254690</v>
      </c>
      <c r="X191" s="49">
        <v>171100</v>
      </c>
      <c r="Y191" s="49">
        <v>2871318.58</v>
      </c>
    </row>
    <row r="192" spans="1:25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265</v>
      </c>
      <c r="G192" s="58" t="s">
        <v>435</v>
      </c>
      <c r="H192" s="49">
        <v>26425553.93</v>
      </c>
      <c r="I192" s="49">
        <v>284860.31</v>
      </c>
      <c r="J192" s="49">
        <v>0</v>
      </c>
      <c r="K192" s="49">
        <v>1097540.82</v>
      </c>
      <c r="L192" s="49">
        <v>3000</v>
      </c>
      <c r="M192" s="49">
        <v>2089860</v>
      </c>
      <c r="N192" s="49">
        <v>3173235</v>
      </c>
      <c r="O192" s="49">
        <v>354060</v>
      </c>
      <c r="P192" s="49">
        <v>8406695</v>
      </c>
      <c r="Q192" s="49">
        <v>129500</v>
      </c>
      <c r="R192" s="49">
        <v>1017997</v>
      </c>
      <c r="S192" s="49">
        <v>0</v>
      </c>
      <c r="T192" s="49">
        <v>99885</v>
      </c>
      <c r="U192" s="49">
        <v>6630280</v>
      </c>
      <c r="V192" s="49">
        <v>1805165.76</v>
      </c>
      <c r="W192" s="49">
        <v>822039.04</v>
      </c>
      <c r="X192" s="49">
        <v>190885</v>
      </c>
      <c r="Y192" s="49">
        <v>320551</v>
      </c>
    </row>
    <row r="193" spans="1:25" ht="12.75">
      <c r="A193" s="46">
        <v>6</v>
      </c>
      <c r="B193" s="46">
        <v>5</v>
      </c>
      <c r="C193" s="46">
        <v>5</v>
      </c>
      <c r="D193" s="41">
        <v>3</v>
      </c>
      <c r="E193" s="47"/>
      <c r="F193" s="48" t="s">
        <v>265</v>
      </c>
      <c r="G193" s="58" t="s">
        <v>436</v>
      </c>
      <c r="H193" s="49">
        <v>74957519.11</v>
      </c>
      <c r="I193" s="49">
        <v>80854.45</v>
      </c>
      <c r="J193" s="49">
        <v>0</v>
      </c>
      <c r="K193" s="49">
        <v>8734294.34</v>
      </c>
      <c r="L193" s="49">
        <v>836187.94</v>
      </c>
      <c r="M193" s="49">
        <v>1816840.01</v>
      </c>
      <c r="N193" s="49">
        <v>6200985.24</v>
      </c>
      <c r="O193" s="49">
        <v>753009.86</v>
      </c>
      <c r="P193" s="49">
        <v>18216654.11</v>
      </c>
      <c r="Q193" s="49">
        <v>379800</v>
      </c>
      <c r="R193" s="49">
        <v>3530701</v>
      </c>
      <c r="S193" s="49">
        <v>14988</v>
      </c>
      <c r="T193" s="49">
        <v>965000</v>
      </c>
      <c r="U193" s="49">
        <v>14357030</v>
      </c>
      <c r="V193" s="49">
        <v>13855624.64</v>
      </c>
      <c r="W193" s="49">
        <v>1508000</v>
      </c>
      <c r="X193" s="49">
        <v>2353400</v>
      </c>
      <c r="Y193" s="49">
        <v>1354149.52</v>
      </c>
    </row>
    <row r="194" spans="1:25" ht="12.75">
      <c r="A194" s="46">
        <v>6</v>
      </c>
      <c r="B194" s="46">
        <v>2</v>
      </c>
      <c r="C194" s="46">
        <v>7</v>
      </c>
      <c r="D194" s="41">
        <v>3</v>
      </c>
      <c r="E194" s="47"/>
      <c r="F194" s="48" t="s">
        <v>265</v>
      </c>
      <c r="G194" s="58" t="s">
        <v>437</v>
      </c>
      <c r="H194" s="49">
        <v>34086988.73</v>
      </c>
      <c r="I194" s="49">
        <v>4548703.15</v>
      </c>
      <c r="J194" s="49">
        <v>0</v>
      </c>
      <c r="K194" s="49">
        <v>1262000</v>
      </c>
      <c r="L194" s="49">
        <v>80939.52</v>
      </c>
      <c r="M194" s="49">
        <v>147400</v>
      </c>
      <c r="N194" s="49">
        <v>2884877</v>
      </c>
      <c r="O194" s="49">
        <v>208870</v>
      </c>
      <c r="P194" s="49">
        <v>9684445.18</v>
      </c>
      <c r="Q194" s="49">
        <v>172882</v>
      </c>
      <c r="R194" s="49">
        <v>3035951.73</v>
      </c>
      <c r="S194" s="49">
        <v>76202.4</v>
      </c>
      <c r="T194" s="49">
        <v>315985.2</v>
      </c>
      <c r="U194" s="49">
        <v>7326718</v>
      </c>
      <c r="V194" s="49">
        <v>2146666.61</v>
      </c>
      <c r="W194" s="49">
        <v>1068300</v>
      </c>
      <c r="X194" s="49">
        <v>129500</v>
      </c>
      <c r="Y194" s="49">
        <v>997547.94</v>
      </c>
    </row>
    <row r="195" spans="1:25" ht="12.75">
      <c r="A195" s="46">
        <v>6</v>
      </c>
      <c r="B195" s="46">
        <v>12</v>
      </c>
      <c r="C195" s="46">
        <v>2</v>
      </c>
      <c r="D195" s="41">
        <v>3</v>
      </c>
      <c r="E195" s="47"/>
      <c r="F195" s="48" t="s">
        <v>265</v>
      </c>
      <c r="G195" s="58" t="s">
        <v>438</v>
      </c>
      <c r="H195" s="49">
        <v>32169533.86</v>
      </c>
      <c r="I195" s="49">
        <v>381505.81</v>
      </c>
      <c r="J195" s="49">
        <v>0</v>
      </c>
      <c r="K195" s="49">
        <v>2125311.46</v>
      </c>
      <c r="L195" s="49">
        <v>0</v>
      </c>
      <c r="M195" s="49">
        <v>90020</v>
      </c>
      <c r="N195" s="49">
        <v>2663340.73</v>
      </c>
      <c r="O195" s="49">
        <v>409579.8</v>
      </c>
      <c r="P195" s="49">
        <v>9765349.79</v>
      </c>
      <c r="Q195" s="49">
        <v>99000</v>
      </c>
      <c r="R195" s="49">
        <v>1847741</v>
      </c>
      <c r="S195" s="49">
        <v>0</v>
      </c>
      <c r="T195" s="49">
        <v>339777</v>
      </c>
      <c r="U195" s="49">
        <v>8112775.8</v>
      </c>
      <c r="V195" s="49">
        <v>4729907.23</v>
      </c>
      <c r="W195" s="49">
        <v>1085776.46</v>
      </c>
      <c r="X195" s="49">
        <v>194378.78</v>
      </c>
      <c r="Y195" s="49">
        <v>325070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265</v>
      </c>
      <c r="G196" s="58" t="s">
        <v>439</v>
      </c>
      <c r="H196" s="49">
        <v>30205058.17</v>
      </c>
      <c r="I196" s="49">
        <v>295934.8</v>
      </c>
      <c r="J196" s="49">
        <v>0</v>
      </c>
      <c r="K196" s="49">
        <v>2674008.15</v>
      </c>
      <c r="L196" s="49">
        <v>0</v>
      </c>
      <c r="M196" s="49">
        <v>1583878.84</v>
      </c>
      <c r="N196" s="49">
        <v>3748339</v>
      </c>
      <c r="O196" s="49">
        <v>704674</v>
      </c>
      <c r="P196" s="49">
        <v>8399970.72</v>
      </c>
      <c r="Q196" s="49">
        <v>330000</v>
      </c>
      <c r="R196" s="49">
        <v>1154515</v>
      </c>
      <c r="S196" s="49">
        <v>0</v>
      </c>
      <c r="T196" s="49">
        <v>29301</v>
      </c>
      <c r="U196" s="49">
        <v>6177146</v>
      </c>
      <c r="V196" s="49">
        <v>1702028.54</v>
      </c>
      <c r="W196" s="49">
        <v>1915761.65</v>
      </c>
      <c r="X196" s="49">
        <v>82200</v>
      </c>
      <c r="Y196" s="49">
        <v>1407300.47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265</v>
      </c>
      <c r="G197" s="58" t="s">
        <v>440</v>
      </c>
      <c r="H197" s="49">
        <v>36953348.69</v>
      </c>
      <c r="I197" s="49">
        <v>472760.69</v>
      </c>
      <c r="J197" s="49">
        <v>386730</v>
      </c>
      <c r="K197" s="49">
        <v>2623980</v>
      </c>
      <c r="L197" s="49">
        <v>635697</v>
      </c>
      <c r="M197" s="49">
        <v>656503</v>
      </c>
      <c r="N197" s="49">
        <v>3256867</v>
      </c>
      <c r="O197" s="49">
        <v>648130</v>
      </c>
      <c r="P197" s="49">
        <v>9802347</v>
      </c>
      <c r="Q197" s="49">
        <v>122000</v>
      </c>
      <c r="R197" s="49">
        <v>2411439</v>
      </c>
      <c r="S197" s="49">
        <v>110356</v>
      </c>
      <c r="T197" s="49">
        <v>304990</v>
      </c>
      <c r="U197" s="49">
        <v>7624890</v>
      </c>
      <c r="V197" s="49">
        <v>5870801</v>
      </c>
      <c r="W197" s="49">
        <v>1265067</v>
      </c>
      <c r="X197" s="49">
        <v>214540</v>
      </c>
      <c r="Y197" s="49">
        <v>546251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265</v>
      </c>
      <c r="G198" s="58" t="s">
        <v>441</v>
      </c>
      <c r="H198" s="49">
        <v>34603115.13</v>
      </c>
      <c r="I198" s="49">
        <v>177527.87</v>
      </c>
      <c r="J198" s="49">
        <v>0</v>
      </c>
      <c r="K198" s="49">
        <v>3247265.33</v>
      </c>
      <c r="L198" s="49">
        <v>0</v>
      </c>
      <c r="M198" s="49">
        <v>361005</v>
      </c>
      <c r="N198" s="49">
        <v>2274618.25</v>
      </c>
      <c r="O198" s="49">
        <v>506400</v>
      </c>
      <c r="P198" s="49">
        <v>11194140.69</v>
      </c>
      <c r="Q198" s="49">
        <v>145580</v>
      </c>
      <c r="R198" s="49">
        <v>1114409</v>
      </c>
      <c r="S198" s="49">
        <v>403057.2</v>
      </c>
      <c r="T198" s="49">
        <v>527500</v>
      </c>
      <c r="U198" s="49">
        <v>7628565</v>
      </c>
      <c r="V198" s="49">
        <v>4277341.19</v>
      </c>
      <c r="W198" s="49">
        <v>776000</v>
      </c>
      <c r="X198" s="49">
        <v>617102</v>
      </c>
      <c r="Y198" s="49">
        <v>1352603.6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265</v>
      </c>
      <c r="G199" s="58" t="s">
        <v>442</v>
      </c>
      <c r="H199" s="49">
        <v>26138785.15</v>
      </c>
      <c r="I199" s="49">
        <v>1182585.07</v>
      </c>
      <c r="J199" s="49">
        <v>0</v>
      </c>
      <c r="K199" s="49">
        <v>784758.87</v>
      </c>
      <c r="L199" s="49">
        <v>0</v>
      </c>
      <c r="M199" s="49">
        <v>146000</v>
      </c>
      <c r="N199" s="49">
        <v>2662417.7</v>
      </c>
      <c r="O199" s="49">
        <v>176504</v>
      </c>
      <c r="P199" s="49">
        <v>9401081.1</v>
      </c>
      <c r="Q199" s="49">
        <v>88000</v>
      </c>
      <c r="R199" s="49">
        <v>1655653.75</v>
      </c>
      <c r="S199" s="49">
        <v>0</v>
      </c>
      <c r="T199" s="49">
        <v>404453</v>
      </c>
      <c r="U199" s="49">
        <v>6557940</v>
      </c>
      <c r="V199" s="49">
        <v>1392926.13</v>
      </c>
      <c r="W199" s="49">
        <v>760783</v>
      </c>
      <c r="X199" s="49">
        <v>186538.2</v>
      </c>
      <c r="Y199" s="49">
        <v>739144.33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265</v>
      </c>
      <c r="G200" s="58" t="s">
        <v>443</v>
      </c>
      <c r="H200" s="49">
        <v>24680726.08</v>
      </c>
      <c r="I200" s="49">
        <v>599416.81</v>
      </c>
      <c r="J200" s="49">
        <v>0</v>
      </c>
      <c r="K200" s="49">
        <v>105000</v>
      </c>
      <c r="L200" s="49">
        <v>0</v>
      </c>
      <c r="M200" s="49">
        <v>147000</v>
      </c>
      <c r="N200" s="49">
        <v>2395596.59</v>
      </c>
      <c r="O200" s="49">
        <v>274328</v>
      </c>
      <c r="P200" s="49">
        <v>9377414.1</v>
      </c>
      <c r="Q200" s="49">
        <v>80000</v>
      </c>
      <c r="R200" s="49">
        <v>1239623</v>
      </c>
      <c r="S200" s="49">
        <v>0</v>
      </c>
      <c r="T200" s="49">
        <v>206488</v>
      </c>
      <c r="U200" s="49">
        <v>5574266</v>
      </c>
      <c r="V200" s="49">
        <v>2469656.66</v>
      </c>
      <c r="W200" s="49">
        <v>1244085.79</v>
      </c>
      <c r="X200" s="49">
        <v>130000</v>
      </c>
      <c r="Y200" s="49">
        <v>837851.13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265</v>
      </c>
      <c r="G201" s="58" t="s">
        <v>444</v>
      </c>
      <c r="H201" s="49">
        <v>90994712.73</v>
      </c>
      <c r="I201" s="49">
        <v>188967.55</v>
      </c>
      <c r="J201" s="49">
        <v>0</v>
      </c>
      <c r="K201" s="49">
        <v>4539401.78</v>
      </c>
      <c r="L201" s="49">
        <v>0</v>
      </c>
      <c r="M201" s="49">
        <v>887830</v>
      </c>
      <c r="N201" s="49">
        <v>8182335.92</v>
      </c>
      <c r="O201" s="49">
        <v>1109873</v>
      </c>
      <c r="P201" s="49">
        <v>37532723.81</v>
      </c>
      <c r="Q201" s="49">
        <v>430000</v>
      </c>
      <c r="R201" s="49">
        <v>9535427</v>
      </c>
      <c r="S201" s="49">
        <v>0</v>
      </c>
      <c r="T201" s="49">
        <v>1346768</v>
      </c>
      <c r="U201" s="49">
        <v>18454094</v>
      </c>
      <c r="V201" s="49">
        <v>5430017.4</v>
      </c>
      <c r="W201" s="49">
        <v>1968036</v>
      </c>
      <c r="X201" s="49">
        <v>69630.27</v>
      </c>
      <c r="Y201" s="49">
        <v>1319608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265</v>
      </c>
      <c r="G202" s="58" t="s">
        <v>445</v>
      </c>
      <c r="H202" s="49">
        <v>31595733.38</v>
      </c>
      <c r="I202" s="49">
        <v>285868.67</v>
      </c>
      <c r="J202" s="49">
        <v>1613439.63</v>
      </c>
      <c r="K202" s="49">
        <v>4259957</v>
      </c>
      <c r="L202" s="49">
        <v>0</v>
      </c>
      <c r="M202" s="49">
        <v>40000</v>
      </c>
      <c r="N202" s="49">
        <v>2538644.18</v>
      </c>
      <c r="O202" s="49">
        <v>334100</v>
      </c>
      <c r="P202" s="49">
        <v>9644022.76</v>
      </c>
      <c r="Q202" s="49">
        <v>88000</v>
      </c>
      <c r="R202" s="49">
        <v>1821685</v>
      </c>
      <c r="S202" s="49">
        <v>0</v>
      </c>
      <c r="T202" s="49">
        <v>421400</v>
      </c>
      <c r="U202" s="49">
        <v>6889934.14</v>
      </c>
      <c r="V202" s="49">
        <v>1490218</v>
      </c>
      <c r="W202" s="49">
        <v>1093000</v>
      </c>
      <c r="X202" s="49">
        <v>518000</v>
      </c>
      <c r="Y202" s="49">
        <v>557464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265</v>
      </c>
      <c r="G203" s="58" t="s">
        <v>446</v>
      </c>
      <c r="H203" s="49">
        <v>52630777.12</v>
      </c>
      <c r="I203" s="49">
        <v>152753.6</v>
      </c>
      <c r="J203" s="49">
        <v>0</v>
      </c>
      <c r="K203" s="49">
        <v>10360678.65</v>
      </c>
      <c r="L203" s="49">
        <v>1892402.5</v>
      </c>
      <c r="M203" s="49">
        <v>515865.2</v>
      </c>
      <c r="N203" s="49">
        <v>3804353.59</v>
      </c>
      <c r="O203" s="49">
        <v>1082984</v>
      </c>
      <c r="P203" s="49">
        <v>13570462.79</v>
      </c>
      <c r="Q203" s="49">
        <v>2721194.41</v>
      </c>
      <c r="R203" s="49">
        <v>1805355</v>
      </c>
      <c r="S203" s="49">
        <v>8000</v>
      </c>
      <c r="T203" s="49">
        <v>587255</v>
      </c>
      <c r="U203" s="49">
        <v>7842411</v>
      </c>
      <c r="V203" s="49">
        <v>6442376.18</v>
      </c>
      <c r="W203" s="49">
        <v>1226338.2</v>
      </c>
      <c r="X203" s="49">
        <v>263490</v>
      </c>
      <c r="Y203" s="49">
        <v>354857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265</v>
      </c>
      <c r="G204" s="58" t="s">
        <v>447</v>
      </c>
      <c r="H204" s="49">
        <v>101215880.57</v>
      </c>
      <c r="I204" s="49">
        <v>359766.08</v>
      </c>
      <c r="J204" s="49">
        <v>0</v>
      </c>
      <c r="K204" s="49">
        <v>9103167.19</v>
      </c>
      <c r="L204" s="49">
        <v>10700</v>
      </c>
      <c r="M204" s="49">
        <v>8953875.18</v>
      </c>
      <c r="N204" s="49">
        <v>6023819.8</v>
      </c>
      <c r="O204" s="49">
        <v>843757.11</v>
      </c>
      <c r="P204" s="49">
        <v>24514021</v>
      </c>
      <c r="Q204" s="49">
        <v>372000</v>
      </c>
      <c r="R204" s="49">
        <v>8346646.05</v>
      </c>
      <c r="S204" s="49">
        <v>0</v>
      </c>
      <c r="T204" s="49">
        <v>1562820</v>
      </c>
      <c r="U204" s="49">
        <v>20305935</v>
      </c>
      <c r="V204" s="49">
        <v>15969604.65</v>
      </c>
      <c r="W204" s="49">
        <v>2663117.51</v>
      </c>
      <c r="X204" s="49">
        <v>826100</v>
      </c>
      <c r="Y204" s="49">
        <v>1360551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265</v>
      </c>
      <c r="G205" s="58" t="s">
        <v>448</v>
      </c>
      <c r="H205" s="49">
        <v>33138277.16</v>
      </c>
      <c r="I205" s="49">
        <v>2044643.64</v>
      </c>
      <c r="J205" s="49">
        <v>0</v>
      </c>
      <c r="K205" s="49">
        <v>1121428.41</v>
      </c>
      <c r="L205" s="49">
        <v>0</v>
      </c>
      <c r="M205" s="49">
        <v>100000</v>
      </c>
      <c r="N205" s="49">
        <v>2565722</v>
      </c>
      <c r="O205" s="49">
        <v>466767</v>
      </c>
      <c r="P205" s="49">
        <v>7119267.39</v>
      </c>
      <c r="Q205" s="49">
        <v>85000</v>
      </c>
      <c r="R205" s="49">
        <v>1686736.86</v>
      </c>
      <c r="S205" s="49">
        <v>0</v>
      </c>
      <c r="T205" s="49">
        <v>45027</v>
      </c>
      <c r="U205" s="49">
        <v>5459360</v>
      </c>
      <c r="V205" s="49">
        <v>11099930.71</v>
      </c>
      <c r="W205" s="49">
        <v>764650</v>
      </c>
      <c r="X205" s="49">
        <v>102000</v>
      </c>
      <c r="Y205" s="49">
        <v>477744.15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265</v>
      </c>
      <c r="G206" s="58" t="s">
        <v>449</v>
      </c>
      <c r="H206" s="49">
        <v>67767439.63</v>
      </c>
      <c r="I206" s="49">
        <v>302265.61</v>
      </c>
      <c r="J206" s="49">
        <v>0</v>
      </c>
      <c r="K206" s="49">
        <v>3604033.05</v>
      </c>
      <c r="L206" s="49">
        <v>0</v>
      </c>
      <c r="M206" s="49">
        <v>256828</v>
      </c>
      <c r="N206" s="49">
        <v>5281540.06</v>
      </c>
      <c r="O206" s="49">
        <v>355786.32</v>
      </c>
      <c r="P206" s="49">
        <v>23509357.55</v>
      </c>
      <c r="Q206" s="49">
        <v>325000</v>
      </c>
      <c r="R206" s="49">
        <v>5557006.64</v>
      </c>
      <c r="S206" s="49">
        <v>0</v>
      </c>
      <c r="T206" s="49">
        <v>1107651</v>
      </c>
      <c r="U206" s="49">
        <v>15104236.4</v>
      </c>
      <c r="V206" s="49">
        <v>8151727.48</v>
      </c>
      <c r="W206" s="49">
        <v>1355806.63</v>
      </c>
      <c r="X206" s="49">
        <v>855430.65</v>
      </c>
      <c r="Y206" s="49">
        <v>2000770.24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265</v>
      </c>
      <c r="G207" s="58" t="s">
        <v>450</v>
      </c>
      <c r="H207" s="49">
        <v>58047854.38</v>
      </c>
      <c r="I207" s="49">
        <v>1448080.26</v>
      </c>
      <c r="J207" s="49">
        <v>0</v>
      </c>
      <c r="K207" s="49">
        <v>2611200</v>
      </c>
      <c r="L207" s="49">
        <v>0</v>
      </c>
      <c r="M207" s="49">
        <v>661686</v>
      </c>
      <c r="N207" s="49">
        <v>5503509</v>
      </c>
      <c r="O207" s="49">
        <v>1066000</v>
      </c>
      <c r="P207" s="49">
        <v>12344157.38</v>
      </c>
      <c r="Q207" s="49">
        <v>240000</v>
      </c>
      <c r="R207" s="49">
        <v>1928127.4</v>
      </c>
      <c r="S207" s="49">
        <v>507288</v>
      </c>
      <c r="T207" s="49">
        <v>529149</v>
      </c>
      <c r="U207" s="49">
        <v>13076255.34</v>
      </c>
      <c r="V207" s="49">
        <v>5774065</v>
      </c>
      <c r="W207" s="49">
        <v>8366961</v>
      </c>
      <c r="X207" s="49">
        <v>1571000</v>
      </c>
      <c r="Y207" s="49">
        <v>2420376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265</v>
      </c>
      <c r="G208" s="58" t="s">
        <v>451</v>
      </c>
      <c r="H208" s="49">
        <v>75878133.35</v>
      </c>
      <c r="I208" s="49">
        <v>250964.55</v>
      </c>
      <c r="J208" s="49">
        <v>0</v>
      </c>
      <c r="K208" s="49">
        <v>8847187.89</v>
      </c>
      <c r="L208" s="49">
        <v>3106926</v>
      </c>
      <c r="M208" s="49">
        <v>5947613.31</v>
      </c>
      <c r="N208" s="49">
        <v>5055688.53</v>
      </c>
      <c r="O208" s="49">
        <v>972363.83</v>
      </c>
      <c r="P208" s="49">
        <v>16788380.73</v>
      </c>
      <c r="Q208" s="49">
        <v>186500</v>
      </c>
      <c r="R208" s="49">
        <v>2712692.41</v>
      </c>
      <c r="S208" s="49">
        <v>0</v>
      </c>
      <c r="T208" s="49">
        <v>98601</v>
      </c>
      <c r="U208" s="49">
        <v>15803030</v>
      </c>
      <c r="V208" s="49">
        <v>8342067.19</v>
      </c>
      <c r="W208" s="49">
        <v>4626661</v>
      </c>
      <c r="X208" s="49">
        <v>2437255</v>
      </c>
      <c r="Y208" s="49">
        <v>702201.91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265</v>
      </c>
      <c r="G209" s="58" t="s">
        <v>452</v>
      </c>
      <c r="H209" s="49">
        <v>29665233.38</v>
      </c>
      <c r="I209" s="49">
        <v>421749.38</v>
      </c>
      <c r="J209" s="49">
        <v>521220</v>
      </c>
      <c r="K209" s="49">
        <v>2616758.44</v>
      </c>
      <c r="L209" s="49">
        <v>24000</v>
      </c>
      <c r="M209" s="49">
        <v>229500</v>
      </c>
      <c r="N209" s="49">
        <v>2630429.01</v>
      </c>
      <c r="O209" s="49">
        <v>219248</v>
      </c>
      <c r="P209" s="49">
        <v>6259294.19</v>
      </c>
      <c r="Q209" s="49">
        <v>60000</v>
      </c>
      <c r="R209" s="49">
        <v>1628101</v>
      </c>
      <c r="S209" s="49">
        <v>73705.36</v>
      </c>
      <c r="T209" s="49">
        <v>196820</v>
      </c>
      <c r="U209" s="49">
        <v>6759351</v>
      </c>
      <c r="V209" s="49">
        <v>5933018</v>
      </c>
      <c r="W209" s="49">
        <v>1729339</v>
      </c>
      <c r="X209" s="49">
        <v>86600</v>
      </c>
      <c r="Y209" s="49">
        <v>276100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265</v>
      </c>
      <c r="G210" s="58" t="s">
        <v>453</v>
      </c>
      <c r="H210" s="49">
        <v>97440053.65</v>
      </c>
      <c r="I210" s="49">
        <v>624701.93</v>
      </c>
      <c r="J210" s="49">
        <v>0</v>
      </c>
      <c r="K210" s="49">
        <v>6385227.38</v>
      </c>
      <c r="L210" s="49">
        <v>0</v>
      </c>
      <c r="M210" s="49">
        <v>1268000</v>
      </c>
      <c r="N210" s="49">
        <v>7379372.24</v>
      </c>
      <c r="O210" s="49">
        <v>598993.03</v>
      </c>
      <c r="P210" s="49">
        <v>28171919.71</v>
      </c>
      <c r="Q210" s="49">
        <v>485000</v>
      </c>
      <c r="R210" s="49">
        <v>4557150.17</v>
      </c>
      <c r="S210" s="49">
        <v>0</v>
      </c>
      <c r="T210" s="49">
        <v>2720015</v>
      </c>
      <c r="U210" s="49">
        <v>22330827.88</v>
      </c>
      <c r="V210" s="49">
        <v>15145961.95</v>
      </c>
      <c r="W210" s="49">
        <v>2144397.44</v>
      </c>
      <c r="X210" s="49">
        <v>4364515.66</v>
      </c>
      <c r="Y210" s="49">
        <v>1263971.26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265</v>
      </c>
      <c r="G211" s="58" t="s">
        <v>454</v>
      </c>
      <c r="H211" s="49">
        <v>29553004.45</v>
      </c>
      <c r="I211" s="49">
        <v>1210756.9</v>
      </c>
      <c r="J211" s="49">
        <v>591492.37</v>
      </c>
      <c r="K211" s="49">
        <v>2077647.71</v>
      </c>
      <c r="L211" s="49">
        <v>0</v>
      </c>
      <c r="M211" s="49">
        <v>460432</v>
      </c>
      <c r="N211" s="49">
        <v>3311431.67</v>
      </c>
      <c r="O211" s="49">
        <v>189500</v>
      </c>
      <c r="P211" s="49">
        <v>7329250</v>
      </c>
      <c r="Q211" s="49">
        <v>67000</v>
      </c>
      <c r="R211" s="49">
        <v>1625366</v>
      </c>
      <c r="S211" s="49">
        <v>164634</v>
      </c>
      <c r="T211" s="49">
        <v>411378</v>
      </c>
      <c r="U211" s="49">
        <v>8731007</v>
      </c>
      <c r="V211" s="49">
        <v>1847695.8</v>
      </c>
      <c r="W211" s="49">
        <v>828500</v>
      </c>
      <c r="X211" s="49">
        <v>158200</v>
      </c>
      <c r="Y211" s="49">
        <v>548713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265</v>
      </c>
      <c r="G212" s="58" t="s">
        <v>455</v>
      </c>
      <c r="H212" s="49">
        <v>56980392.24</v>
      </c>
      <c r="I212" s="49">
        <v>364358.26</v>
      </c>
      <c r="J212" s="49">
        <v>12000</v>
      </c>
      <c r="K212" s="49">
        <v>4697137.48</v>
      </c>
      <c r="L212" s="49">
        <v>9800</v>
      </c>
      <c r="M212" s="49">
        <v>173000</v>
      </c>
      <c r="N212" s="49">
        <v>6065245.9</v>
      </c>
      <c r="O212" s="49">
        <v>815800</v>
      </c>
      <c r="P212" s="49">
        <v>17434101</v>
      </c>
      <c r="Q212" s="49">
        <v>171000</v>
      </c>
      <c r="R212" s="49">
        <v>2414283</v>
      </c>
      <c r="S212" s="49">
        <v>0</v>
      </c>
      <c r="T212" s="49">
        <v>417729</v>
      </c>
      <c r="U212" s="49">
        <v>10752170</v>
      </c>
      <c r="V212" s="49">
        <v>8491679.5</v>
      </c>
      <c r="W212" s="49">
        <v>4163026.39</v>
      </c>
      <c r="X212" s="49">
        <v>441720.71</v>
      </c>
      <c r="Y212" s="49">
        <v>557341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265</v>
      </c>
      <c r="G213" s="58" t="s">
        <v>456</v>
      </c>
      <c r="H213" s="49">
        <v>37673086.9</v>
      </c>
      <c r="I213" s="49">
        <v>638834.7</v>
      </c>
      <c r="J213" s="49">
        <v>0</v>
      </c>
      <c r="K213" s="49">
        <v>7155834.74</v>
      </c>
      <c r="L213" s="49">
        <v>0</v>
      </c>
      <c r="M213" s="49">
        <v>152000</v>
      </c>
      <c r="N213" s="49">
        <v>2866662.29</v>
      </c>
      <c r="O213" s="49">
        <v>309800</v>
      </c>
      <c r="P213" s="49">
        <v>10363941.31</v>
      </c>
      <c r="Q213" s="49">
        <v>131000</v>
      </c>
      <c r="R213" s="49">
        <v>1642635</v>
      </c>
      <c r="S213" s="49">
        <v>0</v>
      </c>
      <c r="T213" s="49">
        <v>172496</v>
      </c>
      <c r="U213" s="49">
        <v>7516974.77</v>
      </c>
      <c r="V213" s="49">
        <v>1240274.45</v>
      </c>
      <c r="W213" s="49">
        <v>872656</v>
      </c>
      <c r="X213" s="49">
        <v>195150</v>
      </c>
      <c r="Y213" s="49">
        <v>4414827.64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265</v>
      </c>
      <c r="G214" s="58" t="s">
        <v>457</v>
      </c>
      <c r="H214" s="49">
        <v>27525115.92</v>
      </c>
      <c r="I214" s="49">
        <v>549816.94</v>
      </c>
      <c r="J214" s="49">
        <v>100000</v>
      </c>
      <c r="K214" s="49">
        <v>306500</v>
      </c>
      <c r="L214" s="49">
        <v>15000</v>
      </c>
      <c r="M214" s="49">
        <v>25000</v>
      </c>
      <c r="N214" s="49">
        <v>2751069.57</v>
      </c>
      <c r="O214" s="49">
        <v>271721.32</v>
      </c>
      <c r="P214" s="49">
        <v>8481071.85</v>
      </c>
      <c r="Q214" s="49">
        <v>80000</v>
      </c>
      <c r="R214" s="49">
        <v>1243104.92</v>
      </c>
      <c r="S214" s="49">
        <v>0</v>
      </c>
      <c r="T214" s="49">
        <v>53569</v>
      </c>
      <c r="U214" s="49">
        <v>5621985.3</v>
      </c>
      <c r="V214" s="49">
        <v>6219488.64</v>
      </c>
      <c r="W214" s="49">
        <v>1250042.38</v>
      </c>
      <c r="X214" s="49">
        <v>160250</v>
      </c>
      <c r="Y214" s="49">
        <v>396496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265</v>
      </c>
      <c r="G215" s="58" t="s">
        <v>458</v>
      </c>
      <c r="H215" s="49">
        <v>38429712.59</v>
      </c>
      <c r="I215" s="49">
        <v>2100514.01</v>
      </c>
      <c r="J215" s="49">
        <v>0</v>
      </c>
      <c r="K215" s="49">
        <v>1502700</v>
      </c>
      <c r="L215" s="49">
        <v>13400</v>
      </c>
      <c r="M215" s="49">
        <v>202200</v>
      </c>
      <c r="N215" s="49">
        <v>3166183.33</v>
      </c>
      <c r="O215" s="49">
        <v>242820</v>
      </c>
      <c r="P215" s="49">
        <v>12011038</v>
      </c>
      <c r="Q215" s="49">
        <v>89500</v>
      </c>
      <c r="R215" s="49">
        <v>1702935</v>
      </c>
      <c r="S215" s="49">
        <v>2936</v>
      </c>
      <c r="T215" s="49">
        <v>772237.25</v>
      </c>
      <c r="U215" s="49">
        <v>9461425</v>
      </c>
      <c r="V215" s="49">
        <v>5186801</v>
      </c>
      <c r="W215" s="49">
        <v>983720</v>
      </c>
      <c r="X215" s="49">
        <v>501400</v>
      </c>
      <c r="Y215" s="49">
        <v>489903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265</v>
      </c>
      <c r="G216" s="58" t="s">
        <v>459</v>
      </c>
      <c r="H216" s="49">
        <v>33947317.68</v>
      </c>
      <c r="I216" s="49">
        <v>55477.34</v>
      </c>
      <c r="J216" s="49">
        <v>0</v>
      </c>
      <c r="K216" s="49">
        <v>2839002.74</v>
      </c>
      <c r="L216" s="49">
        <v>202501.76</v>
      </c>
      <c r="M216" s="49">
        <v>273304.1</v>
      </c>
      <c r="N216" s="49">
        <v>3353258.42</v>
      </c>
      <c r="O216" s="49">
        <v>489709.58</v>
      </c>
      <c r="P216" s="49">
        <v>8165382.94</v>
      </c>
      <c r="Q216" s="49">
        <v>120000</v>
      </c>
      <c r="R216" s="49">
        <v>2072769.88</v>
      </c>
      <c r="S216" s="49">
        <v>72604</v>
      </c>
      <c r="T216" s="49">
        <v>624597.28</v>
      </c>
      <c r="U216" s="49">
        <v>5759040</v>
      </c>
      <c r="V216" s="49">
        <v>5784553.73</v>
      </c>
      <c r="W216" s="49">
        <v>1511251.36</v>
      </c>
      <c r="X216" s="49">
        <v>410630.92</v>
      </c>
      <c r="Y216" s="49">
        <v>2213233.63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460</v>
      </c>
      <c r="G217" s="58" t="s">
        <v>461</v>
      </c>
      <c r="H217" s="49">
        <v>405446078.44</v>
      </c>
      <c r="I217" s="49">
        <v>14488.66</v>
      </c>
      <c r="J217" s="49">
        <v>0</v>
      </c>
      <c r="K217" s="49">
        <v>54570832.91</v>
      </c>
      <c r="L217" s="49">
        <v>40000</v>
      </c>
      <c r="M217" s="49">
        <v>9521477.97</v>
      </c>
      <c r="N217" s="49">
        <v>16147341.92</v>
      </c>
      <c r="O217" s="49">
        <v>17386469.99</v>
      </c>
      <c r="P217" s="49">
        <v>139253655.28</v>
      </c>
      <c r="Q217" s="49">
        <v>1073000</v>
      </c>
      <c r="R217" s="49">
        <v>10352277.01</v>
      </c>
      <c r="S217" s="49">
        <v>2233137.4</v>
      </c>
      <c r="T217" s="49">
        <v>7696161</v>
      </c>
      <c r="U217" s="49">
        <v>61341076.66</v>
      </c>
      <c r="V217" s="49">
        <v>23688339.83</v>
      </c>
      <c r="W217" s="49">
        <v>26212573.33</v>
      </c>
      <c r="X217" s="49">
        <v>29137024.48</v>
      </c>
      <c r="Y217" s="49">
        <v>6778222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460</v>
      </c>
      <c r="G218" s="58" t="s">
        <v>462</v>
      </c>
      <c r="H218" s="49">
        <v>473760679.95</v>
      </c>
      <c r="I218" s="49">
        <v>10028.57</v>
      </c>
      <c r="J218" s="49">
        <v>0</v>
      </c>
      <c r="K218" s="49">
        <v>104630641.3</v>
      </c>
      <c r="L218" s="49">
        <v>21000</v>
      </c>
      <c r="M218" s="49">
        <v>6594244.3</v>
      </c>
      <c r="N218" s="49">
        <v>18487023.92</v>
      </c>
      <c r="O218" s="49">
        <v>10538728</v>
      </c>
      <c r="P218" s="49">
        <v>166708514.86</v>
      </c>
      <c r="Q218" s="49">
        <v>2496066</v>
      </c>
      <c r="R218" s="49">
        <v>14526662.37</v>
      </c>
      <c r="S218" s="49">
        <v>2354423.74</v>
      </c>
      <c r="T218" s="49">
        <v>22335076.54</v>
      </c>
      <c r="U218" s="49">
        <v>61127374.95</v>
      </c>
      <c r="V218" s="49">
        <v>24133938</v>
      </c>
      <c r="W218" s="49">
        <v>18022898.35</v>
      </c>
      <c r="X218" s="49">
        <v>4901000</v>
      </c>
      <c r="Y218" s="49">
        <v>16873059.05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460</v>
      </c>
      <c r="G219" s="58" t="s">
        <v>463</v>
      </c>
      <c r="H219" s="49">
        <v>2383165613.3</v>
      </c>
      <c r="I219" s="49">
        <v>52229.34</v>
      </c>
      <c r="J219" s="49">
        <v>0</v>
      </c>
      <c r="K219" s="49">
        <v>543463694</v>
      </c>
      <c r="L219" s="49">
        <v>1495550</v>
      </c>
      <c r="M219" s="49">
        <v>19138588</v>
      </c>
      <c r="N219" s="49">
        <v>157010872.57</v>
      </c>
      <c r="O219" s="49">
        <v>38919614</v>
      </c>
      <c r="P219" s="49">
        <v>678611958.62</v>
      </c>
      <c r="Q219" s="49">
        <v>18193900</v>
      </c>
      <c r="R219" s="49">
        <v>160740813</v>
      </c>
      <c r="S219" s="49">
        <v>14621385.88</v>
      </c>
      <c r="T219" s="49">
        <v>70917627</v>
      </c>
      <c r="U219" s="49">
        <v>318353144</v>
      </c>
      <c r="V219" s="49">
        <v>164308408</v>
      </c>
      <c r="W219" s="49">
        <v>66886021</v>
      </c>
      <c r="X219" s="49">
        <v>53821437</v>
      </c>
      <c r="Y219" s="49">
        <v>76630370.89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460</v>
      </c>
      <c r="G220" s="58" t="s">
        <v>464</v>
      </c>
      <c r="H220" s="49">
        <v>532215454.63</v>
      </c>
      <c r="I220" s="49">
        <v>13449.2</v>
      </c>
      <c r="J220" s="49">
        <v>0</v>
      </c>
      <c r="K220" s="49">
        <v>51275900</v>
      </c>
      <c r="L220" s="49">
        <v>1096676</v>
      </c>
      <c r="M220" s="49">
        <v>16787132</v>
      </c>
      <c r="N220" s="49">
        <v>22489685.83</v>
      </c>
      <c r="O220" s="49">
        <v>15214478</v>
      </c>
      <c r="P220" s="49">
        <v>185868097</v>
      </c>
      <c r="Q220" s="49">
        <v>8083373</v>
      </c>
      <c r="R220" s="49">
        <v>29770560</v>
      </c>
      <c r="S220" s="49">
        <v>8261938.6</v>
      </c>
      <c r="T220" s="49">
        <v>14344406</v>
      </c>
      <c r="U220" s="49">
        <v>61656424</v>
      </c>
      <c r="V220" s="49">
        <v>31517634</v>
      </c>
      <c r="W220" s="49">
        <v>45541418</v>
      </c>
      <c r="X220" s="49">
        <v>15880648</v>
      </c>
      <c r="Y220" s="49">
        <v>24413635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465</v>
      </c>
      <c r="G221" s="58" t="s">
        <v>466</v>
      </c>
      <c r="H221" s="49">
        <v>139638379.13</v>
      </c>
      <c r="I221" s="49">
        <v>306000</v>
      </c>
      <c r="J221" s="49">
        <v>0</v>
      </c>
      <c r="K221" s="49">
        <v>42485280.17</v>
      </c>
      <c r="L221" s="49">
        <v>108347</v>
      </c>
      <c r="M221" s="49">
        <v>196505.5</v>
      </c>
      <c r="N221" s="49">
        <v>12634382.07</v>
      </c>
      <c r="O221" s="49">
        <v>177100</v>
      </c>
      <c r="P221" s="49">
        <v>23252256.16</v>
      </c>
      <c r="Q221" s="49">
        <v>7402202.02</v>
      </c>
      <c r="R221" s="49">
        <v>20743293.21</v>
      </c>
      <c r="S221" s="49">
        <v>4859696.2</v>
      </c>
      <c r="T221" s="49">
        <v>4682314.67</v>
      </c>
      <c r="U221" s="49">
        <v>9369398.68</v>
      </c>
      <c r="V221" s="49">
        <v>17200</v>
      </c>
      <c r="W221" s="49">
        <v>1006985.08</v>
      </c>
      <c r="X221" s="49">
        <v>122400</v>
      </c>
      <c r="Y221" s="49">
        <v>12275018.37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465</v>
      </c>
      <c r="G222" s="58" t="s">
        <v>467</v>
      </c>
      <c r="H222" s="49">
        <v>128169951.38</v>
      </c>
      <c r="I222" s="49">
        <v>4000</v>
      </c>
      <c r="J222" s="49">
        <v>0</v>
      </c>
      <c r="K222" s="49">
        <v>21732403</v>
      </c>
      <c r="L222" s="49">
        <v>426000</v>
      </c>
      <c r="M222" s="49">
        <v>662012</v>
      </c>
      <c r="N222" s="49">
        <v>12372159.18</v>
      </c>
      <c r="O222" s="49">
        <v>5257966</v>
      </c>
      <c r="P222" s="49">
        <v>47386552</v>
      </c>
      <c r="Q222" s="49">
        <v>1595400</v>
      </c>
      <c r="R222" s="49">
        <v>12442481</v>
      </c>
      <c r="S222" s="49">
        <v>4221370.2</v>
      </c>
      <c r="T222" s="49">
        <v>5471493</v>
      </c>
      <c r="U222" s="49">
        <v>5759528</v>
      </c>
      <c r="V222" s="49">
        <v>642812</v>
      </c>
      <c r="W222" s="49">
        <v>1064000</v>
      </c>
      <c r="X222" s="49">
        <v>110500</v>
      </c>
      <c r="Y222" s="49">
        <v>9021275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465</v>
      </c>
      <c r="G223" s="58" t="s">
        <v>468</v>
      </c>
      <c r="H223" s="49">
        <v>81443142.36</v>
      </c>
      <c r="I223" s="49">
        <v>7035455</v>
      </c>
      <c r="J223" s="49">
        <v>0</v>
      </c>
      <c r="K223" s="49">
        <v>17335631.57</v>
      </c>
      <c r="L223" s="49">
        <v>7000</v>
      </c>
      <c r="M223" s="49">
        <v>393451</v>
      </c>
      <c r="N223" s="49">
        <v>11815232.83</v>
      </c>
      <c r="O223" s="49">
        <v>26500</v>
      </c>
      <c r="P223" s="49">
        <v>5065609.74</v>
      </c>
      <c r="Q223" s="49">
        <v>4370410</v>
      </c>
      <c r="R223" s="49">
        <v>14478185</v>
      </c>
      <c r="S223" s="49">
        <v>3079915.32</v>
      </c>
      <c r="T223" s="49">
        <v>5127547</v>
      </c>
      <c r="U223" s="49">
        <v>4971895</v>
      </c>
      <c r="V223" s="49">
        <v>22200</v>
      </c>
      <c r="W223" s="49">
        <v>435790</v>
      </c>
      <c r="X223" s="49">
        <v>48300</v>
      </c>
      <c r="Y223" s="49">
        <v>7230019.9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465</v>
      </c>
      <c r="G224" s="58" t="s">
        <v>469</v>
      </c>
      <c r="H224" s="49">
        <v>73658802.96</v>
      </c>
      <c r="I224" s="49">
        <v>497761.86</v>
      </c>
      <c r="J224" s="49">
        <v>0</v>
      </c>
      <c r="K224" s="49">
        <v>20617423.82</v>
      </c>
      <c r="L224" s="49">
        <v>9000</v>
      </c>
      <c r="M224" s="49">
        <v>347702</v>
      </c>
      <c r="N224" s="49">
        <v>7076962.31</v>
      </c>
      <c r="O224" s="49">
        <v>5473777.81</v>
      </c>
      <c r="P224" s="49">
        <v>19672108.68</v>
      </c>
      <c r="Q224" s="49">
        <v>2784600</v>
      </c>
      <c r="R224" s="49">
        <v>868000</v>
      </c>
      <c r="S224" s="49">
        <v>2338508</v>
      </c>
      <c r="T224" s="49">
        <v>5222030</v>
      </c>
      <c r="U224" s="49">
        <v>4258907</v>
      </c>
      <c r="V224" s="49">
        <v>137510</v>
      </c>
      <c r="W224" s="49">
        <v>1417000</v>
      </c>
      <c r="X224" s="49">
        <v>97000</v>
      </c>
      <c r="Y224" s="49">
        <v>2840511.48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465</v>
      </c>
      <c r="G225" s="58" t="s">
        <v>470</v>
      </c>
      <c r="H225" s="49">
        <v>68029063.55</v>
      </c>
      <c r="I225" s="49">
        <v>0</v>
      </c>
      <c r="J225" s="49">
        <v>0</v>
      </c>
      <c r="K225" s="49">
        <v>11781986.93</v>
      </c>
      <c r="L225" s="49">
        <v>0</v>
      </c>
      <c r="M225" s="49">
        <v>736227</v>
      </c>
      <c r="N225" s="49">
        <v>5940755.66</v>
      </c>
      <c r="O225" s="49">
        <v>4194528.5</v>
      </c>
      <c r="P225" s="49">
        <v>18013121.19</v>
      </c>
      <c r="Q225" s="49">
        <v>2773310.53</v>
      </c>
      <c r="R225" s="49">
        <v>7801906</v>
      </c>
      <c r="S225" s="49">
        <v>2004720.4</v>
      </c>
      <c r="T225" s="49">
        <v>3509699</v>
      </c>
      <c r="U225" s="49">
        <v>2149804.43</v>
      </c>
      <c r="V225" s="49">
        <v>2889400.31</v>
      </c>
      <c r="W225" s="49">
        <v>100400</v>
      </c>
      <c r="X225" s="49">
        <v>46358</v>
      </c>
      <c r="Y225" s="49">
        <v>6086845.6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465</v>
      </c>
      <c r="G226" s="58" t="s">
        <v>471</v>
      </c>
      <c r="H226" s="49">
        <v>112123636.12</v>
      </c>
      <c r="I226" s="49">
        <v>153837</v>
      </c>
      <c r="J226" s="49">
        <v>0</v>
      </c>
      <c r="K226" s="49">
        <v>30070874.3</v>
      </c>
      <c r="L226" s="49">
        <v>0</v>
      </c>
      <c r="M226" s="49">
        <v>219083.97</v>
      </c>
      <c r="N226" s="49">
        <v>8754973.29</v>
      </c>
      <c r="O226" s="49">
        <v>4773070</v>
      </c>
      <c r="P226" s="49">
        <v>22603546.1</v>
      </c>
      <c r="Q226" s="49">
        <v>3278500</v>
      </c>
      <c r="R226" s="49">
        <v>23561885.14</v>
      </c>
      <c r="S226" s="49">
        <v>2241939.49</v>
      </c>
      <c r="T226" s="49">
        <v>3740746</v>
      </c>
      <c r="U226" s="49">
        <v>6477076</v>
      </c>
      <c r="V226" s="49">
        <v>100000</v>
      </c>
      <c r="W226" s="49">
        <v>1006970</v>
      </c>
      <c r="X226" s="49">
        <v>53200</v>
      </c>
      <c r="Y226" s="49">
        <v>5087934.83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465</v>
      </c>
      <c r="G227" s="58" t="s">
        <v>472</v>
      </c>
      <c r="H227" s="49">
        <v>127220041.28</v>
      </c>
      <c r="I227" s="49">
        <v>15000</v>
      </c>
      <c r="J227" s="49">
        <v>0</v>
      </c>
      <c r="K227" s="49">
        <v>15452831.14</v>
      </c>
      <c r="L227" s="49">
        <v>44500</v>
      </c>
      <c r="M227" s="49">
        <v>230781</v>
      </c>
      <c r="N227" s="49">
        <v>12185610.34</v>
      </c>
      <c r="O227" s="49">
        <v>5425435</v>
      </c>
      <c r="P227" s="49">
        <v>41709489.08</v>
      </c>
      <c r="Q227" s="49">
        <v>4312838.53</v>
      </c>
      <c r="R227" s="49">
        <v>17248943.52</v>
      </c>
      <c r="S227" s="49">
        <v>3068567.2</v>
      </c>
      <c r="T227" s="49">
        <v>3976215.45</v>
      </c>
      <c r="U227" s="49">
        <v>9163208.42</v>
      </c>
      <c r="V227" s="49">
        <v>4047041.97</v>
      </c>
      <c r="W227" s="49">
        <v>216000</v>
      </c>
      <c r="X227" s="49">
        <v>180000</v>
      </c>
      <c r="Y227" s="49">
        <v>9943579.63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465</v>
      </c>
      <c r="G228" s="58" t="s">
        <v>473</v>
      </c>
      <c r="H228" s="49">
        <v>117584965.92</v>
      </c>
      <c r="I228" s="49">
        <v>612870</v>
      </c>
      <c r="J228" s="49">
        <v>67048</v>
      </c>
      <c r="K228" s="49">
        <v>17213159</v>
      </c>
      <c r="L228" s="49">
        <v>0</v>
      </c>
      <c r="M228" s="49">
        <v>401995</v>
      </c>
      <c r="N228" s="49">
        <v>19750917.83</v>
      </c>
      <c r="O228" s="49">
        <v>15871538</v>
      </c>
      <c r="P228" s="49">
        <v>21175466</v>
      </c>
      <c r="Q228" s="49">
        <v>2480000</v>
      </c>
      <c r="R228" s="49">
        <v>10793704</v>
      </c>
      <c r="S228" s="49">
        <v>4120537.6</v>
      </c>
      <c r="T228" s="49">
        <v>8079668</v>
      </c>
      <c r="U228" s="49">
        <v>3135593</v>
      </c>
      <c r="V228" s="49">
        <v>2200</v>
      </c>
      <c r="W228" s="49">
        <v>129085</v>
      </c>
      <c r="X228" s="49">
        <v>56100</v>
      </c>
      <c r="Y228" s="49">
        <v>13695084.49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465</v>
      </c>
      <c r="G229" s="58" t="s">
        <v>474</v>
      </c>
      <c r="H229" s="49">
        <v>150819624.05</v>
      </c>
      <c r="I229" s="49">
        <v>22300</v>
      </c>
      <c r="J229" s="49">
        <v>0</v>
      </c>
      <c r="K229" s="49">
        <v>39635067.87</v>
      </c>
      <c r="L229" s="49">
        <v>0</v>
      </c>
      <c r="M229" s="49">
        <v>1177147</v>
      </c>
      <c r="N229" s="49">
        <v>18401745.69</v>
      </c>
      <c r="O229" s="49">
        <v>517500</v>
      </c>
      <c r="P229" s="49">
        <v>34272577.81</v>
      </c>
      <c r="Q229" s="49">
        <v>4893428.72</v>
      </c>
      <c r="R229" s="49">
        <v>14076652.27</v>
      </c>
      <c r="S229" s="49">
        <v>3740684.8</v>
      </c>
      <c r="T229" s="49">
        <v>8307714.99</v>
      </c>
      <c r="U229" s="49">
        <v>11448418.86</v>
      </c>
      <c r="V229" s="49">
        <v>215941</v>
      </c>
      <c r="W229" s="49">
        <v>350911</v>
      </c>
      <c r="X229" s="49">
        <v>117400</v>
      </c>
      <c r="Y229" s="49">
        <v>13642134.04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465</v>
      </c>
      <c r="G230" s="58" t="s">
        <v>475</v>
      </c>
      <c r="H230" s="49">
        <v>64458115.42</v>
      </c>
      <c r="I230" s="49">
        <v>1806000</v>
      </c>
      <c r="J230" s="49">
        <v>0</v>
      </c>
      <c r="K230" s="49">
        <v>9597552</v>
      </c>
      <c r="L230" s="49">
        <v>5000</v>
      </c>
      <c r="M230" s="49">
        <v>543077</v>
      </c>
      <c r="N230" s="49">
        <v>6802211.02</v>
      </c>
      <c r="O230" s="49">
        <v>4363150</v>
      </c>
      <c r="P230" s="49">
        <v>19276660</v>
      </c>
      <c r="Q230" s="49">
        <v>1011000</v>
      </c>
      <c r="R230" s="49">
        <v>1273535</v>
      </c>
      <c r="S230" s="49">
        <v>2360108.4</v>
      </c>
      <c r="T230" s="49">
        <v>8175428</v>
      </c>
      <c r="U230" s="49">
        <v>4107300</v>
      </c>
      <c r="V230" s="49">
        <v>53000</v>
      </c>
      <c r="W230" s="49">
        <v>353000</v>
      </c>
      <c r="X230" s="49">
        <v>31500</v>
      </c>
      <c r="Y230" s="49">
        <v>4699594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465</v>
      </c>
      <c r="G231" s="58" t="s">
        <v>476</v>
      </c>
      <c r="H231" s="49">
        <v>155293034.97</v>
      </c>
      <c r="I231" s="49">
        <v>0</v>
      </c>
      <c r="J231" s="49">
        <v>0</v>
      </c>
      <c r="K231" s="49">
        <v>56057256.1</v>
      </c>
      <c r="L231" s="49">
        <v>20000</v>
      </c>
      <c r="M231" s="49">
        <v>676235.51</v>
      </c>
      <c r="N231" s="49">
        <v>12540431.94</v>
      </c>
      <c r="O231" s="49">
        <v>5103700</v>
      </c>
      <c r="P231" s="49">
        <v>43164356.63</v>
      </c>
      <c r="Q231" s="49">
        <v>2173447.2</v>
      </c>
      <c r="R231" s="49">
        <v>8561815.53</v>
      </c>
      <c r="S231" s="49">
        <v>3116281.28</v>
      </c>
      <c r="T231" s="49">
        <v>8823980.02</v>
      </c>
      <c r="U231" s="49">
        <v>5602017</v>
      </c>
      <c r="V231" s="49">
        <v>80000</v>
      </c>
      <c r="W231" s="49">
        <v>900000</v>
      </c>
      <c r="X231" s="49">
        <v>117000</v>
      </c>
      <c r="Y231" s="49">
        <v>8356513.76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465</v>
      </c>
      <c r="G232" s="58" t="s">
        <v>477</v>
      </c>
      <c r="H232" s="49">
        <v>63602263.62</v>
      </c>
      <c r="I232" s="49">
        <v>3000</v>
      </c>
      <c r="J232" s="49">
        <v>0</v>
      </c>
      <c r="K232" s="49">
        <v>9531604</v>
      </c>
      <c r="L232" s="49">
        <v>4241780</v>
      </c>
      <c r="M232" s="49">
        <v>276340</v>
      </c>
      <c r="N232" s="49">
        <v>5960750.02</v>
      </c>
      <c r="O232" s="49">
        <v>4942800</v>
      </c>
      <c r="P232" s="49">
        <v>15400297</v>
      </c>
      <c r="Q232" s="49">
        <v>1861000</v>
      </c>
      <c r="R232" s="49">
        <v>1985637</v>
      </c>
      <c r="S232" s="49">
        <v>2427840.6</v>
      </c>
      <c r="T232" s="49">
        <v>5080839</v>
      </c>
      <c r="U232" s="49">
        <v>3369703</v>
      </c>
      <c r="V232" s="49">
        <v>80000</v>
      </c>
      <c r="W232" s="49">
        <v>379694</v>
      </c>
      <c r="X232" s="49">
        <v>61517</v>
      </c>
      <c r="Y232" s="49">
        <v>7999462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465</v>
      </c>
      <c r="G233" s="58" t="s">
        <v>478</v>
      </c>
      <c r="H233" s="49">
        <v>51912584.12</v>
      </c>
      <c r="I233" s="49">
        <v>741000</v>
      </c>
      <c r="J233" s="49">
        <v>0</v>
      </c>
      <c r="K233" s="49">
        <v>19127408.97</v>
      </c>
      <c r="L233" s="49">
        <v>0</v>
      </c>
      <c r="M233" s="49">
        <v>190540</v>
      </c>
      <c r="N233" s="49">
        <v>4765175.02</v>
      </c>
      <c r="O233" s="49">
        <v>4062000</v>
      </c>
      <c r="P233" s="49">
        <v>6493591.05</v>
      </c>
      <c r="Q233" s="49">
        <v>781000</v>
      </c>
      <c r="R233" s="49">
        <v>4204688.12</v>
      </c>
      <c r="S233" s="49">
        <v>1297774</v>
      </c>
      <c r="T233" s="49">
        <v>1453913.6</v>
      </c>
      <c r="U233" s="49">
        <v>2191549.02</v>
      </c>
      <c r="V233" s="49">
        <v>55000</v>
      </c>
      <c r="W233" s="49">
        <v>247000</v>
      </c>
      <c r="X233" s="49">
        <v>18000</v>
      </c>
      <c r="Y233" s="49">
        <v>6283944.34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465</v>
      </c>
      <c r="G234" s="58" t="s">
        <v>479</v>
      </c>
      <c r="H234" s="49">
        <v>139068120.7</v>
      </c>
      <c r="I234" s="49">
        <v>0</v>
      </c>
      <c r="J234" s="49">
        <v>0</v>
      </c>
      <c r="K234" s="49">
        <v>16297604</v>
      </c>
      <c r="L234" s="49">
        <v>142000</v>
      </c>
      <c r="M234" s="49">
        <v>1598798.62</v>
      </c>
      <c r="N234" s="49">
        <v>15711926.3</v>
      </c>
      <c r="O234" s="49">
        <v>6733200</v>
      </c>
      <c r="P234" s="49">
        <v>45903186.58</v>
      </c>
      <c r="Q234" s="49">
        <v>2065000</v>
      </c>
      <c r="R234" s="49">
        <v>2249678</v>
      </c>
      <c r="S234" s="49">
        <v>3884112.84</v>
      </c>
      <c r="T234" s="49">
        <v>21633828</v>
      </c>
      <c r="U234" s="49">
        <v>6593106</v>
      </c>
      <c r="V234" s="49">
        <v>4417602</v>
      </c>
      <c r="W234" s="49">
        <v>469500</v>
      </c>
      <c r="X234" s="49">
        <v>115000</v>
      </c>
      <c r="Y234" s="49">
        <v>11253578.36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465</v>
      </c>
      <c r="G235" s="58" t="s">
        <v>480</v>
      </c>
      <c r="H235" s="49">
        <v>75127325.98</v>
      </c>
      <c r="I235" s="49">
        <v>8000</v>
      </c>
      <c r="J235" s="49">
        <v>0</v>
      </c>
      <c r="K235" s="49">
        <v>13425541</v>
      </c>
      <c r="L235" s="49">
        <v>9000</v>
      </c>
      <c r="M235" s="49">
        <v>158140</v>
      </c>
      <c r="N235" s="49">
        <v>5609103.55</v>
      </c>
      <c r="O235" s="49">
        <v>4310400</v>
      </c>
      <c r="P235" s="49">
        <v>30176415.95</v>
      </c>
      <c r="Q235" s="49">
        <v>1286000</v>
      </c>
      <c r="R235" s="49">
        <v>727638</v>
      </c>
      <c r="S235" s="49">
        <v>2681534.6</v>
      </c>
      <c r="T235" s="49">
        <v>3652804</v>
      </c>
      <c r="U235" s="49">
        <v>3291268</v>
      </c>
      <c r="V235" s="49">
        <v>873649.05</v>
      </c>
      <c r="W235" s="49">
        <v>193000</v>
      </c>
      <c r="X235" s="49">
        <v>121000</v>
      </c>
      <c r="Y235" s="49">
        <v>8603831.83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465</v>
      </c>
      <c r="G236" s="58" t="s">
        <v>481</v>
      </c>
      <c r="H236" s="49">
        <v>98693296.22</v>
      </c>
      <c r="I236" s="49">
        <v>3000</v>
      </c>
      <c r="J236" s="49">
        <v>0</v>
      </c>
      <c r="K236" s="49">
        <v>12642212</v>
      </c>
      <c r="L236" s="49">
        <v>0</v>
      </c>
      <c r="M236" s="49">
        <v>17296748</v>
      </c>
      <c r="N236" s="49">
        <v>6744290.02</v>
      </c>
      <c r="O236" s="49">
        <v>9841127</v>
      </c>
      <c r="P236" s="49">
        <v>30171900.6</v>
      </c>
      <c r="Q236" s="49">
        <v>2601000</v>
      </c>
      <c r="R236" s="49">
        <v>3311788</v>
      </c>
      <c r="S236" s="49">
        <v>1999717.6</v>
      </c>
      <c r="T236" s="49">
        <v>3918340</v>
      </c>
      <c r="U236" s="49">
        <v>2902488</v>
      </c>
      <c r="V236" s="49">
        <v>95000</v>
      </c>
      <c r="W236" s="49">
        <v>97400</v>
      </c>
      <c r="X236" s="49">
        <v>1280484</v>
      </c>
      <c r="Y236" s="49">
        <v>5787801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465</v>
      </c>
      <c r="G237" s="58" t="s">
        <v>482</v>
      </c>
      <c r="H237" s="49">
        <v>116002143.48</v>
      </c>
      <c r="I237" s="49">
        <v>37000</v>
      </c>
      <c r="J237" s="49">
        <v>0</v>
      </c>
      <c r="K237" s="49">
        <v>26393960.84</v>
      </c>
      <c r="L237" s="49">
        <v>0</v>
      </c>
      <c r="M237" s="49">
        <v>958742</v>
      </c>
      <c r="N237" s="49">
        <v>8566724.71</v>
      </c>
      <c r="O237" s="49">
        <v>7779070</v>
      </c>
      <c r="P237" s="49">
        <v>27762556.88</v>
      </c>
      <c r="Q237" s="49">
        <v>1971000</v>
      </c>
      <c r="R237" s="49">
        <v>15117244.88</v>
      </c>
      <c r="S237" s="49">
        <v>11397571.94</v>
      </c>
      <c r="T237" s="49">
        <v>5416039</v>
      </c>
      <c r="U237" s="49">
        <v>5291603</v>
      </c>
      <c r="V237" s="49">
        <v>92127</v>
      </c>
      <c r="W237" s="49">
        <v>132000</v>
      </c>
      <c r="X237" s="49">
        <v>85700</v>
      </c>
      <c r="Y237" s="49">
        <v>5000803.23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465</v>
      </c>
      <c r="G238" s="58" t="s">
        <v>483</v>
      </c>
      <c r="H238" s="49">
        <v>107294328.35</v>
      </c>
      <c r="I238" s="49">
        <v>1875000</v>
      </c>
      <c r="J238" s="49">
        <v>0</v>
      </c>
      <c r="K238" s="49">
        <v>24001937.11</v>
      </c>
      <c r="L238" s="49">
        <v>0</v>
      </c>
      <c r="M238" s="49">
        <v>130650</v>
      </c>
      <c r="N238" s="49">
        <v>9620585.45</v>
      </c>
      <c r="O238" s="49">
        <v>5113192.39</v>
      </c>
      <c r="P238" s="49">
        <v>23074757.62</v>
      </c>
      <c r="Q238" s="49">
        <v>10853171.37</v>
      </c>
      <c r="R238" s="49">
        <v>7770483</v>
      </c>
      <c r="S238" s="49">
        <v>3535968.2</v>
      </c>
      <c r="T238" s="49">
        <v>7191431.91</v>
      </c>
      <c r="U238" s="49">
        <v>2567212</v>
      </c>
      <c r="V238" s="49">
        <v>100000</v>
      </c>
      <c r="W238" s="49">
        <v>2842599.54</v>
      </c>
      <c r="X238" s="49">
        <v>72500</v>
      </c>
      <c r="Y238" s="49">
        <v>8544839.76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465</v>
      </c>
      <c r="G239" s="58" t="s">
        <v>484</v>
      </c>
      <c r="H239" s="49">
        <v>81744875.03</v>
      </c>
      <c r="I239" s="49">
        <v>6267665</v>
      </c>
      <c r="J239" s="49">
        <v>0</v>
      </c>
      <c r="K239" s="49">
        <v>13823085.65</v>
      </c>
      <c r="L239" s="49">
        <v>11200</v>
      </c>
      <c r="M239" s="49">
        <v>777938</v>
      </c>
      <c r="N239" s="49">
        <v>5686757.66</v>
      </c>
      <c r="O239" s="49">
        <v>4320700</v>
      </c>
      <c r="P239" s="49">
        <v>14457383.68</v>
      </c>
      <c r="Q239" s="49">
        <v>1452000</v>
      </c>
      <c r="R239" s="49">
        <v>8968387</v>
      </c>
      <c r="S239" s="49">
        <v>3441913.3</v>
      </c>
      <c r="T239" s="49">
        <v>6313066.79</v>
      </c>
      <c r="U239" s="49">
        <v>2686605.3</v>
      </c>
      <c r="V239" s="49">
        <v>14760</v>
      </c>
      <c r="W239" s="49">
        <v>770920</v>
      </c>
      <c r="X239" s="49">
        <v>109100</v>
      </c>
      <c r="Y239" s="49">
        <v>12643392.65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465</v>
      </c>
      <c r="G240" s="58" t="s">
        <v>485</v>
      </c>
      <c r="H240" s="49">
        <v>117014535.54</v>
      </c>
      <c r="I240" s="49">
        <v>1506500</v>
      </c>
      <c r="J240" s="49">
        <v>0</v>
      </c>
      <c r="K240" s="49">
        <v>58464106</v>
      </c>
      <c r="L240" s="49">
        <v>39000</v>
      </c>
      <c r="M240" s="49">
        <v>328875</v>
      </c>
      <c r="N240" s="49">
        <v>10330956.94</v>
      </c>
      <c r="O240" s="49">
        <v>150000</v>
      </c>
      <c r="P240" s="49">
        <v>6021556</v>
      </c>
      <c r="Q240" s="49">
        <v>484054</v>
      </c>
      <c r="R240" s="49">
        <v>16885959</v>
      </c>
      <c r="S240" s="49">
        <v>4102854.6</v>
      </c>
      <c r="T240" s="49">
        <v>2494210</v>
      </c>
      <c r="U240" s="49">
        <v>4895317</v>
      </c>
      <c r="V240" s="49">
        <v>253000</v>
      </c>
      <c r="W240" s="49">
        <v>336000</v>
      </c>
      <c r="X240" s="49">
        <v>145000</v>
      </c>
      <c r="Y240" s="49">
        <v>10577147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486</v>
      </c>
      <c r="G241" s="58" t="s">
        <v>487</v>
      </c>
      <c r="H241" s="49">
        <v>1353288639.7</v>
      </c>
      <c r="I241" s="49">
        <v>34951982.34</v>
      </c>
      <c r="J241" s="49">
        <v>0</v>
      </c>
      <c r="K241" s="49">
        <v>670549805.1</v>
      </c>
      <c r="L241" s="49">
        <v>1038732.83</v>
      </c>
      <c r="M241" s="49">
        <v>9204933</v>
      </c>
      <c r="N241" s="49">
        <v>124970265.63</v>
      </c>
      <c r="O241" s="49">
        <v>2000000</v>
      </c>
      <c r="P241" s="49">
        <v>51142008.6</v>
      </c>
      <c r="Q241" s="49">
        <v>149772372.2</v>
      </c>
      <c r="R241" s="49">
        <v>6660910</v>
      </c>
      <c r="S241" s="49">
        <v>55927415.16</v>
      </c>
      <c r="T241" s="49">
        <v>2946247.22</v>
      </c>
      <c r="U241" s="49">
        <v>1706243</v>
      </c>
      <c r="V241" s="49">
        <v>23686794.25</v>
      </c>
      <c r="W241" s="49">
        <v>71875190.32</v>
      </c>
      <c r="X241" s="49">
        <v>5025000</v>
      </c>
      <c r="Y241" s="49">
        <v>141830740.05</v>
      </c>
    </row>
    <row r="242" spans="1:25" ht="12.75">
      <c r="A242" s="46">
        <v>6</v>
      </c>
      <c r="B242" s="46">
        <v>8</v>
      </c>
      <c r="C242" s="46">
        <v>1</v>
      </c>
      <c r="D242" s="41" t="s">
        <v>488</v>
      </c>
      <c r="E242" s="47">
        <v>271</v>
      </c>
      <c r="F242" s="48" t="s">
        <v>488</v>
      </c>
      <c r="G242" s="58" t="s">
        <v>489</v>
      </c>
      <c r="H242" s="49">
        <v>569298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517358</v>
      </c>
      <c r="W242" s="49">
        <v>0</v>
      </c>
      <c r="X242" s="49">
        <v>0</v>
      </c>
      <c r="Y242" s="49">
        <v>51940</v>
      </c>
    </row>
    <row r="243" spans="1:25" ht="25.5">
      <c r="A243" s="46">
        <v>6</v>
      </c>
      <c r="B243" s="46">
        <v>19</v>
      </c>
      <c r="C243" s="46">
        <v>1</v>
      </c>
      <c r="D243" s="41" t="s">
        <v>488</v>
      </c>
      <c r="E243" s="47">
        <v>270</v>
      </c>
      <c r="F243" s="48" t="s">
        <v>488</v>
      </c>
      <c r="G243" s="58" t="s">
        <v>490</v>
      </c>
      <c r="H243" s="49">
        <v>4135705.05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4035705.05</v>
      </c>
      <c r="W243" s="49">
        <v>0</v>
      </c>
      <c r="X243" s="49">
        <v>0</v>
      </c>
      <c r="Y243" s="49">
        <v>100000</v>
      </c>
    </row>
    <row r="244" spans="1:25" ht="12.75">
      <c r="A244" s="46">
        <v>6</v>
      </c>
      <c r="B244" s="46">
        <v>7</v>
      </c>
      <c r="C244" s="46">
        <v>1</v>
      </c>
      <c r="D244" s="41" t="s">
        <v>488</v>
      </c>
      <c r="E244" s="47">
        <v>187</v>
      </c>
      <c r="F244" s="48" t="s">
        <v>488</v>
      </c>
      <c r="G244" s="58" t="s">
        <v>491</v>
      </c>
      <c r="H244" s="49">
        <v>357200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354200</v>
      </c>
      <c r="W244" s="49">
        <v>0</v>
      </c>
      <c r="X244" s="49">
        <v>0</v>
      </c>
      <c r="Y244" s="49">
        <v>3000</v>
      </c>
    </row>
    <row r="245" spans="1:25" ht="12.75">
      <c r="A245" s="46">
        <v>6</v>
      </c>
      <c r="B245" s="46">
        <v>1</v>
      </c>
      <c r="C245" s="46">
        <v>1</v>
      </c>
      <c r="D245" s="41" t="s">
        <v>488</v>
      </c>
      <c r="E245" s="47">
        <v>188</v>
      </c>
      <c r="F245" s="48" t="s">
        <v>488</v>
      </c>
      <c r="G245" s="58" t="s">
        <v>491</v>
      </c>
      <c r="H245" s="49">
        <v>1794460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61600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1731060</v>
      </c>
      <c r="W245" s="49">
        <v>0</v>
      </c>
      <c r="X245" s="49">
        <v>0</v>
      </c>
      <c r="Y245" s="49">
        <v>1800</v>
      </c>
    </row>
    <row r="246" spans="1:25" ht="25.5">
      <c r="A246" s="46">
        <v>6</v>
      </c>
      <c r="B246" s="46">
        <v>13</v>
      </c>
      <c r="C246" s="46">
        <v>4</v>
      </c>
      <c r="D246" s="41" t="s">
        <v>488</v>
      </c>
      <c r="E246" s="47">
        <v>186</v>
      </c>
      <c r="F246" s="48" t="s">
        <v>488</v>
      </c>
      <c r="G246" s="58" t="s">
        <v>492</v>
      </c>
      <c r="H246" s="49">
        <v>2400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2400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4</v>
      </c>
      <c r="C247" s="46">
        <v>3</v>
      </c>
      <c r="D247" s="41" t="s">
        <v>488</v>
      </c>
      <c r="E247" s="47">
        <v>218</v>
      </c>
      <c r="F247" s="48" t="s">
        <v>488</v>
      </c>
      <c r="G247" s="58" t="s">
        <v>493</v>
      </c>
      <c r="H247" s="49">
        <v>25725.47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25725.47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</row>
    <row r="248" spans="1:25" ht="25.5">
      <c r="A248" s="46">
        <v>6</v>
      </c>
      <c r="B248" s="46">
        <v>15</v>
      </c>
      <c r="C248" s="46">
        <v>0</v>
      </c>
      <c r="D248" s="41" t="s">
        <v>488</v>
      </c>
      <c r="E248" s="47">
        <v>220</v>
      </c>
      <c r="F248" s="48" t="s">
        <v>488</v>
      </c>
      <c r="G248" s="58" t="s">
        <v>494</v>
      </c>
      <c r="H248" s="49">
        <v>115262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115262</v>
      </c>
      <c r="W248" s="49">
        <v>0</v>
      </c>
      <c r="X248" s="49">
        <v>0</v>
      </c>
      <c r="Y248" s="49">
        <v>0</v>
      </c>
    </row>
    <row r="249" spans="1:25" ht="12.75">
      <c r="A249" s="46">
        <v>6</v>
      </c>
      <c r="B249" s="46">
        <v>9</v>
      </c>
      <c r="C249" s="46">
        <v>1</v>
      </c>
      <c r="D249" s="41" t="s">
        <v>488</v>
      </c>
      <c r="E249" s="47">
        <v>140</v>
      </c>
      <c r="F249" s="48" t="s">
        <v>488</v>
      </c>
      <c r="G249" s="58" t="s">
        <v>495</v>
      </c>
      <c r="H249" s="49">
        <v>64720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64620</v>
      </c>
      <c r="W249" s="49">
        <v>0</v>
      </c>
      <c r="X249" s="49">
        <v>0</v>
      </c>
      <c r="Y249" s="49">
        <v>100</v>
      </c>
    </row>
    <row r="250" spans="1:25" ht="12.75">
      <c r="A250" s="46">
        <v>6</v>
      </c>
      <c r="B250" s="46">
        <v>62</v>
      </c>
      <c r="C250" s="46">
        <v>1</v>
      </c>
      <c r="D250" s="41" t="s">
        <v>488</v>
      </c>
      <c r="E250" s="47">
        <v>198</v>
      </c>
      <c r="F250" s="48" t="s">
        <v>488</v>
      </c>
      <c r="G250" s="58" t="s">
        <v>496</v>
      </c>
      <c r="H250" s="49">
        <v>24345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24345</v>
      </c>
      <c r="W250" s="49">
        <v>0</v>
      </c>
      <c r="X250" s="49">
        <v>0</v>
      </c>
      <c r="Y250" s="49">
        <v>0</v>
      </c>
    </row>
    <row r="251" spans="1:25" ht="12.75">
      <c r="A251" s="46">
        <v>6</v>
      </c>
      <c r="B251" s="46">
        <v>8</v>
      </c>
      <c r="C251" s="46">
        <v>1</v>
      </c>
      <c r="D251" s="41" t="s">
        <v>488</v>
      </c>
      <c r="E251" s="47">
        <v>265</v>
      </c>
      <c r="F251" s="48" t="s">
        <v>488</v>
      </c>
      <c r="G251" s="58" t="s">
        <v>497</v>
      </c>
      <c r="H251" s="49">
        <v>26447005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  <c r="V251" s="49">
        <v>25933135</v>
      </c>
      <c r="W251" s="49">
        <v>0</v>
      </c>
      <c r="X251" s="49">
        <v>0</v>
      </c>
      <c r="Y251" s="49">
        <v>513870</v>
      </c>
    </row>
  </sheetData>
  <sheetProtection/>
  <mergeCells count="11">
    <mergeCell ref="I4:Y4"/>
    <mergeCell ref="F6:G6"/>
    <mergeCell ref="H6:Y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51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L33" sqref="L33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2 kwartału 2019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2" t="s">
        <v>0</v>
      </c>
      <c r="B4" s="172" t="s">
        <v>1</v>
      </c>
      <c r="C4" s="172" t="s">
        <v>2</v>
      </c>
      <c r="D4" s="172" t="s">
        <v>3</v>
      </c>
      <c r="E4" s="172" t="s">
        <v>53</v>
      </c>
      <c r="F4" s="172" t="s">
        <v>56</v>
      </c>
      <c r="G4" s="172"/>
      <c r="H4" s="173" t="s">
        <v>65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pans="1:25" s="19" customFormat="1" ht="74.25" customHeight="1">
      <c r="A5" s="172"/>
      <c r="B5" s="172"/>
      <c r="C5" s="172"/>
      <c r="D5" s="172"/>
      <c r="E5" s="172"/>
      <c r="F5" s="172"/>
      <c r="G5" s="172"/>
      <c r="H5" s="173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215</v>
      </c>
      <c r="V5" s="52" t="s">
        <v>76</v>
      </c>
      <c r="W5" s="52" t="s">
        <v>77</v>
      </c>
      <c r="X5" s="52" t="s">
        <v>212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2"/>
      <c r="G6" s="172"/>
      <c r="H6" s="175" t="s">
        <v>10</v>
      </c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265</v>
      </c>
      <c r="G8" s="56" t="s">
        <v>266</v>
      </c>
      <c r="H8" s="33">
        <v>51374142.51</v>
      </c>
      <c r="I8" s="33">
        <v>7431.88</v>
      </c>
      <c r="J8" s="33">
        <v>0</v>
      </c>
      <c r="K8" s="33">
        <v>2226919.79</v>
      </c>
      <c r="L8" s="33">
        <v>0</v>
      </c>
      <c r="M8" s="33">
        <v>1699898.83</v>
      </c>
      <c r="N8" s="33">
        <v>4967068.48</v>
      </c>
      <c r="O8" s="33">
        <v>204748.14</v>
      </c>
      <c r="P8" s="33">
        <v>19468746.28</v>
      </c>
      <c r="Q8" s="33">
        <v>271604.65</v>
      </c>
      <c r="R8" s="33">
        <v>2865283.04</v>
      </c>
      <c r="S8" s="33">
        <v>10000</v>
      </c>
      <c r="T8" s="33">
        <v>430886.81</v>
      </c>
      <c r="U8" s="33">
        <v>12548114.8</v>
      </c>
      <c r="V8" s="33">
        <v>3042258.99</v>
      </c>
      <c r="W8" s="33">
        <v>1609815</v>
      </c>
      <c r="X8" s="33">
        <v>1520592.03</v>
      </c>
      <c r="Y8" s="33">
        <v>500773.79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265</v>
      </c>
      <c r="G9" s="56" t="s">
        <v>267</v>
      </c>
      <c r="H9" s="33">
        <v>37200197.24</v>
      </c>
      <c r="I9" s="33">
        <v>4776.87</v>
      </c>
      <c r="J9" s="33">
        <v>0</v>
      </c>
      <c r="K9" s="33">
        <v>2281904.42</v>
      </c>
      <c r="L9" s="33">
        <v>4667</v>
      </c>
      <c r="M9" s="33">
        <v>448268.51</v>
      </c>
      <c r="N9" s="33">
        <v>4412408.47</v>
      </c>
      <c r="O9" s="33">
        <v>52867.81</v>
      </c>
      <c r="P9" s="33">
        <v>12236150.1</v>
      </c>
      <c r="Q9" s="33">
        <v>185056.41</v>
      </c>
      <c r="R9" s="33">
        <v>1701339.17</v>
      </c>
      <c r="S9" s="33">
        <v>24655.22</v>
      </c>
      <c r="T9" s="33">
        <v>1560637.43</v>
      </c>
      <c r="U9" s="33">
        <v>6994084.08</v>
      </c>
      <c r="V9" s="33">
        <v>5597852.62</v>
      </c>
      <c r="W9" s="33">
        <v>1083723.12</v>
      </c>
      <c r="X9" s="33">
        <v>101009.3</v>
      </c>
      <c r="Y9" s="33">
        <v>510796.71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265</v>
      </c>
      <c r="G10" s="56" t="s">
        <v>268</v>
      </c>
      <c r="H10" s="33">
        <v>32962533.09</v>
      </c>
      <c r="I10" s="33">
        <v>71822.27</v>
      </c>
      <c r="J10" s="33">
        <v>0</v>
      </c>
      <c r="K10" s="33">
        <v>1015538.1</v>
      </c>
      <c r="L10" s="33">
        <v>0</v>
      </c>
      <c r="M10" s="33">
        <v>725648.98</v>
      </c>
      <c r="N10" s="33">
        <v>2606127.86</v>
      </c>
      <c r="O10" s="33">
        <v>8868.08</v>
      </c>
      <c r="P10" s="33">
        <v>11260412.59</v>
      </c>
      <c r="Q10" s="33">
        <v>171270.9</v>
      </c>
      <c r="R10" s="33">
        <v>2358086.75</v>
      </c>
      <c r="S10" s="33">
        <v>0</v>
      </c>
      <c r="T10" s="33">
        <v>556348.48</v>
      </c>
      <c r="U10" s="33">
        <v>7481546.1</v>
      </c>
      <c r="V10" s="33">
        <v>3920839.26</v>
      </c>
      <c r="W10" s="33">
        <v>914304.57</v>
      </c>
      <c r="X10" s="33">
        <v>1335958.77</v>
      </c>
      <c r="Y10" s="33">
        <v>535760.38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265</v>
      </c>
      <c r="G11" s="56" t="s">
        <v>269</v>
      </c>
      <c r="H11" s="33">
        <v>37197633.46</v>
      </c>
      <c r="I11" s="33">
        <v>101451.25</v>
      </c>
      <c r="J11" s="33">
        <v>0</v>
      </c>
      <c r="K11" s="33">
        <v>1177311.27</v>
      </c>
      <c r="L11" s="33">
        <v>0</v>
      </c>
      <c r="M11" s="33">
        <v>205692.04</v>
      </c>
      <c r="N11" s="33">
        <v>2630224.28</v>
      </c>
      <c r="O11" s="33">
        <v>237887.02</v>
      </c>
      <c r="P11" s="33">
        <v>11391411.1</v>
      </c>
      <c r="Q11" s="33">
        <v>166223.71</v>
      </c>
      <c r="R11" s="33">
        <v>3837240.18</v>
      </c>
      <c r="S11" s="33">
        <v>36500</v>
      </c>
      <c r="T11" s="33">
        <v>455958.76</v>
      </c>
      <c r="U11" s="33">
        <v>7249745.49</v>
      </c>
      <c r="V11" s="33">
        <v>7333283.65</v>
      </c>
      <c r="W11" s="33">
        <v>918031.22</v>
      </c>
      <c r="X11" s="33">
        <v>1246857.13</v>
      </c>
      <c r="Y11" s="33">
        <v>209816.36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265</v>
      </c>
      <c r="G12" s="56" t="s">
        <v>270</v>
      </c>
      <c r="H12" s="33">
        <v>59390278.34</v>
      </c>
      <c r="I12" s="33">
        <v>8409.45</v>
      </c>
      <c r="J12" s="33">
        <v>0</v>
      </c>
      <c r="K12" s="33">
        <v>2440873.22</v>
      </c>
      <c r="L12" s="33">
        <v>0</v>
      </c>
      <c r="M12" s="33">
        <v>1158267.85</v>
      </c>
      <c r="N12" s="33">
        <v>5377781.3</v>
      </c>
      <c r="O12" s="33">
        <v>510483.95</v>
      </c>
      <c r="P12" s="33">
        <v>21866448.42</v>
      </c>
      <c r="Q12" s="33">
        <v>426060.32</v>
      </c>
      <c r="R12" s="33">
        <v>3813815.13</v>
      </c>
      <c r="S12" s="33">
        <v>73333.74</v>
      </c>
      <c r="T12" s="33">
        <v>848983.6</v>
      </c>
      <c r="U12" s="33">
        <v>13430291.3</v>
      </c>
      <c r="V12" s="33">
        <v>4796606.96</v>
      </c>
      <c r="W12" s="33">
        <v>2018137.88</v>
      </c>
      <c r="X12" s="33">
        <v>1953619.63</v>
      </c>
      <c r="Y12" s="33">
        <v>667165.59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265</v>
      </c>
      <c r="G13" s="56" t="s">
        <v>271</v>
      </c>
      <c r="H13" s="33">
        <v>45726928.74</v>
      </c>
      <c r="I13" s="33">
        <v>7567.79</v>
      </c>
      <c r="J13" s="33">
        <v>0</v>
      </c>
      <c r="K13" s="33">
        <v>694570.01</v>
      </c>
      <c r="L13" s="33">
        <v>0</v>
      </c>
      <c r="M13" s="33">
        <v>583029.66</v>
      </c>
      <c r="N13" s="33">
        <v>4419209.1</v>
      </c>
      <c r="O13" s="33">
        <v>31058</v>
      </c>
      <c r="P13" s="33">
        <v>18666021.82</v>
      </c>
      <c r="Q13" s="33">
        <v>102883.42</v>
      </c>
      <c r="R13" s="33">
        <v>2529587.81</v>
      </c>
      <c r="S13" s="33">
        <v>6273</v>
      </c>
      <c r="T13" s="33">
        <v>117851.27</v>
      </c>
      <c r="U13" s="33">
        <v>8779752.19</v>
      </c>
      <c r="V13" s="33">
        <v>5238710.02</v>
      </c>
      <c r="W13" s="33">
        <v>1388526.79</v>
      </c>
      <c r="X13" s="33">
        <v>2668683.63</v>
      </c>
      <c r="Y13" s="33">
        <v>493204.23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265</v>
      </c>
      <c r="G14" s="56" t="s">
        <v>272</v>
      </c>
      <c r="H14" s="33">
        <v>55325921.41</v>
      </c>
      <c r="I14" s="33">
        <v>26333.62</v>
      </c>
      <c r="J14" s="33">
        <v>0</v>
      </c>
      <c r="K14" s="33">
        <v>2392719.18</v>
      </c>
      <c r="L14" s="33">
        <v>0</v>
      </c>
      <c r="M14" s="33">
        <v>687207.34</v>
      </c>
      <c r="N14" s="33">
        <v>4834448.16</v>
      </c>
      <c r="O14" s="33">
        <v>46397</v>
      </c>
      <c r="P14" s="33">
        <v>21974279.91</v>
      </c>
      <c r="Q14" s="33">
        <v>267343.19</v>
      </c>
      <c r="R14" s="33">
        <v>1539942.82</v>
      </c>
      <c r="S14" s="33">
        <v>9858.45</v>
      </c>
      <c r="T14" s="33">
        <v>668670.06</v>
      </c>
      <c r="U14" s="33">
        <v>15722796.46</v>
      </c>
      <c r="V14" s="33">
        <v>3535194.37</v>
      </c>
      <c r="W14" s="33">
        <v>1116293</v>
      </c>
      <c r="X14" s="33">
        <v>1931615.47</v>
      </c>
      <c r="Y14" s="33">
        <v>572822.38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265</v>
      </c>
      <c r="G15" s="56" t="s">
        <v>273</v>
      </c>
      <c r="H15" s="33">
        <v>35216623.14</v>
      </c>
      <c r="I15" s="33">
        <v>7397.25</v>
      </c>
      <c r="J15" s="33">
        <v>0</v>
      </c>
      <c r="K15" s="33">
        <v>354658.62</v>
      </c>
      <c r="L15" s="33">
        <v>1929.8</v>
      </c>
      <c r="M15" s="33">
        <v>970130.3</v>
      </c>
      <c r="N15" s="33">
        <v>2746864.64</v>
      </c>
      <c r="O15" s="33">
        <v>426025.65</v>
      </c>
      <c r="P15" s="33">
        <v>12646437.87</v>
      </c>
      <c r="Q15" s="33">
        <v>193280.97</v>
      </c>
      <c r="R15" s="33">
        <v>1945251.61</v>
      </c>
      <c r="S15" s="33">
        <v>247129.4</v>
      </c>
      <c r="T15" s="33">
        <v>1343303.1</v>
      </c>
      <c r="U15" s="33">
        <v>9644172.98</v>
      </c>
      <c r="V15" s="33">
        <v>1838578.56</v>
      </c>
      <c r="W15" s="33">
        <v>1108400</v>
      </c>
      <c r="X15" s="33">
        <v>1249233.77</v>
      </c>
      <c r="Y15" s="33">
        <v>493828.62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265</v>
      </c>
      <c r="G16" s="56" t="s">
        <v>274</v>
      </c>
      <c r="H16" s="33">
        <v>132251002.47</v>
      </c>
      <c r="I16" s="33">
        <v>13241.1</v>
      </c>
      <c r="J16" s="33">
        <v>0</v>
      </c>
      <c r="K16" s="33">
        <v>8532943.17</v>
      </c>
      <c r="L16" s="33">
        <v>24040.5</v>
      </c>
      <c r="M16" s="33">
        <v>1917779.91</v>
      </c>
      <c r="N16" s="33">
        <v>8770178.75</v>
      </c>
      <c r="O16" s="33">
        <v>929114.92</v>
      </c>
      <c r="P16" s="33">
        <v>40618559.23</v>
      </c>
      <c r="Q16" s="33">
        <v>356345.91</v>
      </c>
      <c r="R16" s="33">
        <v>10339865.1</v>
      </c>
      <c r="S16" s="33">
        <v>0</v>
      </c>
      <c r="T16" s="33">
        <v>1489005.27</v>
      </c>
      <c r="U16" s="33">
        <v>22316530.8</v>
      </c>
      <c r="V16" s="33">
        <v>8560242.9</v>
      </c>
      <c r="W16" s="33">
        <v>10615928.58</v>
      </c>
      <c r="X16" s="33">
        <v>16500009.4</v>
      </c>
      <c r="Y16" s="33">
        <v>1267216.93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265</v>
      </c>
      <c r="G17" s="56" t="s">
        <v>275</v>
      </c>
      <c r="H17" s="33">
        <v>34581022.96</v>
      </c>
      <c r="I17" s="33">
        <v>31930.81</v>
      </c>
      <c r="J17" s="33">
        <v>0</v>
      </c>
      <c r="K17" s="33">
        <v>753127.74</v>
      </c>
      <c r="L17" s="33">
        <v>0</v>
      </c>
      <c r="M17" s="33">
        <v>154905.17</v>
      </c>
      <c r="N17" s="33">
        <v>2900577.96</v>
      </c>
      <c r="O17" s="33">
        <v>1431</v>
      </c>
      <c r="P17" s="33">
        <v>14522578.47</v>
      </c>
      <c r="Q17" s="33">
        <v>139335.59</v>
      </c>
      <c r="R17" s="33">
        <v>2018878.4</v>
      </c>
      <c r="S17" s="33">
        <v>81880.77</v>
      </c>
      <c r="T17" s="33">
        <v>517919.35</v>
      </c>
      <c r="U17" s="33">
        <v>7763043.29</v>
      </c>
      <c r="V17" s="33">
        <v>2721800.65</v>
      </c>
      <c r="W17" s="33">
        <v>1050808.88</v>
      </c>
      <c r="X17" s="33">
        <v>1678927.3</v>
      </c>
      <c r="Y17" s="33">
        <v>243877.58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265</v>
      </c>
      <c r="G18" s="56" t="s">
        <v>276</v>
      </c>
      <c r="H18" s="33">
        <v>10720133.73</v>
      </c>
      <c r="I18" s="33">
        <v>18262.59</v>
      </c>
      <c r="J18" s="33">
        <v>0</v>
      </c>
      <c r="K18" s="33">
        <v>71214.04</v>
      </c>
      <c r="L18" s="33">
        <v>0</v>
      </c>
      <c r="M18" s="33">
        <v>253862.79</v>
      </c>
      <c r="N18" s="33">
        <v>1697374.91</v>
      </c>
      <c r="O18" s="33">
        <v>111607.72</v>
      </c>
      <c r="P18" s="33">
        <v>2701581.06</v>
      </c>
      <c r="Q18" s="33">
        <v>11033.16</v>
      </c>
      <c r="R18" s="33">
        <v>1000283.19</v>
      </c>
      <c r="S18" s="33">
        <v>24245.37</v>
      </c>
      <c r="T18" s="33">
        <v>102816.91</v>
      </c>
      <c r="U18" s="33">
        <v>2358989.42</v>
      </c>
      <c r="V18" s="33">
        <v>1810260.17</v>
      </c>
      <c r="W18" s="33">
        <v>214000</v>
      </c>
      <c r="X18" s="33">
        <v>97700.35</v>
      </c>
      <c r="Y18" s="33">
        <v>246902.05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265</v>
      </c>
      <c r="G19" s="56" t="s">
        <v>277</v>
      </c>
      <c r="H19" s="33">
        <v>5456842.12</v>
      </c>
      <c r="I19" s="33">
        <v>5605.74</v>
      </c>
      <c r="J19" s="33">
        <v>0</v>
      </c>
      <c r="K19" s="33">
        <v>98159.67</v>
      </c>
      <c r="L19" s="33">
        <v>0</v>
      </c>
      <c r="M19" s="33">
        <v>6965.1</v>
      </c>
      <c r="N19" s="33">
        <v>814748.65</v>
      </c>
      <c r="O19" s="33">
        <v>24247.08</v>
      </c>
      <c r="P19" s="33">
        <v>2126969.34</v>
      </c>
      <c r="Q19" s="33">
        <v>60552.37</v>
      </c>
      <c r="R19" s="33">
        <v>276200.08</v>
      </c>
      <c r="S19" s="33">
        <v>38299.29</v>
      </c>
      <c r="T19" s="33">
        <v>42131.74</v>
      </c>
      <c r="U19" s="33">
        <v>1334068.26</v>
      </c>
      <c r="V19" s="33">
        <v>399110.61</v>
      </c>
      <c r="W19" s="33">
        <v>145000</v>
      </c>
      <c r="X19" s="33">
        <v>25000</v>
      </c>
      <c r="Y19" s="33">
        <v>59784.19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265</v>
      </c>
      <c r="G20" s="56" t="s">
        <v>278</v>
      </c>
      <c r="H20" s="33">
        <v>90488542.51</v>
      </c>
      <c r="I20" s="33">
        <v>122276.64</v>
      </c>
      <c r="J20" s="33">
        <v>0</v>
      </c>
      <c r="K20" s="33">
        <v>5062789.26</v>
      </c>
      <c r="L20" s="33">
        <v>0</v>
      </c>
      <c r="M20" s="33">
        <v>1348023.59</v>
      </c>
      <c r="N20" s="33">
        <v>7236238.76</v>
      </c>
      <c r="O20" s="33">
        <v>702795.21</v>
      </c>
      <c r="P20" s="33">
        <v>24049371.25</v>
      </c>
      <c r="Q20" s="33">
        <v>503351.64</v>
      </c>
      <c r="R20" s="33">
        <v>4391338.02</v>
      </c>
      <c r="S20" s="33">
        <v>0</v>
      </c>
      <c r="T20" s="33">
        <v>1249652.17</v>
      </c>
      <c r="U20" s="33">
        <v>15711678.66</v>
      </c>
      <c r="V20" s="33">
        <v>13112225.82</v>
      </c>
      <c r="W20" s="33">
        <v>2820691.15</v>
      </c>
      <c r="X20" s="33">
        <v>13934025.98</v>
      </c>
      <c r="Y20" s="33">
        <v>244084.36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265</v>
      </c>
      <c r="G21" s="56" t="s">
        <v>279</v>
      </c>
      <c r="H21" s="33">
        <v>10394843.73</v>
      </c>
      <c r="I21" s="33">
        <v>2334.42</v>
      </c>
      <c r="J21" s="33">
        <v>0</v>
      </c>
      <c r="K21" s="33">
        <v>74440.41</v>
      </c>
      <c r="L21" s="33">
        <v>0</v>
      </c>
      <c r="M21" s="33">
        <v>77165.37</v>
      </c>
      <c r="N21" s="33">
        <v>1182451.51</v>
      </c>
      <c r="O21" s="33">
        <v>50857.5</v>
      </c>
      <c r="P21" s="33">
        <v>3482779.7</v>
      </c>
      <c r="Q21" s="33">
        <v>39671.97</v>
      </c>
      <c r="R21" s="33">
        <v>556784.22</v>
      </c>
      <c r="S21" s="33">
        <v>8610</v>
      </c>
      <c r="T21" s="33">
        <v>82138.6</v>
      </c>
      <c r="U21" s="33">
        <v>2350632.34</v>
      </c>
      <c r="V21" s="33">
        <v>1872077.8</v>
      </c>
      <c r="W21" s="33">
        <v>423000</v>
      </c>
      <c r="X21" s="33">
        <v>33802.42</v>
      </c>
      <c r="Y21" s="33">
        <v>158097.47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265</v>
      </c>
      <c r="G22" s="56" t="s">
        <v>280</v>
      </c>
      <c r="H22" s="33">
        <v>42926389.72</v>
      </c>
      <c r="I22" s="33">
        <v>2198.76</v>
      </c>
      <c r="J22" s="33">
        <v>0</v>
      </c>
      <c r="K22" s="33">
        <v>2101797.32</v>
      </c>
      <c r="L22" s="33">
        <v>0</v>
      </c>
      <c r="M22" s="33">
        <v>633178.86</v>
      </c>
      <c r="N22" s="33">
        <v>3527236.84</v>
      </c>
      <c r="O22" s="33">
        <v>170347.62</v>
      </c>
      <c r="P22" s="33">
        <v>15319547.71</v>
      </c>
      <c r="Q22" s="33">
        <v>923945.12</v>
      </c>
      <c r="R22" s="33">
        <v>2325165.84</v>
      </c>
      <c r="S22" s="33">
        <v>299859.61</v>
      </c>
      <c r="T22" s="33">
        <v>412455.96</v>
      </c>
      <c r="U22" s="33">
        <v>7926039.34</v>
      </c>
      <c r="V22" s="33">
        <v>5920315.37</v>
      </c>
      <c r="W22" s="33">
        <v>1520257.71</v>
      </c>
      <c r="X22" s="33">
        <v>1442565.06</v>
      </c>
      <c r="Y22" s="33">
        <v>401478.6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265</v>
      </c>
      <c r="G23" s="56" t="s">
        <v>281</v>
      </c>
      <c r="H23" s="33">
        <v>26022173.54</v>
      </c>
      <c r="I23" s="33">
        <v>26192.98</v>
      </c>
      <c r="J23" s="33">
        <v>0</v>
      </c>
      <c r="K23" s="33">
        <v>97764.24</v>
      </c>
      <c r="L23" s="33">
        <v>0</v>
      </c>
      <c r="M23" s="33">
        <v>688703.53</v>
      </c>
      <c r="N23" s="33">
        <v>1974457.17</v>
      </c>
      <c r="O23" s="33">
        <v>216496.88</v>
      </c>
      <c r="P23" s="33">
        <v>10849165.09</v>
      </c>
      <c r="Q23" s="33">
        <v>142827.93</v>
      </c>
      <c r="R23" s="33">
        <v>1846013.63</v>
      </c>
      <c r="S23" s="33">
        <v>48793.54</v>
      </c>
      <c r="T23" s="33">
        <v>233681.04</v>
      </c>
      <c r="U23" s="33">
        <v>6490713.5</v>
      </c>
      <c r="V23" s="33">
        <v>904953.79</v>
      </c>
      <c r="W23" s="33">
        <v>924239</v>
      </c>
      <c r="X23" s="33">
        <v>1299437.69</v>
      </c>
      <c r="Y23" s="33">
        <v>278733.53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265</v>
      </c>
      <c r="G24" s="56" t="s">
        <v>282</v>
      </c>
      <c r="H24" s="33">
        <v>7818164.33</v>
      </c>
      <c r="I24" s="33">
        <v>309834.37</v>
      </c>
      <c r="J24" s="33">
        <v>157057.25</v>
      </c>
      <c r="K24" s="33">
        <v>39439.01</v>
      </c>
      <c r="L24" s="33">
        <v>0</v>
      </c>
      <c r="M24" s="33">
        <v>27.2</v>
      </c>
      <c r="N24" s="33">
        <v>919032.09</v>
      </c>
      <c r="O24" s="33">
        <v>123535.43</v>
      </c>
      <c r="P24" s="33">
        <v>2941408.14</v>
      </c>
      <c r="Q24" s="33">
        <v>14359.91</v>
      </c>
      <c r="R24" s="33">
        <v>184141.31</v>
      </c>
      <c r="S24" s="33">
        <v>0</v>
      </c>
      <c r="T24" s="33">
        <v>107155.5</v>
      </c>
      <c r="U24" s="33">
        <v>2138597.96</v>
      </c>
      <c r="V24" s="33">
        <v>522210.84</v>
      </c>
      <c r="W24" s="33">
        <v>160832.06</v>
      </c>
      <c r="X24" s="33">
        <v>163934.6</v>
      </c>
      <c r="Y24" s="33">
        <v>36598.66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265</v>
      </c>
      <c r="G25" s="56" t="s">
        <v>283</v>
      </c>
      <c r="H25" s="33">
        <v>13224690.14</v>
      </c>
      <c r="I25" s="33">
        <v>289179.15</v>
      </c>
      <c r="J25" s="33">
        <v>0</v>
      </c>
      <c r="K25" s="33">
        <v>394920.85</v>
      </c>
      <c r="L25" s="33">
        <v>0</v>
      </c>
      <c r="M25" s="33">
        <v>101970.41</v>
      </c>
      <c r="N25" s="33">
        <v>1591356.4</v>
      </c>
      <c r="O25" s="33">
        <v>75951.44</v>
      </c>
      <c r="P25" s="33">
        <v>5412496.91</v>
      </c>
      <c r="Q25" s="33">
        <v>29243.36</v>
      </c>
      <c r="R25" s="33">
        <v>502034.26</v>
      </c>
      <c r="S25" s="33">
        <v>0</v>
      </c>
      <c r="T25" s="33">
        <v>56881.82</v>
      </c>
      <c r="U25" s="33">
        <v>3717506.62</v>
      </c>
      <c r="V25" s="33">
        <v>485643.14</v>
      </c>
      <c r="W25" s="33">
        <v>405566.76</v>
      </c>
      <c r="X25" s="33">
        <v>67939.16</v>
      </c>
      <c r="Y25" s="33">
        <v>93999.86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265</v>
      </c>
      <c r="G26" s="56" t="s">
        <v>283</v>
      </c>
      <c r="H26" s="33">
        <v>8507772.57</v>
      </c>
      <c r="I26" s="33">
        <v>193828.72</v>
      </c>
      <c r="J26" s="33">
        <v>67584.9</v>
      </c>
      <c r="K26" s="33">
        <v>37408.07</v>
      </c>
      <c r="L26" s="33">
        <v>0</v>
      </c>
      <c r="M26" s="33">
        <v>19465.49</v>
      </c>
      <c r="N26" s="33">
        <v>1169084.71</v>
      </c>
      <c r="O26" s="33">
        <v>104502.11</v>
      </c>
      <c r="P26" s="33">
        <v>3028543.15</v>
      </c>
      <c r="Q26" s="33">
        <v>14060.32</v>
      </c>
      <c r="R26" s="33">
        <v>539159.73</v>
      </c>
      <c r="S26" s="33">
        <v>0</v>
      </c>
      <c r="T26" s="33">
        <v>70352.07</v>
      </c>
      <c r="U26" s="33">
        <v>2514485.06</v>
      </c>
      <c r="V26" s="33">
        <v>441637.91</v>
      </c>
      <c r="W26" s="33">
        <v>100623.26</v>
      </c>
      <c r="X26" s="33">
        <v>37450</v>
      </c>
      <c r="Y26" s="33">
        <v>169587.07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265</v>
      </c>
      <c r="G27" s="56" t="s">
        <v>284</v>
      </c>
      <c r="H27" s="33">
        <v>7081537.2</v>
      </c>
      <c r="I27" s="33">
        <v>86083.87</v>
      </c>
      <c r="J27" s="33">
        <v>57686.34</v>
      </c>
      <c r="K27" s="33">
        <v>172486.75</v>
      </c>
      <c r="L27" s="33">
        <v>0</v>
      </c>
      <c r="M27" s="33">
        <v>127352.48</v>
      </c>
      <c r="N27" s="33">
        <v>788692.47</v>
      </c>
      <c r="O27" s="33">
        <v>123346.04</v>
      </c>
      <c r="P27" s="33">
        <v>2371227.2</v>
      </c>
      <c r="Q27" s="33">
        <v>16449.98</v>
      </c>
      <c r="R27" s="33">
        <v>306122.13</v>
      </c>
      <c r="S27" s="33">
        <v>0</v>
      </c>
      <c r="T27" s="33">
        <v>47448</v>
      </c>
      <c r="U27" s="33">
        <v>2254606.52</v>
      </c>
      <c r="V27" s="33">
        <v>470995.37</v>
      </c>
      <c r="W27" s="33">
        <v>113248.81</v>
      </c>
      <c r="X27" s="33">
        <v>124350.94</v>
      </c>
      <c r="Y27" s="33">
        <v>21440.3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265</v>
      </c>
      <c r="G28" s="56" t="s">
        <v>285</v>
      </c>
      <c r="H28" s="33">
        <v>7343674.09</v>
      </c>
      <c r="I28" s="33">
        <v>177295.37</v>
      </c>
      <c r="J28" s="33">
        <v>53404.22</v>
      </c>
      <c r="K28" s="33">
        <v>44247.82</v>
      </c>
      <c r="L28" s="33">
        <v>0</v>
      </c>
      <c r="M28" s="33">
        <v>37585.87</v>
      </c>
      <c r="N28" s="33">
        <v>784805.19</v>
      </c>
      <c r="O28" s="33">
        <v>31885.29</v>
      </c>
      <c r="P28" s="33">
        <v>2669569.4</v>
      </c>
      <c r="Q28" s="33">
        <v>17027.79</v>
      </c>
      <c r="R28" s="33">
        <v>285184.46</v>
      </c>
      <c r="S28" s="33">
        <v>0</v>
      </c>
      <c r="T28" s="33">
        <v>13061</v>
      </c>
      <c r="U28" s="33">
        <v>1835211.23</v>
      </c>
      <c r="V28" s="33">
        <v>897983.41</v>
      </c>
      <c r="W28" s="33">
        <v>348564.94</v>
      </c>
      <c r="X28" s="33">
        <v>0</v>
      </c>
      <c r="Y28" s="33">
        <v>147848.1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265</v>
      </c>
      <c r="G29" s="56" t="s">
        <v>286</v>
      </c>
      <c r="H29" s="33">
        <v>7243123.71</v>
      </c>
      <c r="I29" s="33">
        <v>253207.46</v>
      </c>
      <c r="J29" s="33">
        <v>98064.26</v>
      </c>
      <c r="K29" s="33">
        <v>123966.55</v>
      </c>
      <c r="L29" s="33">
        <v>0</v>
      </c>
      <c r="M29" s="33">
        <v>0</v>
      </c>
      <c r="N29" s="33">
        <v>1649814.33</v>
      </c>
      <c r="O29" s="33">
        <v>109737.91</v>
      </c>
      <c r="P29" s="33">
        <v>2270117.64</v>
      </c>
      <c r="Q29" s="33">
        <v>28748.17</v>
      </c>
      <c r="R29" s="33">
        <v>184463.6</v>
      </c>
      <c r="S29" s="33">
        <v>0</v>
      </c>
      <c r="T29" s="33">
        <v>22312</v>
      </c>
      <c r="U29" s="33">
        <v>1885341.77</v>
      </c>
      <c r="V29" s="33">
        <v>249962.75</v>
      </c>
      <c r="W29" s="33">
        <v>236050</v>
      </c>
      <c r="X29" s="33">
        <v>26327.2</v>
      </c>
      <c r="Y29" s="33">
        <v>105010.07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265</v>
      </c>
      <c r="G30" s="56" t="s">
        <v>287</v>
      </c>
      <c r="H30" s="33">
        <v>6350777.69</v>
      </c>
      <c r="I30" s="33">
        <v>260722</v>
      </c>
      <c r="J30" s="33">
        <v>0</v>
      </c>
      <c r="K30" s="33">
        <v>29993.3</v>
      </c>
      <c r="L30" s="33">
        <v>0</v>
      </c>
      <c r="M30" s="33">
        <v>8627.56</v>
      </c>
      <c r="N30" s="33">
        <v>860095.31</v>
      </c>
      <c r="O30" s="33">
        <v>65212.96</v>
      </c>
      <c r="P30" s="33">
        <v>2360532.64</v>
      </c>
      <c r="Q30" s="33">
        <v>34578.25</v>
      </c>
      <c r="R30" s="33">
        <v>276220.52</v>
      </c>
      <c r="S30" s="33">
        <v>0</v>
      </c>
      <c r="T30" s="33">
        <v>4016.91</v>
      </c>
      <c r="U30" s="33">
        <v>1777220.25</v>
      </c>
      <c r="V30" s="33">
        <v>237695.54</v>
      </c>
      <c r="W30" s="33">
        <v>230777.53</v>
      </c>
      <c r="X30" s="33">
        <v>122795.1</v>
      </c>
      <c r="Y30" s="33">
        <v>82289.82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265</v>
      </c>
      <c r="G31" s="56" t="s">
        <v>288</v>
      </c>
      <c r="H31" s="33">
        <v>25920631.6</v>
      </c>
      <c r="I31" s="33">
        <v>505668.02</v>
      </c>
      <c r="J31" s="33">
        <v>40650.17</v>
      </c>
      <c r="K31" s="33">
        <v>844368.58</v>
      </c>
      <c r="L31" s="33">
        <v>0</v>
      </c>
      <c r="M31" s="33">
        <v>58609.77</v>
      </c>
      <c r="N31" s="33">
        <v>2389998.86</v>
      </c>
      <c r="O31" s="33">
        <v>103177.68</v>
      </c>
      <c r="P31" s="33">
        <v>9396270.49</v>
      </c>
      <c r="Q31" s="33">
        <v>45636</v>
      </c>
      <c r="R31" s="33">
        <v>1173972.56</v>
      </c>
      <c r="S31" s="33">
        <v>0</v>
      </c>
      <c r="T31" s="33">
        <v>240584.71</v>
      </c>
      <c r="U31" s="33">
        <v>8899738.12</v>
      </c>
      <c r="V31" s="33">
        <v>920214.33</v>
      </c>
      <c r="W31" s="33">
        <v>1045287.09</v>
      </c>
      <c r="X31" s="33">
        <v>51767.66</v>
      </c>
      <c r="Y31" s="33">
        <v>204687.56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265</v>
      </c>
      <c r="G32" s="56" t="s">
        <v>289</v>
      </c>
      <c r="H32" s="33">
        <v>6299732</v>
      </c>
      <c r="I32" s="33">
        <v>285391.41</v>
      </c>
      <c r="J32" s="33">
        <v>95541.81</v>
      </c>
      <c r="K32" s="33">
        <v>140261.18</v>
      </c>
      <c r="L32" s="33">
        <v>0</v>
      </c>
      <c r="M32" s="33">
        <v>10592.09</v>
      </c>
      <c r="N32" s="33">
        <v>793568.75</v>
      </c>
      <c r="O32" s="33">
        <v>63410.65</v>
      </c>
      <c r="P32" s="33">
        <v>2048078.24</v>
      </c>
      <c r="Q32" s="33">
        <v>6275.01</v>
      </c>
      <c r="R32" s="33">
        <v>376504.65</v>
      </c>
      <c r="S32" s="33">
        <v>0</v>
      </c>
      <c r="T32" s="33">
        <v>30454.4</v>
      </c>
      <c r="U32" s="33">
        <v>1489286.91</v>
      </c>
      <c r="V32" s="33">
        <v>708604.27</v>
      </c>
      <c r="W32" s="33">
        <v>181616.34</v>
      </c>
      <c r="X32" s="33">
        <v>15034.04</v>
      </c>
      <c r="Y32" s="33">
        <v>55112.25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265</v>
      </c>
      <c r="G33" s="56" t="s">
        <v>266</v>
      </c>
      <c r="H33" s="33">
        <v>35088731.19</v>
      </c>
      <c r="I33" s="33">
        <v>1334699.74</v>
      </c>
      <c r="J33" s="33">
        <v>241277.25</v>
      </c>
      <c r="K33" s="33">
        <v>167288.99</v>
      </c>
      <c r="L33" s="33">
        <v>525781.39</v>
      </c>
      <c r="M33" s="33">
        <v>351381.41</v>
      </c>
      <c r="N33" s="33">
        <v>3477881.34</v>
      </c>
      <c r="O33" s="33">
        <v>487871.96</v>
      </c>
      <c r="P33" s="33">
        <v>11066661.95</v>
      </c>
      <c r="Q33" s="33">
        <v>105292.45</v>
      </c>
      <c r="R33" s="33">
        <v>1324220.92</v>
      </c>
      <c r="S33" s="33">
        <v>0</v>
      </c>
      <c r="T33" s="33">
        <v>56864.74</v>
      </c>
      <c r="U33" s="33">
        <v>8999025.32</v>
      </c>
      <c r="V33" s="33">
        <v>5976719.98</v>
      </c>
      <c r="W33" s="33">
        <v>617383.01</v>
      </c>
      <c r="X33" s="33">
        <v>150823.04</v>
      </c>
      <c r="Y33" s="33">
        <v>205557.7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265</v>
      </c>
      <c r="G34" s="56" t="s">
        <v>290</v>
      </c>
      <c r="H34" s="33">
        <v>9061833.93</v>
      </c>
      <c r="I34" s="33">
        <v>374780.49</v>
      </c>
      <c r="J34" s="33">
        <v>0</v>
      </c>
      <c r="K34" s="33">
        <v>700436.5</v>
      </c>
      <c r="L34" s="33">
        <v>0</v>
      </c>
      <c r="M34" s="33">
        <v>21227.67</v>
      </c>
      <c r="N34" s="33">
        <v>1205351.34</v>
      </c>
      <c r="O34" s="33">
        <v>114026.29</v>
      </c>
      <c r="P34" s="33">
        <v>2472868.16</v>
      </c>
      <c r="Q34" s="33">
        <v>17918.43</v>
      </c>
      <c r="R34" s="33">
        <v>411976.6</v>
      </c>
      <c r="S34" s="33">
        <v>61184.12</v>
      </c>
      <c r="T34" s="33">
        <v>35302.8</v>
      </c>
      <c r="U34" s="33">
        <v>2440972.18</v>
      </c>
      <c r="V34" s="33">
        <v>445269.42</v>
      </c>
      <c r="W34" s="33">
        <v>350100</v>
      </c>
      <c r="X34" s="33">
        <v>15000</v>
      </c>
      <c r="Y34" s="33">
        <v>395419.93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265</v>
      </c>
      <c r="G35" s="56" t="s">
        <v>291</v>
      </c>
      <c r="H35" s="33">
        <v>14074224.13</v>
      </c>
      <c r="I35" s="33">
        <v>317246.08</v>
      </c>
      <c r="J35" s="33">
        <v>0</v>
      </c>
      <c r="K35" s="33">
        <v>91484.58</v>
      </c>
      <c r="L35" s="33">
        <v>0</v>
      </c>
      <c r="M35" s="33">
        <v>126914.32</v>
      </c>
      <c r="N35" s="33">
        <v>1222891.92</v>
      </c>
      <c r="O35" s="33">
        <v>78735.72</v>
      </c>
      <c r="P35" s="33">
        <v>5688450.08</v>
      </c>
      <c r="Q35" s="33">
        <v>37805.65</v>
      </c>
      <c r="R35" s="33">
        <v>668065.74</v>
      </c>
      <c r="S35" s="33">
        <v>0</v>
      </c>
      <c r="T35" s="33">
        <v>186397.07</v>
      </c>
      <c r="U35" s="33">
        <v>4454926.35</v>
      </c>
      <c r="V35" s="33">
        <v>393347.59</v>
      </c>
      <c r="W35" s="33">
        <v>304236.6</v>
      </c>
      <c r="X35" s="33">
        <v>40712.21</v>
      </c>
      <c r="Y35" s="33">
        <v>463010.22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265</v>
      </c>
      <c r="G36" s="56" t="s">
        <v>292</v>
      </c>
      <c r="H36" s="33">
        <v>9038328.36</v>
      </c>
      <c r="I36" s="33">
        <v>396990.42</v>
      </c>
      <c r="J36" s="33">
        <v>20871.07</v>
      </c>
      <c r="K36" s="33">
        <v>2029233.93</v>
      </c>
      <c r="L36" s="33">
        <v>0</v>
      </c>
      <c r="M36" s="33">
        <v>0</v>
      </c>
      <c r="N36" s="33">
        <v>1036339.22</v>
      </c>
      <c r="O36" s="33">
        <v>138698.68</v>
      </c>
      <c r="P36" s="33">
        <v>2250200.83</v>
      </c>
      <c r="Q36" s="33">
        <v>26685.11</v>
      </c>
      <c r="R36" s="33">
        <v>210206.85</v>
      </c>
      <c r="S36" s="33">
        <v>73674.27</v>
      </c>
      <c r="T36" s="33">
        <v>22793.84</v>
      </c>
      <c r="U36" s="33">
        <v>2146181.8</v>
      </c>
      <c r="V36" s="33">
        <v>377875.6</v>
      </c>
      <c r="W36" s="33">
        <v>132100</v>
      </c>
      <c r="X36" s="33">
        <v>65217.61</v>
      </c>
      <c r="Y36" s="33">
        <v>111259.13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265</v>
      </c>
      <c r="G37" s="56" t="s">
        <v>293</v>
      </c>
      <c r="H37" s="33">
        <v>29302276.81</v>
      </c>
      <c r="I37" s="33">
        <v>2995108.65</v>
      </c>
      <c r="J37" s="33">
        <v>0</v>
      </c>
      <c r="K37" s="33">
        <v>477510.35</v>
      </c>
      <c r="L37" s="33">
        <v>302.88</v>
      </c>
      <c r="M37" s="33">
        <v>145655.72</v>
      </c>
      <c r="N37" s="33">
        <v>3352002.02</v>
      </c>
      <c r="O37" s="33">
        <v>128677.93</v>
      </c>
      <c r="P37" s="33">
        <v>8723269.77</v>
      </c>
      <c r="Q37" s="33">
        <v>84346.88</v>
      </c>
      <c r="R37" s="33">
        <v>1138355.59</v>
      </c>
      <c r="S37" s="33">
        <v>0</v>
      </c>
      <c r="T37" s="33">
        <v>84156.77</v>
      </c>
      <c r="U37" s="33">
        <v>7358887.48</v>
      </c>
      <c r="V37" s="33">
        <v>3528679.29</v>
      </c>
      <c r="W37" s="33">
        <v>410344.4</v>
      </c>
      <c r="X37" s="33">
        <v>388906.54</v>
      </c>
      <c r="Y37" s="33">
        <v>486072.54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265</v>
      </c>
      <c r="G38" s="56" t="s">
        <v>294</v>
      </c>
      <c r="H38" s="33">
        <v>13686740.41</v>
      </c>
      <c r="I38" s="33">
        <v>278689.18</v>
      </c>
      <c r="J38" s="33">
        <v>0</v>
      </c>
      <c r="K38" s="33">
        <v>63552.11</v>
      </c>
      <c r="L38" s="33">
        <v>452121.28</v>
      </c>
      <c r="M38" s="33">
        <v>541.24</v>
      </c>
      <c r="N38" s="33">
        <v>1816817.94</v>
      </c>
      <c r="O38" s="33">
        <v>116347.63</v>
      </c>
      <c r="P38" s="33">
        <v>4883203.02</v>
      </c>
      <c r="Q38" s="33">
        <v>97291.81</v>
      </c>
      <c r="R38" s="33">
        <v>375036.6</v>
      </c>
      <c r="S38" s="33">
        <v>0</v>
      </c>
      <c r="T38" s="33">
        <v>672.82</v>
      </c>
      <c r="U38" s="33">
        <v>4541787.97</v>
      </c>
      <c r="V38" s="33">
        <v>628770.69</v>
      </c>
      <c r="W38" s="33">
        <v>289860</v>
      </c>
      <c r="X38" s="33">
        <v>40433.2</v>
      </c>
      <c r="Y38" s="33">
        <v>101614.92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265</v>
      </c>
      <c r="G39" s="56" t="s">
        <v>295</v>
      </c>
      <c r="H39" s="33">
        <v>6392005.47</v>
      </c>
      <c r="I39" s="33">
        <v>304476.65</v>
      </c>
      <c r="J39" s="33">
        <v>0</v>
      </c>
      <c r="K39" s="33">
        <v>535912.78</v>
      </c>
      <c r="L39" s="33">
        <v>0</v>
      </c>
      <c r="M39" s="33">
        <v>0</v>
      </c>
      <c r="N39" s="33">
        <v>997377.44</v>
      </c>
      <c r="O39" s="33">
        <v>53359.02</v>
      </c>
      <c r="P39" s="33">
        <v>2182741.38</v>
      </c>
      <c r="Q39" s="33">
        <v>11748.37</v>
      </c>
      <c r="R39" s="33">
        <v>160396.02</v>
      </c>
      <c r="S39" s="33">
        <v>0</v>
      </c>
      <c r="T39" s="33">
        <v>31154.85</v>
      </c>
      <c r="U39" s="33">
        <v>1684477.43</v>
      </c>
      <c r="V39" s="33">
        <v>302543.62</v>
      </c>
      <c r="W39" s="33">
        <v>41239.55</v>
      </c>
      <c r="X39" s="33">
        <v>15000</v>
      </c>
      <c r="Y39" s="33">
        <v>71578.36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265</v>
      </c>
      <c r="G40" s="56" t="s">
        <v>296</v>
      </c>
      <c r="H40" s="33">
        <v>21447113.31</v>
      </c>
      <c r="I40" s="33">
        <v>429662.83</v>
      </c>
      <c r="J40" s="33">
        <v>203826.93</v>
      </c>
      <c r="K40" s="33">
        <v>1070909.82</v>
      </c>
      <c r="L40" s="33">
        <v>0</v>
      </c>
      <c r="M40" s="33">
        <v>26658.93</v>
      </c>
      <c r="N40" s="33">
        <v>2534271.2</v>
      </c>
      <c r="O40" s="33">
        <v>127488</v>
      </c>
      <c r="P40" s="33">
        <v>9483019.3</v>
      </c>
      <c r="Q40" s="33">
        <v>58748.2</v>
      </c>
      <c r="R40" s="33">
        <v>791750.15</v>
      </c>
      <c r="S40" s="33">
        <v>5000</v>
      </c>
      <c r="T40" s="33">
        <v>276514.94</v>
      </c>
      <c r="U40" s="33">
        <v>4715420.46</v>
      </c>
      <c r="V40" s="33">
        <v>1032910.35</v>
      </c>
      <c r="W40" s="33">
        <v>327475.71</v>
      </c>
      <c r="X40" s="33">
        <v>130441.49</v>
      </c>
      <c r="Y40" s="33">
        <v>233015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265</v>
      </c>
      <c r="G41" s="56" t="s">
        <v>297</v>
      </c>
      <c r="H41" s="33">
        <v>8675958.26</v>
      </c>
      <c r="I41" s="33">
        <v>284388.72</v>
      </c>
      <c r="J41" s="33">
        <v>0</v>
      </c>
      <c r="K41" s="33">
        <v>99935.76</v>
      </c>
      <c r="L41" s="33">
        <v>0</v>
      </c>
      <c r="M41" s="33">
        <v>16034.15</v>
      </c>
      <c r="N41" s="33">
        <v>1195074.26</v>
      </c>
      <c r="O41" s="33">
        <v>120405.8</v>
      </c>
      <c r="P41" s="33">
        <v>2790337.69</v>
      </c>
      <c r="Q41" s="33">
        <v>19316.04</v>
      </c>
      <c r="R41" s="33">
        <v>440624.99</v>
      </c>
      <c r="S41" s="33">
        <v>0</v>
      </c>
      <c r="T41" s="33">
        <v>121324.33</v>
      </c>
      <c r="U41" s="33">
        <v>2521896.69</v>
      </c>
      <c r="V41" s="33">
        <v>465339.71</v>
      </c>
      <c r="W41" s="33">
        <v>446661.46</v>
      </c>
      <c r="X41" s="33">
        <v>44878.1</v>
      </c>
      <c r="Y41" s="33">
        <v>109740.56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265</v>
      </c>
      <c r="G42" s="56" t="s">
        <v>298</v>
      </c>
      <c r="H42" s="33">
        <v>9102639.57</v>
      </c>
      <c r="I42" s="33">
        <v>567729.01</v>
      </c>
      <c r="J42" s="33">
        <v>0</v>
      </c>
      <c r="K42" s="33">
        <v>72022.86</v>
      </c>
      <c r="L42" s="33">
        <v>960.03</v>
      </c>
      <c r="M42" s="33">
        <v>15150.51</v>
      </c>
      <c r="N42" s="33">
        <v>1219971.07</v>
      </c>
      <c r="O42" s="33">
        <v>79817.45</v>
      </c>
      <c r="P42" s="33">
        <v>2446403.3</v>
      </c>
      <c r="Q42" s="33">
        <v>32657.93</v>
      </c>
      <c r="R42" s="33">
        <v>901017.94</v>
      </c>
      <c r="S42" s="33">
        <v>0</v>
      </c>
      <c r="T42" s="33">
        <v>92816.3</v>
      </c>
      <c r="U42" s="33">
        <v>2574263.11</v>
      </c>
      <c r="V42" s="33">
        <v>354241.47</v>
      </c>
      <c r="W42" s="33">
        <v>230164.68</v>
      </c>
      <c r="X42" s="33">
        <v>56092.24</v>
      </c>
      <c r="Y42" s="33">
        <v>459331.67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265</v>
      </c>
      <c r="G43" s="56" t="s">
        <v>299</v>
      </c>
      <c r="H43" s="33">
        <v>9943925.81</v>
      </c>
      <c r="I43" s="33">
        <v>986452.58</v>
      </c>
      <c r="J43" s="33">
        <v>0</v>
      </c>
      <c r="K43" s="33">
        <v>512716.89</v>
      </c>
      <c r="L43" s="33">
        <v>0</v>
      </c>
      <c r="M43" s="33">
        <v>127775.43</v>
      </c>
      <c r="N43" s="33">
        <v>1177162.09</v>
      </c>
      <c r="O43" s="33">
        <v>161382.65</v>
      </c>
      <c r="P43" s="33">
        <v>3529809.45</v>
      </c>
      <c r="Q43" s="33">
        <v>35245.14</v>
      </c>
      <c r="R43" s="33">
        <v>500945.65</v>
      </c>
      <c r="S43" s="33">
        <v>0</v>
      </c>
      <c r="T43" s="33">
        <v>23057.89</v>
      </c>
      <c r="U43" s="33">
        <v>2113809.26</v>
      </c>
      <c r="V43" s="33">
        <v>288490.32</v>
      </c>
      <c r="W43" s="33">
        <v>361861.59</v>
      </c>
      <c r="X43" s="33">
        <v>28729.98</v>
      </c>
      <c r="Y43" s="33">
        <v>96486.89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265</v>
      </c>
      <c r="G44" s="56" t="s">
        <v>300</v>
      </c>
      <c r="H44" s="33">
        <v>11944119.04</v>
      </c>
      <c r="I44" s="33">
        <v>390339.18</v>
      </c>
      <c r="J44" s="33">
        <v>89016.89</v>
      </c>
      <c r="K44" s="33">
        <v>115374.75</v>
      </c>
      <c r="L44" s="33">
        <v>0</v>
      </c>
      <c r="M44" s="33">
        <v>31858.98</v>
      </c>
      <c r="N44" s="33">
        <v>1275865.23</v>
      </c>
      <c r="O44" s="33">
        <v>109866</v>
      </c>
      <c r="P44" s="33">
        <v>3852062.05</v>
      </c>
      <c r="Q44" s="33">
        <v>29322.01</v>
      </c>
      <c r="R44" s="33">
        <v>1223179.98</v>
      </c>
      <c r="S44" s="33">
        <v>0</v>
      </c>
      <c r="T44" s="33">
        <v>156673.48</v>
      </c>
      <c r="U44" s="33">
        <v>3358544.67</v>
      </c>
      <c r="V44" s="33">
        <v>834779.72</v>
      </c>
      <c r="W44" s="33">
        <v>319000</v>
      </c>
      <c r="X44" s="33">
        <v>57261.01</v>
      </c>
      <c r="Y44" s="33">
        <v>100975.09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265</v>
      </c>
      <c r="G45" s="56" t="s">
        <v>301</v>
      </c>
      <c r="H45" s="33">
        <v>15166822.05</v>
      </c>
      <c r="I45" s="33">
        <v>3583829</v>
      </c>
      <c r="J45" s="33">
        <v>177039.93</v>
      </c>
      <c r="K45" s="33">
        <v>74217.23</v>
      </c>
      <c r="L45" s="33">
        <v>0</v>
      </c>
      <c r="M45" s="33">
        <v>75737.88</v>
      </c>
      <c r="N45" s="33">
        <v>1151311.54</v>
      </c>
      <c r="O45" s="33">
        <v>141467.64</v>
      </c>
      <c r="P45" s="33">
        <v>5020694.27</v>
      </c>
      <c r="Q45" s="33">
        <v>11662.15</v>
      </c>
      <c r="R45" s="33">
        <v>289937.81</v>
      </c>
      <c r="S45" s="33">
        <v>0</v>
      </c>
      <c r="T45" s="33">
        <v>31208</v>
      </c>
      <c r="U45" s="33">
        <v>3615332.08</v>
      </c>
      <c r="V45" s="33">
        <v>506628.38</v>
      </c>
      <c r="W45" s="33">
        <v>229799.98</v>
      </c>
      <c r="X45" s="33">
        <v>18183.2</v>
      </c>
      <c r="Y45" s="33">
        <v>239772.96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265</v>
      </c>
      <c r="G46" s="56" t="s">
        <v>302</v>
      </c>
      <c r="H46" s="33">
        <v>4415160.08</v>
      </c>
      <c r="I46" s="33">
        <v>197343.43</v>
      </c>
      <c r="J46" s="33">
        <v>8572.48</v>
      </c>
      <c r="K46" s="33">
        <v>38691.59</v>
      </c>
      <c r="L46" s="33">
        <v>4439.7</v>
      </c>
      <c r="M46" s="33">
        <v>31728.87</v>
      </c>
      <c r="N46" s="33">
        <v>795553.25</v>
      </c>
      <c r="O46" s="33">
        <v>61485.98</v>
      </c>
      <c r="P46" s="33">
        <v>1159835.35</v>
      </c>
      <c r="Q46" s="33">
        <v>8783.32</v>
      </c>
      <c r="R46" s="33">
        <v>389483.22</v>
      </c>
      <c r="S46" s="33">
        <v>0</v>
      </c>
      <c r="T46" s="33">
        <v>97006.15</v>
      </c>
      <c r="U46" s="33">
        <v>1211079.48</v>
      </c>
      <c r="V46" s="33">
        <v>149612.65</v>
      </c>
      <c r="W46" s="33">
        <v>183878.94</v>
      </c>
      <c r="X46" s="33">
        <v>2435.05</v>
      </c>
      <c r="Y46" s="33">
        <v>75230.62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265</v>
      </c>
      <c r="G47" s="56" t="s">
        <v>303</v>
      </c>
      <c r="H47" s="33">
        <v>10755470.44</v>
      </c>
      <c r="I47" s="33">
        <v>255215.42</v>
      </c>
      <c r="J47" s="33">
        <v>0</v>
      </c>
      <c r="K47" s="33">
        <v>326311.37</v>
      </c>
      <c r="L47" s="33">
        <v>0</v>
      </c>
      <c r="M47" s="33">
        <v>212508.13</v>
      </c>
      <c r="N47" s="33">
        <v>973272.78</v>
      </c>
      <c r="O47" s="33">
        <v>88704.39</v>
      </c>
      <c r="P47" s="33">
        <v>3720628.32</v>
      </c>
      <c r="Q47" s="33">
        <v>22896.5</v>
      </c>
      <c r="R47" s="33">
        <v>437846.62</v>
      </c>
      <c r="S47" s="33">
        <v>141716.8</v>
      </c>
      <c r="T47" s="33">
        <v>122317.92</v>
      </c>
      <c r="U47" s="33">
        <v>2755457.12</v>
      </c>
      <c r="V47" s="33">
        <v>410613.44</v>
      </c>
      <c r="W47" s="33">
        <v>237000</v>
      </c>
      <c r="X47" s="33">
        <v>940476.81</v>
      </c>
      <c r="Y47" s="33">
        <v>110504.82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265</v>
      </c>
      <c r="G48" s="56" t="s">
        <v>304</v>
      </c>
      <c r="H48" s="33">
        <v>11777270.13</v>
      </c>
      <c r="I48" s="33">
        <v>354065.98</v>
      </c>
      <c r="J48" s="33">
        <v>56964.61</v>
      </c>
      <c r="K48" s="33">
        <v>158043.16</v>
      </c>
      <c r="L48" s="33">
        <v>0</v>
      </c>
      <c r="M48" s="33">
        <v>0</v>
      </c>
      <c r="N48" s="33">
        <v>1315571.87</v>
      </c>
      <c r="O48" s="33">
        <v>118548.18</v>
      </c>
      <c r="P48" s="33">
        <v>4716677.18</v>
      </c>
      <c r="Q48" s="33">
        <v>47059.35</v>
      </c>
      <c r="R48" s="33">
        <v>490792.01</v>
      </c>
      <c r="S48" s="33">
        <v>0</v>
      </c>
      <c r="T48" s="33">
        <v>18153.6</v>
      </c>
      <c r="U48" s="33">
        <v>3570286.51</v>
      </c>
      <c r="V48" s="33">
        <v>387333.02</v>
      </c>
      <c r="W48" s="33">
        <v>324585.15</v>
      </c>
      <c r="X48" s="33">
        <v>119127.12</v>
      </c>
      <c r="Y48" s="33">
        <v>100062.39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265</v>
      </c>
      <c r="G49" s="56" t="s">
        <v>305</v>
      </c>
      <c r="H49" s="33">
        <v>9131519.61</v>
      </c>
      <c r="I49" s="33">
        <v>247756.31</v>
      </c>
      <c r="J49" s="33">
        <v>212673.91</v>
      </c>
      <c r="K49" s="33">
        <v>82584.59</v>
      </c>
      <c r="L49" s="33">
        <v>0</v>
      </c>
      <c r="M49" s="33">
        <v>142747.82</v>
      </c>
      <c r="N49" s="33">
        <v>1769626.4</v>
      </c>
      <c r="O49" s="33">
        <v>121914.75</v>
      </c>
      <c r="P49" s="33">
        <v>2855884.98</v>
      </c>
      <c r="Q49" s="33">
        <v>44676.49</v>
      </c>
      <c r="R49" s="33">
        <v>293669.07</v>
      </c>
      <c r="S49" s="33">
        <v>0</v>
      </c>
      <c r="T49" s="33">
        <v>49564.14</v>
      </c>
      <c r="U49" s="33">
        <v>2419251.78</v>
      </c>
      <c r="V49" s="33">
        <v>449065.62</v>
      </c>
      <c r="W49" s="33">
        <v>125832.96</v>
      </c>
      <c r="X49" s="33">
        <v>164141.95</v>
      </c>
      <c r="Y49" s="33">
        <v>152128.84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265</v>
      </c>
      <c r="G50" s="56" t="s">
        <v>306</v>
      </c>
      <c r="H50" s="33">
        <v>13052494.06</v>
      </c>
      <c r="I50" s="33">
        <v>191358.02</v>
      </c>
      <c r="J50" s="33">
        <v>225050.33</v>
      </c>
      <c r="K50" s="33">
        <v>300784.31</v>
      </c>
      <c r="L50" s="33">
        <v>0</v>
      </c>
      <c r="M50" s="33">
        <v>642197.95</v>
      </c>
      <c r="N50" s="33">
        <v>1624671.44</v>
      </c>
      <c r="O50" s="33">
        <v>229556.26</v>
      </c>
      <c r="P50" s="33">
        <v>3750139.15</v>
      </c>
      <c r="Q50" s="33">
        <v>36618.05</v>
      </c>
      <c r="R50" s="33">
        <v>590000.26</v>
      </c>
      <c r="S50" s="33">
        <v>0</v>
      </c>
      <c r="T50" s="33">
        <v>175482.7</v>
      </c>
      <c r="U50" s="33">
        <v>3823586.48</v>
      </c>
      <c r="V50" s="33">
        <v>786577.81</v>
      </c>
      <c r="W50" s="33">
        <v>248837.78</v>
      </c>
      <c r="X50" s="33">
        <v>249853.58</v>
      </c>
      <c r="Y50" s="33">
        <v>177779.94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265</v>
      </c>
      <c r="G51" s="56" t="s">
        <v>307</v>
      </c>
      <c r="H51" s="33">
        <v>22666695.15</v>
      </c>
      <c r="I51" s="33">
        <v>2333521.9</v>
      </c>
      <c r="J51" s="33">
        <v>76896.98</v>
      </c>
      <c r="K51" s="33">
        <v>855486.79</v>
      </c>
      <c r="L51" s="33">
        <v>3000</v>
      </c>
      <c r="M51" s="33">
        <v>94843.38</v>
      </c>
      <c r="N51" s="33">
        <v>1456620.78</v>
      </c>
      <c r="O51" s="33">
        <v>271983.21</v>
      </c>
      <c r="P51" s="33">
        <v>6599191.16</v>
      </c>
      <c r="Q51" s="33">
        <v>79515.72</v>
      </c>
      <c r="R51" s="33">
        <v>713799.06</v>
      </c>
      <c r="S51" s="33">
        <v>301205.57</v>
      </c>
      <c r="T51" s="33">
        <v>192216.02</v>
      </c>
      <c r="U51" s="33">
        <v>5120374.66</v>
      </c>
      <c r="V51" s="33">
        <v>4077967.24</v>
      </c>
      <c r="W51" s="33">
        <v>254769.13</v>
      </c>
      <c r="X51" s="33">
        <v>133998.92</v>
      </c>
      <c r="Y51" s="33">
        <v>101304.63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265</v>
      </c>
      <c r="G52" s="56" t="s">
        <v>308</v>
      </c>
      <c r="H52" s="33">
        <v>33270011.82</v>
      </c>
      <c r="I52" s="33">
        <v>1995544.14</v>
      </c>
      <c r="J52" s="33">
        <v>0</v>
      </c>
      <c r="K52" s="33">
        <v>5537102.8</v>
      </c>
      <c r="L52" s="33">
        <v>0</v>
      </c>
      <c r="M52" s="33">
        <v>308327.66</v>
      </c>
      <c r="N52" s="33">
        <v>2926757.16</v>
      </c>
      <c r="O52" s="33">
        <v>119261.47</v>
      </c>
      <c r="P52" s="33">
        <v>11356612.57</v>
      </c>
      <c r="Q52" s="33">
        <v>69031.18</v>
      </c>
      <c r="R52" s="33">
        <v>811980.36</v>
      </c>
      <c r="S52" s="33">
        <v>0</v>
      </c>
      <c r="T52" s="33">
        <v>298802.35</v>
      </c>
      <c r="U52" s="33">
        <v>6653578.41</v>
      </c>
      <c r="V52" s="33">
        <v>1217683.07</v>
      </c>
      <c r="W52" s="33">
        <v>390316.96</v>
      </c>
      <c r="X52" s="33">
        <v>1151011.18</v>
      </c>
      <c r="Y52" s="33">
        <v>434002.51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265</v>
      </c>
      <c r="G53" s="56" t="s">
        <v>309</v>
      </c>
      <c r="H53" s="33">
        <v>12161779.49</v>
      </c>
      <c r="I53" s="33">
        <v>413544.94</v>
      </c>
      <c r="J53" s="33">
        <v>100952.81</v>
      </c>
      <c r="K53" s="33">
        <v>598534.12</v>
      </c>
      <c r="L53" s="33">
        <v>0</v>
      </c>
      <c r="M53" s="33">
        <v>38349.34</v>
      </c>
      <c r="N53" s="33">
        <v>1332447.57</v>
      </c>
      <c r="O53" s="33">
        <v>151538.4</v>
      </c>
      <c r="P53" s="33">
        <v>4237134.52</v>
      </c>
      <c r="Q53" s="33">
        <v>21843.06</v>
      </c>
      <c r="R53" s="33">
        <v>227664.19</v>
      </c>
      <c r="S53" s="33">
        <v>0</v>
      </c>
      <c r="T53" s="33">
        <v>13885.52</v>
      </c>
      <c r="U53" s="33">
        <v>3216916.53</v>
      </c>
      <c r="V53" s="33">
        <v>1283973.76</v>
      </c>
      <c r="W53" s="33">
        <v>332155</v>
      </c>
      <c r="X53" s="33">
        <v>14612</v>
      </c>
      <c r="Y53" s="33">
        <v>178227.73</v>
      </c>
    </row>
    <row r="54" spans="1:25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265</v>
      </c>
      <c r="G54" s="56" t="s">
        <v>310</v>
      </c>
      <c r="H54" s="33">
        <v>7939786.11</v>
      </c>
      <c r="I54" s="33">
        <v>188450.91</v>
      </c>
      <c r="J54" s="33">
        <v>116036.73</v>
      </c>
      <c r="K54" s="33">
        <v>139905.15</v>
      </c>
      <c r="L54" s="33">
        <v>0</v>
      </c>
      <c r="M54" s="33">
        <v>19756.79</v>
      </c>
      <c r="N54" s="33">
        <v>1894535.54</v>
      </c>
      <c r="O54" s="33">
        <v>66260.28</v>
      </c>
      <c r="P54" s="33">
        <v>1943268.51</v>
      </c>
      <c r="Q54" s="33">
        <v>19799.65</v>
      </c>
      <c r="R54" s="33">
        <v>348324.19</v>
      </c>
      <c r="S54" s="33">
        <v>0</v>
      </c>
      <c r="T54" s="33">
        <v>102693.55</v>
      </c>
      <c r="U54" s="33">
        <v>2320153.4</v>
      </c>
      <c r="V54" s="33">
        <v>376004.9</v>
      </c>
      <c r="W54" s="33">
        <v>297020.42</v>
      </c>
      <c r="X54" s="33">
        <v>38768.18</v>
      </c>
      <c r="Y54" s="33">
        <v>68807.91</v>
      </c>
    </row>
    <row r="55" spans="1:25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265</v>
      </c>
      <c r="G55" s="56" t="s">
        <v>311</v>
      </c>
      <c r="H55" s="33">
        <v>5294923.95</v>
      </c>
      <c r="I55" s="33">
        <v>369015.65</v>
      </c>
      <c r="J55" s="33">
        <v>210715.37</v>
      </c>
      <c r="K55" s="33">
        <v>101651.88</v>
      </c>
      <c r="L55" s="33">
        <v>0</v>
      </c>
      <c r="M55" s="33">
        <v>24168.08</v>
      </c>
      <c r="N55" s="33">
        <v>936181.62</v>
      </c>
      <c r="O55" s="33">
        <v>39636.11</v>
      </c>
      <c r="P55" s="33">
        <v>1560330.2</v>
      </c>
      <c r="Q55" s="33">
        <v>19509.92</v>
      </c>
      <c r="R55" s="33">
        <v>198040.48</v>
      </c>
      <c r="S55" s="33">
        <v>0</v>
      </c>
      <c r="T55" s="33">
        <v>29750</v>
      </c>
      <c r="U55" s="33">
        <v>1273916.73</v>
      </c>
      <c r="V55" s="33">
        <v>319134.45</v>
      </c>
      <c r="W55" s="33">
        <v>134465.12</v>
      </c>
      <c r="X55" s="33">
        <v>25000</v>
      </c>
      <c r="Y55" s="33">
        <v>53408.34</v>
      </c>
    </row>
    <row r="56" spans="1:25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265</v>
      </c>
      <c r="G56" s="56" t="s">
        <v>312</v>
      </c>
      <c r="H56" s="33">
        <v>18027417.9</v>
      </c>
      <c r="I56" s="33">
        <v>317977.02</v>
      </c>
      <c r="J56" s="33">
        <v>95275.5</v>
      </c>
      <c r="K56" s="33">
        <v>857931.69</v>
      </c>
      <c r="L56" s="33">
        <v>0</v>
      </c>
      <c r="M56" s="33">
        <v>9810</v>
      </c>
      <c r="N56" s="33">
        <v>2804286.18</v>
      </c>
      <c r="O56" s="33">
        <v>278231.3</v>
      </c>
      <c r="P56" s="33">
        <v>5977434.61</v>
      </c>
      <c r="Q56" s="33">
        <v>64104.3</v>
      </c>
      <c r="R56" s="33">
        <v>1960382.6</v>
      </c>
      <c r="S56" s="33">
        <v>0</v>
      </c>
      <c r="T56" s="33">
        <v>318709.49</v>
      </c>
      <c r="U56" s="33">
        <v>4031380.22</v>
      </c>
      <c r="V56" s="33">
        <v>693873.09</v>
      </c>
      <c r="W56" s="33">
        <v>422022.2</v>
      </c>
      <c r="X56" s="33">
        <v>94518.07</v>
      </c>
      <c r="Y56" s="33">
        <v>101481.63</v>
      </c>
    </row>
    <row r="57" spans="1:25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265</v>
      </c>
      <c r="G57" s="56" t="s">
        <v>313</v>
      </c>
      <c r="H57" s="33">
        <v>7524870.46</v>
      </c>
      <c r="I57" s="33">
        <v>545360.37</v>
      </c>
      <c r="J57" s="33">
        <v>181750.3</v>
      </c>
      <c r="K57" s="33">
        <v>93742.52</v>
      </c>
      <c r="L57" s="33">
        <v>0</v>
      </c>
      <c r="M57" s="33">
        <v>21538.75</v>
      </c>
      <c r="N57" s="33">
        <v>945720.26</v>
      </c>
      <c r="O57" s="33">
        <v>99836.61</v>
      </c>
      <c r="P57" s="33">
        <v>2589344.32</v>
      </c>
      <c r="Q57" s="33">
        <v>5962.73</v>
      </c>
      <c r="R57" s="33">
        <v>358958.21</v>
      </c>
      <c r="S57" s="33">
        <v>0</v>
      </c>
      <c r="T57" s="33">
        <v>251687.41</v>
      </c>
      <c r="U57" s="33">
        <v>1830767.63</v>
      </c>
      <c r="V57" s="33">
        <v>216010.85</v>
      </c>
      <c r="W57" s="33">
        <v>274896</v>
      </c>
      <c r="X57" s="33">
        <v>0</v>
      </c>
      <c r="Y57" s="33">
        <v>109294.5</v>
      </c>
    </row>
    <row r="58" spans="1:25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265</v>
      </c>
      <c r="G58" s="56" t="s">
        <v>314</v>
      </c>
      <c r="H58" s="33">
        <v>8212095.66</v>
      </c>
      <c r="I58" s="33">
        <v>1540404.63</v>
      </c>
      <c r="J58" s="33">
        <v>101591.9</v>
      </c>
      <c r="K58" s="33">
        <v>64858.35</v>
      </c>
      <c r="L58" s="33">
        <v>600.48</v>
      </c>
      <c r="M58" s="33">
        <v>77782.81</v>
      </c>
      <c r="N58" s="33">
        <v>909941.94</v>
      </c>
      <c r="O58" s="33">
        <v>79834.87</v>
      </c>
      <c r="P58" s="33">
        <v>1484296.63</v>
      </c>
      <c r="Q58" s="33">
        <v>1945</v>
      </c>
      <c r="R58" s="33">
        <v>366423.06</v>
      </c>
      <c r="S58" s="33">
        <v>0</v>
      </c>
      <c r="T58" s="33">
        <v>54432</v>
      </c>
      <c r="U58" s="33">
        <v>1696149.78</v>
      </c>
      <c r="V58" s="33">
        <v>214467.37</v>
      </c>
      <c r="W58" s="33">
        <v>1495346.28</v>
      </c>
      <c r="X58" s="33">
        <v>42778.33</v>
      </c>
      <c r="Y58" s="33">
        <v>81242.23</v>
      </c>
    </row>
    <row r="59" spans="1:25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265</v>
      </c>
      <c r="G59" s="56" t="s">
        <v>315</v>
      </c>
      <c r="H59" s="33">
        <v>7865862.23</v>
      </c>
      <c r="I59" s="33">
        <v>293045.28</v>
      </c>
      <c r="J59" s="33">
        <v>0</v>
      </c>
      <c r="K59" s="33">
        <v>358458.54</v>
      </c>
      <c r="L59" s="33">
        <v>702.97</v>
      </c>
      <c r="M59" s="33">
        <v>602878.34</v>
      </c>
      <c r="N59" s="33">
        <v>853717.52</v>
      </c>
      <c r="O59" s="33">
        <v>45232.51</v>
      </c>
      <c r="P59" s="33">
        <v>2256971.56</v>
      </c>
      <c r="Q59" s="33">
        <v>10376.49</v>
      </c>
      <c r="R59" s="33">
        <v>390503.61</v>
      </c>
      <c r="S59" s="33">
        <v>0</v>
      </c>
      <c r="T59" s="33">
        <v>46667.78</v>
      </c>
      <c r="U59" s="33">
        <v>2361947.08</v>
      </c>
      <c r="V59" s="33">
        <v>113596.49</v>
      </c>
      <c r="W59" s="33">
        <v>287377.54</v>
      </c>
      <c r="X59" s="33">
        <v>58257</v>
      </c>
      <c r="Y59" s="33">
        <v>186129.52</v>
      </c>
    </row>
    <row r="60" spans="1:25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265</v>
      </c>
      <c r="G60" s="56" t="s">
        <v>316</v>
      </c>
      <c r="H60" s="33">
        <v>11531801.34</v>
      </c>
      <c r="I60" s="33">
        <v>441494.26</v>
      </c>
      <c r="J60" s="33">
        <v>0</v>
      </c>
      <c r="K60" s="33">
        <v>10462.36</v>
      </c>
      <c r="L60" s="33">
        <v>0</v>
      </c>
      <c r="M60" s="33">
        <v>6425.39</v>
      </c>
      <c r="N60" s="33">
        <v>1253202.99</v>
      </c>
      <c r="O60" s="33">
        <v>52558.5</v>
      </c>
      <c r="P60" s="33">
        <v>5053632.67</v>
      </c>
      <c r="Q60" s="33">
        <v>18081.89</v>
      </c>
      <c r="R60" s="33">
        <v>717817.57</v>
      </c>
      <c r="S60" s="33">
        <v>0</v>
      </c>
      <c r="T60" s="33">
        <v>277877.64</v>
      </c>
      <c r="U60" s="33">
        <v>2726318.5</v>
      </c>
      <c r="V60" s="33">
        <v>436210.74</v>
      </c>
      <c r="W60" s="33">
        <v>433502</v>
      </c>
      <c r="X60" s="33">
        <v>6162.16</v>
      </c>
      <c r="Y60" s="33">
        <v>98054.67</v>
      </c>
    </row>
    <row r="61" spans="1:25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265</v>
      </c>
      <c r="G61" s="56" t="s">
        <v>268</v>
      </c>
      <c r="H61" s="33">
        <v>19940627.91</v>
      </c>
      <c r="I61" s="33">
        <v>1574057.8</v>
      </c>
      <c r="J61" s="33">
        <v>292250.91</v>
      </c>
      <c r="K61" s="33">
        <v>316450</v>
      </c>
      <c r="L61" s="33">
        <v>0</v>
      </c>
      <c r="M61" s="33">
        <v>577700.25</v>
      </c>
      <c r="N61" s="33">
        <v>2349411.31</v>
      </c>
      <c r="O61" s="33">
        <v>189093.83</v>
      </c>
      <c r="P61" s="33">
        <v>6232400.1</v>
      </c>
      <c r="Q61" s="33">
        <v>47932.66</v>
      </c>
      <c r="R61" s="33">
        <v>1029183.19</v>
      </c>
      <c r="S61" s="33">
        <v>0</v>
      </c>
      <c r="T61" s="33">
        <v>115369.6</v>
      </c>
      <c r="U61" s="33">
        <v>5474806.25</v>
      </c>
      <c r="V61" s="33">
        <v>939551.87</v>
      </c>
      <c r="W61" s="33">
        <v>652823.7</v>
      </c>
      <c r="X61" s="33">
        <v>57937.67</v>
      </c>
      <c r="Y61" s="33">
        <v>91658.77</v>
      </c>
    </row>
    <row r="62" spans="1:25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265</v>
      </c>
      <c r="G62" s="56" t="s">
        <v>317</v>
      </c>
      <c r="H62" s="33">
        <v>19179501.5</v>
      </c>
      <c r="I62" s="33">
        <v>1736950.49</v>
      </c>
      <c r="J62" s="33">
        <v>0</v>
      </c>
      <c r="K62" s="33">
        <v>257135.71</v>
      </c>
      <c r="L62" s="33">
        <v>0</v>
      </c>
      <c r="M62" s="33">
        <v>31408.74</v>
      </c>
      <c r="N62" s="33">
        <v>1736069.47</v>
      </c>
      <c r="O62" s="33">
        <v>134370.38</v>
      </c>
      <c r="P62" s="33">
        <v>5631039.37</v>
      </c>
      <c r="Q62" s="33">
        <v>32466.83</v>
      </c>
      <c r="R62" s="33">
        <v>1080553.03</v>
      </c>
      <c r="S62" s="33">
        <v>0</v>
      </c>
      <c r="T62" s="33">
        <v>303498.89</v>
      </c>
      <c r="U62" s="33">
        <v>4576887.89</v>
      </c>
      <c r="V62" s="33">
        <v>2782796.11</v>
      </c>
      <c r="W62" s="33">
        <v>494392.58</v>
      </c>
      <c r="X62" s="33">
        <v>80114.97</v>
      </c>
      <c r="Y62" s="33">
        <v>301817.04</v>
      </c>
    </row>
    <row r="63" spans="1:25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265</v>
      </c>
      <c r="G63" s="56" t="s">
        <v>318</v>
      </c>
      <c r="H63" s="33">
        <v>17322531.16</v>
      </c>
      <c r="I63" s="33">
        <v>441360.21</v>
      </c>
      <c r="J63" s="33">
        <v>0</v>
      </c>
      <c r="K63" s="33">
        <v>1210222.45</v>
      </c>
      <c r="L63" s="33">
        <v>0</v>
      </c>
      <c r="M63" s="33">
        <v>61471.15</v>
      </c>
      <c r="N63" s="33">
        <v>2668178.61</v>
      </c>
      <c r="O63" s="33">
        <v>340000.37</v>
      </c>
      <c r="P63" s="33">
        <v>5540803.26</v>
      </c>
      <c r="Q63" s="33">
        <v>31875.05</v>
      </c>
      <c r="R63" s="33">
        <v>564973.14</v>
      </c>
      <c r="S63" s="33">
        <v>0</v>
      </c>
      <c r="T63" s="33">
        <v>266570.54</v>
      </c>
      <c r="U63" s="33">
        <v>3968392.49</v>
      </c>
      <c r="V63" s="33">
        <v>1137880.41</v>
      </c>
      <c r="W63" s="33">
        <v>225694</v>
      </c>
      <c r="X63" s="33">
        <v>555724.33</v>
      </c>
      <c r="Y63" s="33">
        <v>309385.15</v>
      </c>
    </row>
    <row r="64" spans="1:25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265</v>
      </c>
      <c r="G64" s="56" t="s">
        <v>319</v>
      </c>
      <c r="H64" s="33">
        <v>9716074.45</v>
      </c>
      <c r="I64" s="33">
        <v>485930.02</v>
      </c>
      <c r="J64" s="33">
        <v>123892.45</v>
      </c>
      <c r="K64" s="33">
        <v>1694896.54</v>
      </c>
      <c r="L64" s="33">
        <v>0</v>
      </c>
      <c r="M64" s="33">
        <v>175659.37</v>
      </c>
      <c r="N64" s="33">
        <v>849361.03</v>
      </c>
      <c r="O64" s="33">
        <v>86411.36</v>
      </c>
      <c r="P64" s="33">
        <v>2646345.95</v>
      </c>
      <c r="Q64" s="33">
        <v>19681.83</v>
      </c>
      <c r="R64" s="33">
        <v>300316.5</v>
      </c>
      <c r="S64" s="33">
        <v>0</v>
      </c>
      <c r="T64" s="33">
        <v>16865.54</v>
      </c>
      <c r="U64" s="33">
        <v>1953542.06</v>
      </c>
      <c r="V64" s="33">
        <v>432824.77</v>
      </c>
      <c r="W64" s="33">
        <v>328210</v>
      </c>
      <c r="X64" s="33">
        <v>363339.4</v>
      </c>
      <c r="Y64" s="33">
        <v>238797.63</v>
      </c>
    </row>
    <row r="65" spans="1:25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265</v>
      </c>
      <c r="G65" s="56" t="s">
        <v>320</v>
      </c>
      <c r="H65" s="33">
        <v>6855480.28</v>
      </c>
      <c r="I65" s="33">
        <v>97168.77</v>
      </c>
      <c r="J65" s="33">
        <v>291985.56</v>
      </c>
      <c r="K65" s="33">
        <v>255494.8</v>
      </c>
      <c r="L65" s="33">
        <v>0</v>
      </c>
      <c r="M65" s="33">
        <v>62037.17</v>
      </c>
      <c r="N65" s="33">
        <v>780180.2</v>
      </c>
      <c r="O65" s="33">
        <v>69640.25</v>
      </c>
      <c r="P65" s="33">
        <v>2089397.25</v>
      </c>
      <c r="Q65" s="33">
        <v>10626.04</v>
      </c>
      <c r="R65" s="33">
        <v>307444.15</v>
      </c>
      <c r="S65" s="33">
        <v>0</v>
      </c>
      <c r="T65" s="33">
        <v>72534.34</v>
      </c>
      <c r="U65" s="33">
        <v>1937561.45</v>
      </c>
      <c r="V65" s="33">
        <v>370510.67</v>
      </c>
      <c r="W65" s="33">
        <v>325000</v>
      </c>
      <c r="X65" s="33">
        <v>43000</v>
      </c>
      <c r="Y65" s="33">
        <v>142899.63</v>
      </c>
    </row>
    <row r="66" spans="1:25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265</v>
      </c>
      <c r="G66" s="56" t="s">
        <v>321</v>
      </c>
      <c r="H66" s="33">
        <v>10780195.9</v>
      </c>
      <c r="I66" s="33">
        <v>394489.82</v>
      </c>
      <c r="J66" s="33">
        <v>98532.15</v>
      </c>
      <c r="K66" s="33">
        <v>133854.73</v>
      </c>
      <c r="L66" s="33">
        <v>0</v>
      </c>
      <c r="M66" s="33">
        <v>1243387.96</v>
      </c>
      <c r="N66" s="33">
        <v>1490501.17</v>
      </c>
      <c r="O66" s="33">
        <v>78316.02</v>
      </c>
      <c r="P66" s="33">
        <v>3331569.59</v>
      </c>
      <c r="Q66" s="33">
        <v>19385</v>
      </c>
      <c r="R66" s="33">
        <v>465310.77</v>
      </c>
      <c r="S66" s="33">
        <v>9965.65</v>
      </c>
      <c r="T66" s="33">
        <v>104152.03</v>
      </c>
      <c r="U66" s="33">
        <v>2781269.59</v>
      </c>
      <c r="V66" s="33">
        <v>190794.94</v>
      </c>
      <c r="W66" s="33">
        <v>307697.84</v>
      </c>
      <c r="X66" s="33">
        <v>56066.79</v>
      </c>
      <c r="Y66" s="33">
        <v>74901.85</v>
      </c>
    </row>
    <row r="67" spans="1:25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265</v>
      </c>
      <c r="G67" s="56" t="s">
        <v>322</v>
      </c>
      <c r="H67" s="33">
        <v>7580116.1</v>
      </c>
      <c r="I67" s="33">
        <v>444626.4</v>
      </c>
      <c r="J67" s="33">
        <v>131456.67</v>
      </c>
      <c r="K67" s="33">
        <v>785593.97</v>
      </c>
      <c r="L67" s="33">
        <v>0</v>
      </c>
      <c r="M67" s="33">
        <v>1251.62</v>
      </c>
      <c r="N67" s="33">
        <v>947136.7</v>
      </c>
      <c r="O67" s="33">
        <v>95941.04</v>
      </c>
      <c r="P67" s="33">
        <v>2431917.55</v>
      </c>
      <c r="Q67" s="33">
        <v>11632.61</v>
      </c>
      <c r="R67" s="33">
        <v>318321.58</v>
      </c>
      <c r="S67" s="33">
        <v>0</v>
      </c>
      <c r="T67" s="33">
        <v>5900</v>
      </c>
      <c r="U67" s="33">
        <v>1744112.08</v>
      </c>
      <c r="V67" s="33">
        <v>406619.16</v>
      </c>
      <c r="W67" s="33">
        <v>164121.85</v>
      </c>
      <c r="X67" s="33">
        <v>33721.44</v>
      </c>
      <c r="Y67" s="33">
        <v>57763.43</v>
      </c>
    </row>
    <row r="68" spans="1:25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265</v>
      </c>
      <c r="G68" s="56" t="s">
        <v>323</v>
      </c>
      <c r="H68" s="33">
        <v>30451020.23</v>
      </c>
      <c r="I68" s="33">
        <v>1347115.97</v>
      </c>
      <c r="J68" s="33">
        <v>0</v>
      </c>
      <c r="K68" s="33">
        <v>948019.87</v>
      </c>
      <c r="L68" s="33">
        <v>0</v>
      </c>
      <c r="M68" s="33">
        <v>749988.27</v>
      </c>
      <c r="N68" s="33">
        <v>2664943</v>
      </c>
      <c r="O68" s="33">
        <v>157813.56</v>
      </c>
      <c r="P68" s="33">
        <v>9529858.74</v>
      </c>
      <c r="Q68" s="33">
        <v>57448.81</v>
      </c>
      <c r="R68" s="33">
        <v>1190559.79</v>
      </c>
      <c r="S68" s="33">
        <v>535595.45</v>
      </c>
      <c r="T68" s="33">
        <v>300812.29</v>
      </c>
      <c r="U68" s="33">
        <v>7574163.79</v>
      </c>
      <c r="V68" s="33">
        <v>4178942.03</v>
      </c>
      <c r="W68" s="33">
        <v>662925.23</v>
      </c>
      <c r="X68" s="33">
        <v>47286</v>
      </c>
      <c r="Y68" s="33">
        <v>505547.43</v>
      </c>
    </row>
    <row r="69" spans="1:25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265</v>
      </c>
      <c r="G69" s="56" t="s">
        <v>324</v>
      </c>
      <c r="H69" s="33">
        <v>7451870.29</v>
      </c>
      <c r="I69" s="33">
        <v>1880031.21</v>
      </c>
      <c r="J69" s="33">
        <v>0</v>
      </c>
      <c r="K69" s="33">
        <v>33350</v>
      </c>
      <c r="L69" s="33">
        <v>0</v>
      </c>
      <c r="M69" s="33">
        <v>11143.46</v>
      </c>
      <c r="N69" s="33">
        <v>884481.11</v>
      </c>
      <c r="O69" s="33">
        <v>93423.61</v>
      </c>
      <c r="P69" s="33">
        <v>1395346.06</v>
      </c>
      <c r="Q69" s="33">
        <v>13596.89</v>
      </c>
      <c r="R69" s="33">
        <v>418758.64</v>
      </c>
      <c r="S69" s="33">
        <v>0</v>
      </c>
      <c r="T69" s="33">
        <v>63693.79</v>
      </c>
      <c r="U69" s="33">
        <v>1764884.64</v>
      </c>
      <c r="V69" s="33">
        <v>197830.68</v>
      </c>
      <c r="W69" s="33">
        <v>558159.98</v>
      </c>
      <c r="X69" s="33">
        <v>15000</v>
      </c>
      <c r="Y69" s="33">
        <v>122170.22</v>
      </c>
    </row>
    <row r="70" spans="1:25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265</v>
      </c>
      <c r="G70" s="56" t="s">
        <v>325</v>
      </c>
      <c r="H70" s="33">
        <v>8360740.8</v>
      </c>
      <c r="I70" s="33">
        <v>311450.23</v>
      </c>
      <c r="J70" s="33">
        <v>936.83</v>
      </c>
      <c r="K70" s="33">
        <v>93872.81</v>
      </c>
      <c r="L70" s="33">
        <v>0</v>
      </c>
      <c r="M70" s="33">
        <v>2682.5</v>
      </c>
      <c r="N70" s="33">
        <v>991751.7</v>
      </c>
      <c r="O70" s="33">
        <v>39651.32</v>
      </c>
      <c r="P70" s="33">
        <v>3312154.94</v>
      </c>
      <c r="Q70" s="33">
        <v>25523.97</v>
      </c>
      <c r="R70" s="33">
        <v>630304.1</v>
      </c>
      <c r="S70" s="33">
        <v>0</v>
      </c>
      <c r="T70" s="33">
        <v>37000</v>
      </c>
      <c r="U70" s="33">
        <v>2215407.88</v>
      </c>
      <c r="V70" s="33">
        <v>406895.83</v>
      </c>
      <c r="W70" s="33">
        <v>169240.01</v>
      </c>
      <c r="X70" s="33">
        <v>24000</v>
      </c>
      <c r="Y70" s="33">
        <v>99868.68</v>
      </c>
    </row>
    <row r="71" spans="1:25" ht="12.75">
      <c r="A71" s="34">
        <v>6</v>
      </c>
      <c r="B71" s="34">
        <v>8</v>
      </c>
      <c r="C71" s="34">
        <v>5</v>
      </c>
      <c r="D71" s="35">
        <v>2</v>
      </c>
      <c r="E71" s="36"/>
      <c r="F71" s="31" t="s">
        <v>265</v>
      </c>
      <c r="G71" s="56" t="s">
        <v>326</v>
      </c>
      <c r="H71" s="33">
        <v>15605738.87</v>
      </c>
      <c r="I71" s="33">
        <v>456300.16</v>
      </c>
      <c r="J71" s="33">
        <v>225701.15</v>
      </c>
      <c r="K71" s="33">
        <v>173824.81</v>
      </c>
      <c r="L71" s="33">
        <v>0</v>
      </c>
      <c r="M71" s="33">
        <v>30766.12</v>
      </c>
      <c r="N71" s="33">
        <v>1623427.7</v>
      </c>
      <c r="O71" s="33">
        <v>116397.62</v>
      </c>
      <c r="P71" s="33">
        <v>5302061.66</v>
      </c>
      <c r="Q71" s="33">
        <v>34981.08</v>
      </c>
      <c r="R71" s="33">
        <v>488816.04</v>
      </c>
      <c r="S71" s="33">
        <v>0</v>
      </c>
      <c r="T71" s="33">
        <v>469806.33</v>
      </c>
      <c r="U71" s="33">
        <v>3831177.96</v>
      </c>
      <c r="V71" s="33">
        <v>2240878.69</v>
      </c>
      <c r="W71" s="33">
        <v>347313.54</v>
      </c>
      <c r="X71" s="33">
        <v>72373.18</v>
      </c>
      <c r="Y71" s="33">
        <v>191912.83</v>
      </c>
    </row>
    <row r="72" spans="1:25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265</v>
      </c>
      <c r="G72" s="56" t="s">
        <v>327</v>
      </c>
      <c r="H72" s="33">
        <v>11875988.16</v>
      </c>
      <c r="I72" s="33">
        <v>228294.11</v>
      </c>
      <c r="J72" s="33">
        <v>0</v>
      </c>
      <c r="K72" s="33">
        <v>52598.36</v>
      </c>
      <c r="L72" s="33">
        <v>212790</v>
      </c>
      <c r="M72" s="33">
        <v>27170.28</v>
      </c>
      <c r="N72" s="33">
        <v>1158776.5</v>
      </c>
      <c r="O72" s="33">
        <v>97793.49</v>
      </c>
      <c r="P72" s="33">
        <v>4898947.68</v>
      </c>
      <c r="Q72" s="33">
        <v>54152.39</v>
      </c>
      <c r="R72" s="33">
        <v>563869.45</v>
      </c>
      <c r="S72" s="33">
        <v>0</v>
      </c>
      <c r="T72" s="33">
        <v>294215.21</v>
      </c>
      <c r="U72" s="33">
        <v>3270415.35</v>
      </c>
      <c r="V72" s="33">
        <v>475003.45</v>
      </c>
      <c r="W72" s="33">
        <v>342132.6</v>
      </c>
      <c r="X72" s="33">
        <v>44700</v>
      </c>
      <c r="Y72" s="33">
        <v>155129.29</v>
      </c>
    </row>
    <row r="73" spans="1:25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265</v>
      </c>
      <c r="G73" s="56" t="s">
        <v>328</v>
      </c>
      <c r="H73" s="33">
        <v>20137936.74</v>
      </c>
      <c r="I73" s="33">
        <v>309227.98</v>
      </c>
      <c r="J73" s="33">
        <v>175592.72</v>
      </c>
      <c r="K73" s="33">
        <v>67057.35</v>
      </c>
      <c r="L73" s="33">
        <v>0</v>
      </c>
      <c r="M73" s="33">
        <v>29652.15</v>
      </c>
      <c r="N73" s="33">
        <v>1642217.29</v>
      </c>
      <c r="O73" s="33">
        <v>57617.39</v>
      </c>
      <c r="P73" s="33">
        <v>7202766.28</v>
      </c>
      <c r="Q73" s="33">
        <v>22641.71</v>
      </c>
      <c r="R73" s="33">
        <v>927199.99</v>
      </c>
      <c r="S73" s="33">
        <v>0</v>
      </c>
      <c r="T73" s="33">
        <v>53318.4</v>
      </c>
      <c r="U73" s="33">
        <v>5272460.41</v>
      </c>
      <c r="V73" s="33">
        <v>3604802.21</v>
      </c>
      <c r="W73" s="33">
        <v>449835.02</v>
      </c>
      <c r="X73" s="33">
        <v>62772.97</v>
      </c>
      <c r="Y73" s="33">
        <v>260774.87</v>
      </c>
    </row>
    <row r="74" spans="1:25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265</v>
      </c>
      <c r="G74" s="56" t="s">
        <v>329</v>
      </c>
      <c r="H74" s="33">
        <v>17558185.63</v>
      </c>
      <c r="I74" s="33">
        <v>3264754.04</v>
      </c>
      <c r="J74" s="33">
        <v>0</v>
      </c>
      <c r="K74" s="33">
        <v>636826.72</v>
      </c>
      <c r="L74" s="33">
        <v>0</v>
      </c>
      <c r="M74" s="33">
        <v>558.6</v>
      </c>
      <c r="N74" s="33">
        <v>1598960.95</v>
      </c>
      <c r="O74" s="33">
        <v>101675.18</v>
      </c>
      <c r="P74" s="33">
        <v>4891783.42</v>
      </c>
      <c r="Q74" s="33">
        <v>68519.7</v>
      </c>
      <c r="R74" s="33">
        <v>521382.72</v>
      </c>
      <c r="S74" s="33">
        <v>0</v>
      </c>
      <c r="T74" s="33">
        <v>162177.64</v>
      </c>
      <c r="U74" s="33">
        <v>5370173.64</v>
      </c>
      <c r="V74" s="33">
        <v>410148.18</v>
      </c>
      <c r="W74" s="33">
        <v>390293.12</v>
      </c>
      <c r="X74" s="33">
        <v>40998.62</v>
      </c>
      <c r="Y74" s="33">
        <v>99933.1</v>
      </c>
    </row>
    <row r="75" spans="1:25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265</v>
      </c>
      <c r="G75" s="56" t="s">
        <v>330</v>
      </c>
      <c r="H75" s="33">
        <v>7675404.74</v>
      </c>
      <c r="I75" s="33">
        <v>267622.58</v>
      </c>
      <c r="J75" s="33">
        <v>115199.94</v>
      </c>
      <c r="K75" s="33">
        <v>95424.7</v>
      </c>
      <c r="L75" s="33">
        <v>3499.99</v>
      </c>
      <c r="M75" s="33">
        <v>23268.25</v>
      </c>
      <c r="N75" s="33">
        <v>1187346.71</v>
      </c>
      <c r="O75" s="33">
        <v>78346.17</v>
      </c>
      <c r="P75" s="33">
        <v>2351901.8</v>
      </c>
      <c r="Q75" s="33">
        <v>15585.55</v>
      </c>
      <c r="R75" s="33">
        <v>809095.09</v>
      </c>
      <c r="S75" s="33">
        <v>36069.5</v>
      </c>
      <c r="T75" s="33">
        <v>133941.76</v>
      </c>
      <c r="U75" s="33">
        <v>1635325.65</v>
      </c>
      <c r="V75" s="33">
        <v>285072.65</v>
      </c>
      <c r="W75" s="33">
        <v>503502.6</v>
      </c>
      <c r="X75" s="33">
        <v>1919.62</v>
      </c>
      <c r="Y75" s="33">
        <v>132282.18</v>
      </c>
    </row>
    <row r="76" spans="1:25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265</v>
      </c>
      <c r="G76" s="56" t="s">
        <v>331</v>
      </c>
      <c r="H76" s="33">
        <v>9470147.24</v>
      </c>
      <c r="I76" s="33">
        <v>474809.31</v>
      </c>
      <c r="J76" s="33">
        <v>0</v>
      </c>
      <c r="K76" s="33">
        <v>333215.33</v>
      </c>
      <c r="L76" s="33">
        <v>0</v>
      </c>
      <c r="M76" s="33">
        <v>43516.71</v>
      </c>
      <c r="N76" s="33">
        <v>937705.64</v>
      </c>
      <c r="O76" s="33">
        <v>192864.08</v>
      </c>
      <c r="P76" s="33">
        <v>3792844.24</v>
      </c>
      <c r="Q76" s="33">
        <v>10822.95</v>
      </c>
      <c r="R76" s="33">
        <v>548304.51</v>
      </c>
      <c r="S76" s="33">
        <v>31172.53</v>
      </c>
      <c r="T76" s="33">
        <v>216549.93</v>
      </c>
      <c r="U76" s="33">
        <v>2232646.65</v>
      </c>
      <c r="V76" s="33">
        <v>305337.4</v>
      </c>
      <c r="W76" s="33">
        <v>216026.4</v>
      </c>
      <c r="X76" s="33">
        <v>15830.97</v>
      </c>
      <c r="Y76" s="33">
        <v>118500.59</v>
      </c>
    </row>
    <row r="77" spans="1:25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265</v>
      </c>
      <c r="G77" s="56" t="s">
        <v>332</v>
      </c>
      <c r="H77" s="33">
        <v>9513961.71</v>
      </c>
      <c r="I77" s="33">
        <v>502643.09</v>
      </c>
      <c r="J77" s="33">
        <v>45365.09</v>
      </c>
      <c r="K77" s="33">
        <v>81395.4</v>
      </c>
      <c r="L77" s="33">
        <v>11792.1</v>
      </c>
      <c r="M77" s="33">
        <v>8786.22</v>
      </c>
      <c r="N77" s="33">
        <v>1423217.46</v>
      </c>
      <c r="O77" s="33">
        <v>114927.21</v>
      </c>
      <c r="P77" s="33">
        <v>3102796.82</v>
      </c>
      <c r="Q77" s="33">
        <v>4023.6</v>
      </c>
      <c r="R77" s="33">
        <v>570751.54</v>
      </c>
      <c r="S77" s="33">
        <v>1133</v>
      </c>
      <c r="T77" s="33">
        <v>59372.89</v>
      </c>
      <c r="U77" s="33">
        <v>2486755</v>
      </c>
      <c r="V77" s="33">
        <v>648781.35</v>
      </c>
      <c r="W77" s="33">
        <v>250738.87</v>
      </c>
      <c r="X77" s="33">
        <v>15015.2</v>
      </c>
      <c r="Y77" s="33">
        <v>186466.87</v>
      </c>
    </row>
    <row r="78" spans="1:25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265</v>
      </c>
      <c r="G78" s="56" t="s">
        <v>333</v>
      </c>
      <c r="H78" s="33">
        <v>27615395.67</v>
      </c>
      <c r="I78" s="33">
        <v>1438087.29</v>
      </c>
      <c r="J78" s="33">
        <v>227404.2</v>
      </c>
      <c r="K78" s="33">
        <v>2129670.74</v>
      </c>
      <c r="L78" s="33">
        <v>0</v>
      </c>
      <c r="M78" s="33">
        <v>130233.85</v>
      </c>
      <c r="N78" s="33">
        <v>2416816.72</v>
      </c>
      <c r="O78" s="33">
        <v>273140.29</v>
      </c>
      <c r="P78" s="33">
        <v>8633868.44</v>
      </c>
      <c r="Q78" s="33">
        <v>81743.78</v>
      </c>
      <c r="R78" s="33">
        <v>751013.7</v>
      </c>
      <c r="S78" s="33">
        <v>0</v>
      </c>
      <c r="T78" s="33">
        <v>529743.17</v>
      </c>
      <c r="U78" s="33">
        <v>7234814.32</v>
      </c>
      <c r="V78" s="33">
        <v>1519408.62</v>
      </c>
      <c r="W78" s="33">
        <v>375416.69</v>
      </c>
      <c r="X78" s="33">
        <v>292112.26</v>
      </c>
      <c r="Y78" s="33">
        <v>1581921.6</v>
      </c>
    </row>
    <row r="79" spans="1:25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265</v>
      </c>
      <c r="G79" s="56" t="s">
        <v>334</v>
      </c>
      <c r="H79" s="33">
        <v>9063519.66</v>
      </c>
      <c r="I79" s="33">
        <v>205783.05</v>
      </c>
      <c r="J79" s="33">
        <v>0</v>
      </c>
      <c r="K79" s="33">
        <v>32822.64</v>
      </c>
      <c r="L79" s="33">
        <v>37630.49</v>
      </c>
      <c r="M79" s="33">
        <v>147651.59</v>
      </c>
      <c r="N79" s="33">
        <v>1204855.72</v>
      </c>
      <c r="O79" s="33">
        <v>79521.56</v>
      </c>
      <c r="P79" s="33">
        <v>3400760.53</v>
      </c>
      <c r="Q79" s="33">
        <v>8945.79</v>
      </c>
      <c r="R79" s="33">
        <v>465540.94</v>
      </c>
      <c r="S79" s="33">
        <v>35635.27</v>
      </c>
      <c r="T79" s="33">
        <v>98707.82</v>
      </c>
      <c r="U79" s="33">
        <v>2638115.14</v>
      </c>
      <c r="V79" s="33">
        <v>267781.13</v>
      </c>
      <c r="W79" s="33">
        <v>311758</v>
      </c>
      <c r="X79" s="33">
        <v>28826.06</v>
      </c>
      <c r="Y79" s="33">
        <v>99183.93</v>
      </c>
    </row>
    <row r="80" spans="1:25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265</v>
      </c>
      <c r="G80" s="56" t="s">
        <v>335</v>
      </c>
      <c r="H80" s="33">
        <v>18158775.11</v>
      </c>
      <c r="I80" s="33">
        <v>251812.7</v>
      </c>
      <c r="J80" s="33">
        <v>11461.96</v>
      </c>
      <c r="K80" s="33">
        <v>1234188.05</v>
      </c>
      <c r="L80" s="33">
        <v>0</v>
      </c>
      <c r="M80" s="33">
        <v>144425.77</v>
      </c>
      <c r="N80" s="33">
        <v>1791842.69</v>
      </c>
      <c r="O80" s="33">
        <v>151585.97</v>
      </c>
      <c r="P80" s="33">
        <v>5838098.88</v>
      </c>
      <c r="Q80" s="33">
        <v>44414.31</v>
      </c>
      <c r="R80" s="33">
        <v>1188031.08</v>
      </c>
      <c r="S80" s="33">
        <v>19000</v>
      </c>
      <c r="T80" s="33">
        <v>266308.55</v>
      </c>
      <c r="U80" s="33">
        <v>4942155.13</v>
      </c>
      <c r="V80" s="33">
        <v>1492243.16</v>
      </c>
      <c r="W80" s="33">
        <v>460700</v>
      </c>
      <c r="X80" s="33">
        <v>149757.04</v>
      </c>
      <c r="Y80" s="33">
        <v>172749.82</v>
      </c>
    </row>
    <row r="81" spans="1:25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265</v>
      </c>
      <c r="G81" s="56" t="s">
        <v>269</v>
      </c>
      <c r="H81" s="33">
        <v>15983188.62</v>
      </c>
      <c r="I81" s="33">
        <v>479276.88</v>
      </c>
      <c r="J81" s="33">
        <v>1371.04</v>
      </c>
      <c r="K81" s="33">
        <v>904144.51</v>
      </c>
      <c r="L81" s="33">
        <v>0</v>
      </c>
      <c r="M81" s="33">
        <v>53884.04</v>
      </c>
      <c r="N81" s="33">
        <v>1475388.52</v>
      </c>
      <c r="O81" s="33">
        <v>105340.73</v>
      </c>
      <c r="P81" s="33">
        <v>6726711.36</v>
      </c>
      <c r="Q81" s="33">
        <v>96000</v>
      </c>
      <c r="R81" s="33">
        <v>984910.74</v>
      </c>
      <c r="S81" s="33">
        <v>0</v>
      </c>
      <c r="T81" s="33">
        <v>151058.96</v>
      </c>
      <c r="U81" s="33">
        <v>3654769.14</v>
      </c>
      <c r="V81" s="33">
        <v>761927.62</v>
      </c>
      <c r="W81" s="33">
        <v>300000</v>
      </c>
      <c r="X81" s="33">
        <v>37000</v>
      </c>
      <c r="Y81" s="33">
        <v>251405.08</v>
      </c>
    </row>
    <row r="82" spans="1:25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265</v>
      </c>
      <c r="G82" s="56" t="s">
        <v>336</v>
      </c>
      <c r="H82" s="33">
        <v>6347494.95</v>
      </c>
      <c r="I82" s="33">
        <v>320579.7</v>
      </c>
      <c r="J82" s="33">
        <v>205249.11</v>
      </c>
      <c r="K82" s="33">
        <v>92039.45</v>
      </c>
      <c r="L82" s="33">
        <v>0</v>
      </c>
      <c r="M82" s="33">
        <v>15110.94</v>
      </c>
      <c r="N82" s="33">
        <v>1148722.4</v>
      </c>
      <c r="O82" s="33">
        <v>59582.88</v>
      </c>
      <c r="P82" s="33">
        <v>1834124.98</v>
      </c>
      <c r="Q82" s="33">
        <v>7984</v>
      </c>
      <c r="R82" s="33">
        <v>412528.31</v>
      </c>
      <c r="S82" s="33">
        <v>0</v>
      </c>
      <c r="T82" s="33">
        <v>70076.64</v>
      </c>
      <c r="U82" s="33">
        <v>1525647.8</v>
      </c>
      <c r="V82" s="33">
        <v>420170.48</v>
      </c>
      <c r="W82" s="33">
        <v>87926.08</v>
      </c>
      <c r="X82" s="33">
        <v>36361.69</v>
      </c>
      <c r="Y82" s="33">
        <v>111390.49</v>
      </c>
    </row>
    <row r="83" spans="1:25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265</v>
      </c>
      <c r="G83" s="56" t="s">
        <v>270</v>
      </c>
      <c r="H83" s="33">
        <v>13129753.58</v>
      </c>
      <c r="I83" s="33">
        <v>226637.6</v>
      </c>
      <c r="J83" s="33">
        <v>148567.61</v>
      </c>
      <c r="K83" s="33">
        <v>192963.47</v>
      </c>
      <c r="L83" s="33">
        <v>0</v>
      </c>
      <c r="M83" s="33">
        <v>97869.52</v>
      </c>
      <c r="N83" s="33">
        <v>1641461.68</v>
      </c>
      <c r="O83" s="33">
        <v>42831.53</v>
      </c>
      <c r="P83" s="33">
        <v>5515198.99</v>
      </c>
      <c r="Q83" s="33">
        <v>29765.11</v>
      </c>
      <c r="R83" s="33">
        <v>563914.03</v>
      </c>
      <c r="S83" s="33">
        <v>0</v>
      </c>
      <c r="T83" s="33">
        <v>267059.67</v>
      </c>
      <c r="U83" s="33">
        <v>3400292.83</v>
      </c>
      <c r="V83" s="33">
        <v>616014.46</v>
      </c>
      <c r="W83" s="33">
        <v>130625.53</v>
      </c>
      <c r="X83" s="33">
        <v>184254.22</v>
      </c>
      <c r="Y83" s="33">
        <v>72297.33</v>
      </c>
    </row>
    <row r="84" spans="1:25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265</v>
      </c>
      <c r="G84" s="56" t="s">
        <v>337</v>
      </c>
      <c r="H84" s="33">
        <v>6760513.64</v>
      </c>
      <c r="I84" s="33">
        <v>257983.44</v>
      </c>
      <c r="J84" s="33">
        <v>141999.23</v>
      </c>
      <c r="K84" s="33">
        <v>59565.45</v>
      </c>
      <c r="L84" s="33">
        <v>103377.62</v>
      </c>
      <c r="M84" s="33">
        <v>29209.07</v>
      </c>
      <c r="N84" s="33">
        <v>1055673.93</v>
      </c>
      <c r="O84" s="33">
        <v>169952.28</v>
      </c>
      <c r="P84" s="33">
        <v>2358640.92</v>
      </c>
      <c r="Q84" s="33">
        <v>134238.29</v>
      </c>
      <c r="R84" s="33">
        <v>261699.31</v>
      </c>
      <c r="S84" s="33">
        <v>0</v>
      </c>
      <c r="T84" s="33">
        <v>29317.23</v>
      </c>
      <c r="U84" s="33">
        <v>1565158.89</v>
      </c>
      <c r="V84" s="33">
        <v>252408.25</v>
      </c>
      <c r="W84" s="33">
        <v>277757.65</v>
      </c>
      <c r="X84" s="33">
        <v>6366.78</v>
      </c>
      <c r="Y84" s="33">
        <v>57165.3</v>
      </c>
    </row>
    <row r="85" spans="1:25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265</v>
      </c>
      <c r="G85" s="56" t="s">
        <v>338</v>
      </c>
      <c r="H85" s="33">
        <v>8817412.81</v>
      </c>
      <c r="I85" s="33">
        <v>511147.61</v>
      </c>
      <c r="J85" s="33">
        <v>183494.12</v>
      </c>
      <c r="K85" s="33">
        <v>52514.24</v>
      </c>
      <c r="L85" s="33">
        <v>0</v>
      </c>
      <c r="M85" s="33">
        <v>18169.32</v>
      </c>
      <c r="N85" s="33">
        <v>1096427.09</v>
      </c>
      <c r="O85" s="33">
        <v>69412.64</v>
      </c>
      <c r="P85" s="33">
        <v>2879933.77</v>
      </c>
      <c r="Q85" s="33">
        <v>19589</v>
      </c>
      <c r="R85" s="33">
        <v>438000.01</v>
      </c>
      <c r="S85" s="33">
        <v>0</v>
      </c>
      <c r="T85" s="33">
        <v>240043.83</v>
      </c>
      <c r="U85" s="33">
        <v>2054789.9</v>
      </c>
      <c r="V85" s="33">
        <v>993053.3</v>
      </c>
      <c r="W85" s="33">
        <v>201192.4</v>
      </c>
      <c r="X85" s="33">
        <v>0</v>
      </c>
      <c r="Y85" s="33">
        <v>59645.58</v>
      </c>
    </row>
    <row r="86" spans="1:25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265</v>
      </c>
      <c r="G86" s="56" t="s">
        <v>339</v>
      </c>
      <c r="H86" s="33">
        <v>24654049.3</v>
      </c>
      <c r="I86" s="33">
        <v>422208.24</v>
      </c>
      <c r="J86" s="33">
        <v>0</v>
      </c>
      <c r="K86" s="33">
        <v>167250.89</v>
      </c>
      <c r="L86" s="33">
        <v>0</v>
      </c>
      <c r="M86" s="33">
        <v>166170.36</v>
      </c>
      <c r="N86" s="33">
        <v>2118359.7</v>
      </c>
      <c r="O86" s="33">
        <v>105644.72</v>
      </c>
      <c r="P86" s="33">
        <v>9805615.13</v>
      </c>
      <c r="Q86" s="33">
        <v>62017.6</v>
      </c>
      <c r="R86" s="33">
        <v>1586282.93</v>
      </c>
      <c r="S86" s="33">
        <v>0</v>
      </c>
      <c r="T86" s="33">
        <v>534294.29</v>
      </c>
      <c r="U86" s="33">
        <v>8566985.12</v>
      </c>
      <c r="V86" s="33">
        <v>487876.46</v>
      </c>
      <c r="W86" s="33">
        <v>319942.98</v>
      </c>
      <c r="X86" s="33">
        <v>103217.36</v>
      </c>
      <c r="Y86" s="33">
        <v>208183.52</v>
      </c>
    </row>
    <row r="87" spans="1:25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265</v>
      </c>
      <c r="G87" s="56" t="s">
        <v>340</v>
      </c>
      <c r="H87" s="33">
        <v>14970119.21</v>
      </c>
      <c r="I87" s="33">
        <v>438032.52</v>
      </c>
      <c r="J87" s="33">
        <v>0</v>
      </c>
      <c r="K87" s="33">
        <v>269566.31</v>
      </c>
      <c r="L87" s="33">
        <v>0</v>
      </c>
      <c r="M87" s="33">
        <v>0</v>
      </c>
      <c r="N87" s="33">
        <v>1198724.18</v>
      </c>
      <c r="O87" s="33">
        <v>114051.88</v>
      </c>
      <c r="P87" s="33">
        <v>5485358.86</v>
      </c>
      <c r="Q87" s="33">
        <v>57611.23</v>
      </c>
      <c r="R87" s="33">
        <v>254892.72</v>
      </c>
      <c r="S87" s="33">
        <v>0</v>
      </c>
      <c r="T87" s="33">
        <v>133729.48</v>
      </c>
      <c r="U87" s="33">
        <v>4617854.5</v>
      </c>
      <c r="V87" s="33">
        <v>1722257.97</v>
      </c>
      <c r="W87" s="33">
        <v>325007.06</v>
      </c>
      <c r="X87" s="33">
        <v>272274.25</v>
      </c>
      <c r="Y87" s="33">
        <v>80758.25</v>
      </c>
    </row>
    <row r="88" spans="1:25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265</v>
      </c>
      <c r="G88" s="56" t="s">
        <v>341</v>
      </c>
      <c r="H88" s="33">
        <v>16526027.28</v>
      </c>
      <c r="I88" s="33">
        <v>366391.8</v>
      </c>
      <c r="J88" s="33">
        <v>0</v>
      </c>
      <c r="K88" s="33">
        <v>278255.25</v>
      </c>
      <c r="L88" s="33">
        <v>0</v>
      </c>
      <c r="M88" s="33">
        <v>176401.26</v>
      </c>
      <c r="N88" s="33">
        <v>1227752.79</v>
      </c>
      <c r="O88" s="33">
        <v>77883.98</v>
      </c>
      <c r="P88" s="33">
        <v>6941060.42</v>
      </c>
      <c r="Q88" s="33">
        <v>60532.1</v>
      </c>
      <c r="R88" s="33">
        <v>563467.36</v>
      </c>
      <c r="S88" s="33">
        <v>0</v>
      </c>
      <c r="T88" s="33">
        <v>388422.29</v>
      </c>
      <c r="U88" s="33">
        <v>4173922</v>
      </c>
      <c r="V88" s="33">
        <v>807637.85</v>
      </c>
      <c r="W88" s="33">
        <v>1140801.61</v>
      </c>
      <c r="X88" s="33">
        <v>70523</v>
      </c>
      <c r="Y88" s="33">
        <v>252975.57</v>
      </c>
    </row>
    <row r="89" spans="1:25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265</v>
      </c>
      <c r="G89" s="56" t="s">
        <v>342</v>
      </c>
      <c r="H89" s="33">
        <v>9581510.51</v>
      </c>
      <c r="I89" s="33">
        <v>248251.13</v>
      </c>
      <c r="J89" s="33">
        <v>202049.89</v>
      </c>
      <c r="K89" s="33">
        <v>161439.65</v>
      </c>
      <c r="L89" s="33">
        <v>0</v>
      </c>
      <c r="M89" s="33">
        <v>80706.41</v>
      </c>
      <c r="N89" s="33">
        <v>969786.37</v>
      </c>
      <c r="O89" s="33">
        <v>84601.72</v>
      </c>
      <c r="P89" s="33">
        <v>3248676.45</v>
      </c>
      <c r="Q89" s="33">
        <v>15061.04</v>
      </c>
      <c r="R89" s="33">
        <v>520138.32</v>
      </c>
      <c r="S89" s="33">
        <v>0</v>
      </c>
      <c r="T89" s="33">
        <v>76431.03</v>
      </c>
      <c r="U89" s="33">
        <v>2720464.02</v>
      </c>
      <c r="V89" s="33">
        <v>815439.13</v>
      </c>
      <c r="W89" s="33">
        <v>326306.8</v>
      </c>
      <c r="X89" s="33">
        <v>27798</v>
      </c>
      <c r="Y89" s="33">
        <v>84360.55</v>
      </c>
    </row>
    <row r="90" spans="1:25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265</v>
      </c>
      <c r="G90" s="56" t="s">
        <v>343</v>
      </c>
      <c r="H90" s="33">
        <v>9523190.29</v>
      </c>
      <c r="I90" s="33">
        <v>527258.18</v>
      </c>
      <c r="J90" s="33">
        <v>117388.19</v>
      </c>
      <c r="K90" s="33">
        <v>120138.5</v>
      </c>
      <c r="L90" s="33">
        <v>0</v>
      </c>
      <c r="M90" s="33">
        <v>184286.13</v>
      </c>
      <c r="N90" s="33">
        <v>1107947.71</v>
      </c>
      <c r="O90" s="33">
        <v>102282.65</v>
      </c>
      <c r="P90" s="33">
        <v>2286438.19</v>
      </c>
      <c r="Q90" s="33">
        <v>11301.64</v>
      </c>
      <c r="R90" s="33">
        <v>808810.26</v>
      </c>
      <c r="S90" s="33">
        <v>1500</v>
      </c>
      <c r="T90" s="33">
        <v>52290.24</v>
      </c>
      <c r="U90" s="33">
        <v>2410600.3</v>
      </c>
      <c r="V90" s="33">
        <v>1194369.51</v>
      </c>
      <c r="W90" s="33">
        <v>71000</v>
      </c>
      <c r="X90" s="33">
        <v>37898.92</v>
      </c>
      <c r="Y90" s="33">
        <v>489679.87</v>
      </c>
    </row>
    <row r="91" spans="1:25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265</v>
      </c>
      <c r="G91" s="56" t="s">
        <v>271</v>
      </c>
      <c r="H91" s="33">
        <v>28711643.91</v>
      </c>
      <c r="I91" s="33">
        <v>2114625.53</v>
      </c>
      <c r="J91" s="33">
        <v>59698.28</v>
      </c>
      <c r="K91" s="33">
        <v>816688.34</v>
      </c>
      <c r="L91" s="33">
        <v>0</v>
      </c>
      <c r="M91" s="33">
        <v>158743.73</v>
      </c>
      <c r="N91" s="33">
        <v>2578729.83</v>
      </c>
      <c r="O91" s="33">
        <v>100083.22</v>
      </c>
      <c r="P91" s="33">
        <v>8897398.4</v>
      </c>
      <c r="Q91" s="33">
        <v>71532.81</v>
      </c>
      <c r="R91" s="33">
        <v>914083.62</v>
      </c>
      <c r="S91" s="33">
        <v>0</v>
      </c>
      <c r="T91" s="33">
        <v>145026</v>
      </c>
      <c r="U91" s="33">
        <v>6537632.59</v>
      </c>
      <c r="V91" s="33">
        <v>4737539.17</v>
      </c>
      <c r="W91" s="33">
        <v>463206</v>
      </c>
      <c r="X91" s="33">
        <v>530406.67</v>
      </c>
      <c r="Y91" s="33">
        <v>586249.72</v>
      </c>
    </row>
    <row r="92" spans="1:25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265</v>
      </c>
      <c r="G92" s="56" t="s">
        <v>344</v>
      </c>
      <c r="H92" s="33">
        <v>12652692.82</v>
      </c>
      <c r="I92" s="33">
        <v>300614.38</v>
      </c>
      <c r="J92" s="33">
        <v>152029.75</v>
      </c>
      <c r="K92" s="33">
        <v>235298.84</v>
      </c>
      <c r="L92" s="33">
        <v>3201.17</v>
      </c>
      <c r="M92" s="33">
        <v>86773.4</v>
      </c>
      <c r="N92" s="33">
        <v>1600584.48</v>
      </c>
      <c r="O92" s="33">
        <v>179715.33</v>
      </c>
      <c r="P92" s="33">
        <v>4378835.81</v>
      </c>
      <c r="Q92" s="33">
        <v>39363.65</v>
      </c>
      <c r="R92" s="33">
        <v>589755.98</v>
      </c>
      <c r="S92" s="33">
        <v>0</v>
      </c>
      <c r="T92" s="33">
        <v>111583.67</v>
      </c>
      <c r="U92" s="33">
        <v>3298377.36</v>
      </c>
      <c r="V92" s="33">
        <v>862983.82</v>
      </c>
      <c r="W92" s="33">
        <v>558518.15</v>
      </c>
      <c r="X92" s="33">
        <v>31184.94</v>
      </c>
      <c r="Y92" s="33">
        <v>223872.09</v>
      </c>
    </row>
    <row r="93" spans="1:25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265</v>
      </c>
      <c r="G93" s="56" t="s">
        <v>345</v>
      </c>
      <c r="H93" s="33">
        <v>11120371.18</v>
      </c>
      <c r="I93" s="33">
        <v>296510.22</v>
      </c>
      <c r="J93" s="33">
        <v>26421.69</v>
      </c>
      <c r="K93" s="33">
        <v>75608.16</v>
      </c>
      <c r="L93" s="33">
        <v>0</v>
      </c>
      <c r="M93" s="33">
        <v>10390.08</v>
      </c>
      <c r="N93" s="33">
        <v>1275738.22</v>
      </c>
      <c r="O93" s="33">
        <v>122523.88</v>
      </c>
      <c r="P93" s="33">
        <v>4061853.5</v>
      </c>
      <c r="Q93" s="33">
        <v>28567.97</v>
      </c>
      <c r="R93" s="33">
        <v>517791.37</v>
      </c>
      <c r="S93" s="33">
        <v>0</v>
      </c>
      <c r="T93" s="33">
        <v>224780.41</v>
      </c>
      <c r="U93" s="33">
        <v>3226240.79</v>
      </c>
      <c r="V93" s="33">
        <v>781200.34</v>
      </c>
      <c r="W93" s="33">
        <v>267116.21</v>
      </c>
      <c r="X93" s="33">
        <v>62430.09</v>
      </c>
      <c r="Y93" s="33">
        <v>143198.25</v>
      </c>
    </row>
    <row r="94" spans="1:25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265</v>
      </c>
      <c r="G94" s="56" t="s">
        <v>346</v>
      </c>
      <c r="H94" s="33">
        <v>9399788.5</v>
      </c>
      <c r="I94" s="33">
        <v>253094.13</v>
      </c>
      <c r="J94" s="33">
        <v>213792.02</v>
      </c>
      <c r="K94" s="33">
        <v>19280.36</v>
      </c>
      <c r="L94" s="33">
        <v>0</v>
      </c>
      <c r="M94" s="33">
        <v>18244.22</v>
      </c>
      <c r="N94" s="33">
        <v>1136241.9</v>
      </c>
      <c r="O94" s="33">
        <v>133185.83</v>
      </c>
      <c r="P94" s="33">
        <v>3155453.45</v>
      </c>
      <c r="Q94" s="33">
        <v>24602.2</v>
      </c>
      <c r="R94" s="33">
        <v>462822.92</v>
      </c>
      <c r="S94" s="33">
        <v>0</v>
      </c>
      <c r="T94" s="33">
        <v>54378.4</v>
      </c>
      <c r="U94" s="33">
        <v>2692199.97</v>
      </c>
      <c r="V94" s="33">
        <v>514694.95</v>
      </c>
      <c r="W94" s="33">
        <v>642566.46</v>
      </c>
      <c r="X94" s="33">
        <v>42070.22</v>
      </c>
      <c r="Y94" s="33">
        <v>37161.47</v>
      </c>
    </row>
    <row r="95" spans="1:25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265</v>
      </c>
      <c r="G95" s="56" t="s">
        <v>347</v>
      </c>
      <c r="H95" s="33">
        <v>13672508.39</v>
      </c>
      <c r="I95" s="33">
        <v>822734.21</v>
      </c>
      <c r="J95" s="33">
        <v>102682.72</v>
      </c>
      <c r="K95" s="33">
        <v>195304.45</v>
      </c>
      <c r="L95" s="33">
        <v>0</v>
      </c>
      <c r="M95" s="33">
        <v>36695.47</v>
      </c>
      <c r="N95" s="33">
        <v>1039839.81</v>
      </c>
      <c r="O95" s="33">
        <v>182038.2</v>
      </c>
      <c r="P95" s="33">
        <v>3792680.64</v>
      </c>
      <c r="Q95" s="33">
        <v>17112.8</v>
      </c>
      <c r="R95" s="33">
        <v>335085.97</v>
      </c>
      <c r="S95" s="33">
        <v>0</v>
      </c>
      <c r="T95" s="33">
        <v>39900</v>
      </c>
      <c r="U95" s="33">
        <v>2686393.6</v>
      </c>
      <c r="V95" s="33">
        <v>3727623.81</v>
      </c>
      <c r="W95" s="33">
        <v>498238.8</v>
      </c>
      <c r="X95" s="33">
        <v>70539.58</v>
      </c>
      <c r="Y95" s="33">
        <v>125638.33</v>
      </c>
    </row>
    <row r="96" spans="1:25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265</v>
      </c>
      <c r="G96" s="56" t="s">
        <v>348</v>
      </c>
      <c r="H96" s="33">
        <v>11652035.88</v>
      </c>
      <c r="I96" s="33">
        <v>287912.95</v>
      </c>
      <c r="J96" s="33">
        <v>178845.97</v>
      </c>
      <c r="K96" s="33">
        <v>723441.33</v>
      </c>
      <c r="L96" s="33">
        <v>0</v>
      </c>
      <c r="M96" s="33">
        <v>946096.97</v>
      </c>
      <c r="N96" s="33">
        <v>953780.82</v>
      </c>
      <c r="O96" s="33">
        <v>95073</v>
      </c>
      <c r="P96" s="33">
        <v>2206688.17</v>
      </c>
      <c r="Q96" s="33">
        <v>7717.21</v>
      </c>
      <c r="R96" s="33">
        <v>381972.61</v>
      </c>
      <c r="S96" s="33">
        <v>0</v>
      </c>
      <c r="T96" s="33">
        <v>35893.8</v>
      </c>
      <c r="U96" s="33">
        <v>1816624.06</v>
      </c>
      <c r="V96" s="33">
        <v>3556058.99</v>
      </c>
      <c r="W96" s="33">
        <v>305991.52</v>
      </c>
      <c r="X96" s="33">
        <v>21698.76</v>
      </c>
      <c r="Y96" s="33">
        <v>134239.72</v>
      </c>
    </row>
    <row r="97" spans="1:25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265</v>
      </c>
      <c r="G97" s="56" t="s">
        <v>349</v>
      </c>
      <c r="H97" s="33">
        <v>12725437.23</v>
      </c>
      <c r="I97" s="33">
        <v>269359.6</v>
      </c>
      <c r="J97" s="33">
        <v>0</v>
      </c>
      <c r="K97" s="33">
        <v>272136.17</v>
      </c>
      <c r="L97" s="33">
        <v>0</v>
      </c>
      <c r="M97" s="33">
        <v>4598.4</v>
      </c>
      <c r="N97" s="33">
        <v>880702.93</v>
      </c>
      <c r="O97" s="33">
        <v>95213.69</v>
      </c>
      <c r="P97" s="33">
        <v>2877387.05</v>
      </c>
      <c r="Q97" s="33">
        <v>31399.78</v>
      </c>
      <c r="R97" s="33">
        <v>292313.29</v>
      </c>
      <c r="S97" s="33">
        <v>6000</v>
      </c>
      <c r="T97" s="33">
        <v>12614.2</v>
      </c>
      <c r="U97" s="33">
        <v>2260628</v>
      </c>
      <c r="V97" s="33">
        <v>5258808.05</v>
      </c>
      <c r="W97" s="33">
        <v>277153.41</v>
      </c>
      <c r="X97" s="33">
        <v>111697.58</v>
      </c>
      <c r="Y97" s="33">
        <v>75425.08</v>
      </c>
    </row>
    <row r="98" spans="1:25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265</v>
      </c>
      <c r="G98" s="56" t="s">
        <v>272</v>
      </c>
      <c r="H98" s="33">
        <v>42828121.53</v>
      </c>
      <c r="I98" s="33">
        <v>727597.25</v>
      </c>
      <c r="J98" s="33">
        <v>0</v>
      </c>
      <c r="K98" s="33">
        <v>341416.85</v>
      </c>
      <c r="L98" s="33">
        <v>2000</v>
      </c>
      <c r="M98" s="33">
        <v>162189.42</v>
      </c>
      <c r="N98" s="33">
        <v>3031049.8</v>
      </c>
      <c r="O98" s="33">
        <v>247046.21</v>
      </c>
      <c r="P98" s="33">
        <v>14549565.78</v>
      </c>
      <c r="Q98" s="33">
        <v>56895.81</v>
      </c>
      <c r="R98" s="33">
        <v>1161999.43</v>
      </c>
      <c r="S98" s="33">
        <v>171394.42</v>
      </c>
      <c r="T98" s="33">
        <v>481385.78</v>
      </c>
      <c r="U98" s="33">
        <v>13042623.07</v>
      </c>
      <c r="V98" s="33">
        <v>7513933.29</v>
      </c>
      <c r="W98" s="33">
        <v>922869.67</v>
      </c>
      <c r="X98" s="33">
        <v>199279.3</v>
      </c>
      <c r="Y98" s="33">
        <v>216875.45</v>
      </c>
    </row>
    <row r="99" spans="1:25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265</v>
      </c>
      <c r="G99" s="56" t="s">
        <v>350</v>
      </c>
      <c r="H99" s="33">
        <v>8142222.46</v>
      </c>
      <c r="I99" s="33">
        <v>118164.69</v>
      </c>
      <c r="J99" s="33">
        <v>102158.71</v>
      </c>
      <c r="K99" s="33">
        <v>40512.74</v>
      </c>
      <c r="L99" s="33">
        <v>0</v>
      </c>
      <c r="M99" s="33">
        <v>67465.23</v>
      </c>
      <c r="N99" s="33">
        <v>856796.44</v>
      </c>
      <c r="O99" s="33">
        <v>13868.51</v>
      </c>
      <c r="P99" s="33">
        <v>1953932.69</v>
      </c>
      <c r="Q99" s="33">
        <v>30969.16</v>
      </c>
      <c r="R99" s="33">
        <v>312921.37</v>
      </c>
      <c r="S99" s="33">
        <v>0</v>
      </c>
      <c r="T99" s="33">
        <v>92576.94</v>
      </c>
      <c r="U99" s="33">
        <v>1768377.2</v>
      </c>
      <c r="V99" s="33">
        <v>2584421.95</v>
      </c>
      <c r="W99" s="33">
        <v>124986.64</v>
      </c>
      <c r="X99" s="33">
        <v>0</v>
      </c>
      <c r="Y99" s="33">
        <v>75070.19</v>
      </c>
    </row>
    <row r="100" spans="1:25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265</v>
      </c>
      <c r="G100" s="56" t="s">
        <v>351</v>
      </c>
      <c r="H100" s="33">
        <v>18549647.37</v>
      </c>
      <c r="I100" s="33">
        <v>318332.19</v>
      </c>
      <c r="J100" s="33">
        <v>617583.83</v>
      </c>
      <c r="K100" s="33">
        <v>827653.38</v>
      </c>
      <c r="L100" s="33">
        <v>0</v>
      </c>
      <c r="M100" s="33">
        <v>100021</v>
      </c>
      <c r="N100" s="33">
        <v>1611977.62</v>
      </c>
      <c r="O100" s="33">
        <v>119253.55</v>
      </c>
      <c r="P100" s="33">
        <v>5952794.2</v>
      </c>
      <c r="Q100" s="33">
        <v>16031.92</v>
      </c>
      <c r="R100" s="33">
        <v>772691.37</v>
      </c>
      <c r="S100" s="33">
        <v>70498.92</v>
      </c>
      <c r="T100" s="33">
        <v>253009.38</v>
      </c>
      <c r="U100" s="33">
        <v>4658869.64</v>
      </c>
      <c r="V100" s="33">
        <v>2634868.15</v>
      </c>
      <c r="W100" s="33">
        <v>445675.83</v>
      </c>
      <c r="X100" s="33">
        <v>91518.18</v>
      </c>
      <c r="Y100" s="33">
        <v>58868.21</v>
      </c>
    </row>
    <row r="101" spans="1:25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265</v>
      </c>
      <c r="G101" s="56" t="s">
        <v>352</v>
      </c>
      <c r="H101" s="33">
        <v>14554806.17</v>
      </c>
      <c r="I101" s="33">
        <v>635705.39</v>
      </c>
      <c r="J101" s="33">
        <v>0</v>
      </c>
      <c r="K101" s="33">
        <v>35805.75</v>
      </c>
      <c r="L101" s="33">
        <v>0</v>
      </c>
      <c r="M101" s="33">
        <v>34022.11</v>
      </c>
      <c r="N101" s="33">
        <v>939698.81</v>
      </c>
      <c r="O101" s="33">
        <v>136958.66</v>
      </c>
      <c r="P101" s="33">
        <v>5016836.86</v>
      </c>
      <c r="Q101" s="33">
        <v>20532.18</v>
      </c>
      <c r="R101" s="33">
        <v>613450.06</v>
      </c>
      <c r="S101" s="33">
        <v>0</v>
      </c>
      <c r="T101" s="33">
        <v>124064.65</v>
      </c>
      <c r="U101" s="33">
        <v>2960085.66</v>
      </c>
      <c r="V101" s="33">
        <v>3803331.98</v>
      </c>
      <c r="W101" s="33">
        <v>51471.11</v>
      </c>
      <c r="X101" s="33">
        <v>72429.39</v>
      </c>
      <c r="Y101" s="33">
        <v>110413.56</v>
      </c>
    </row>
    <row r="102" spans="1:25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265</v>
      </c>
      <c r="G102" s="56" t="s">
        <v>353</v>
      </c>
      <c r="H102" s="33">
        <v>15480508.92</v>
      </c>
      <c r="I102" s="33">
        <v>243239.13</v>
      </c>
      <c r="J102" s="33">
        <v>277203.27</v>
      </c>
      <c r="K102" s="33">
        <v>179384.9</v>
      </c>
      <c r="L102" s="33">
        <v>0</v>
      </c>
      <c r="M102" s="33">
        <v>10693.97</v>
      </c>
      <c r="N102" s="33">
        <v>2549828.17</v>
      </c>
      <c r="O102" s="33">
        <v>177700.49</v>
      </c>
      <c r="P102" s="33">
        <v>4207703.24</v>
      </c>
      <c r="Q102" s="33">
        <v>47480.52</v>
      </c>
      <c r="R102" s="33">
        <v>727933.55</v>
      </c>
      <c r="S102" s="33">
        <v>0</v>
      </c>
      <c r="T102" s="33">
        <v>378617.94</v>
      </c>
      <c r="U102" s="33">
        <v>3421468.14</v>
      </c>
      <c r="V102" s="33">
        <v>2784627.33</v>
      </c>
      <c r="W102" s="33">
        <v>205017.96</v>
      </c>
      <c r="X102" s="33">
        <v>93600</v>
      </c>
      <c r="Y102" s="33">
        <v>176010.31</v>
      </c>
    </row>
    <row r="103" spans="1:25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265</v>
      </c>
      <c r="G103" s="56" t="s">
        <v>273</v>
      </c>
      <c r="H103" s="33">
        <v>31690190.58</v>
      </c>
      <c r="I103" s="33">
        <v>2669387.6</v>
      </c>
      <c r="J103" s="33">
        <v>567211.12</v>
      </c>
      <c r="K103" s="33">
        <v>550999.38</v>
      </c>
      <c r="L103" s="33">
        <v>0</v>
      </c>
      <c r="M103" s="33">
        <v>58460.22</v>
      </c>
      <c r="N103" s="33">
        <v>2153822.41</v>
      </c>
      <c r="O103" s="33">
        <v>205213.95</v>
      </c>
      <c r="P103" s="33">
        <v>10705637.83</v>
      </c>
      <c r="Q103" s="33">
        <v>27379.61</v>
      </c>
      <c r="R103" s="33">
        <v>1151631.3</v>
      </c>
      <c r="S103" s="33">
        <v>0</v>
      </c>
      <c r="T103" s="33">
        <v>129149.35</v>
      </c>
      <c r="U103" s="33">
        <v>7172682.49</v>
      </c>
      <c r="V103" s="33">
        <v>3619674.59</v>
      </c>
      <c r="W103" s="33">
        <v>2069313.13</v>
      </c>
      <c r="X103" s="33">
        <v>418257.06</v>
      </c>
      <c r="Y103" s="33">
        <v>191370.54</v>
      </c>
    </row>
    <row r="104" spans="1:25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265</v>
      </c>
      <c r="G104" s="56" t="s">
        <v>354</v>
      </c>
      <c r="H104" s="33">
        <v>8315987.21</v>
      </c>
      <c r="I104" s="33">
        <v>433940.53</v>
      </c>
      <c r="J104" s="33">
        <v>0</v>
      </c>
      <c r="K104" s="33">
        <v>58946.85</v>
      </c>
      <c r="L104" s="33">
        <v>0</v>
      </c>
      <c r="M104" s="33">
        <v>25034.53</v>
      </c>
      <c r="N104" s="33">
        <v>945996.04</v>
      </c>
      <c r="O104" s="33">
        <v>86808.16</v>
      </c>
      <c r="P104" s="33">
        <v>2978117.18</v>
      </c>
      <c r="Q104" s="33">
        <v>12502.63</v>
      </c>
      <c r="R104" s="33">
        <v>450284.78</v>
      </c>
      <c r="S104" s="33">
        <v>0</v>
      </c>
      <c r="T104" s="33">
        <v>130905.85</v>
      </c>
      <c r="U104" s="33">
        <v>2406381.14</v>
      </c>
      <c r="V104" s="33">
        <v>324638.53</v>
      </c>
      <c r="W104" s="33">
        <v>214138.76</v>
      </c>
      <c r="X104" s="33">
        <v>103327.51</v>
      </c>
      <c r="Y104" s="33">
        <v>144964.72</v>
      </c>
    </row>
    <row r="105" spans="1:25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265</v>
      </c>
      <c r="G105" s="56" t="s">
        <v>355</v>
      </c>
      <c r="H105" s="33">
        <v>24411307.76</v>
      </c>
      <c r="I105" s="33">
        <v>456177.2</v>
      </c>
      <c r="J105" s="33">
        <v>350087.28</v>
      </c>
      <c r="K105" s="33">
        <v>857149.34</v>
      </c>
      <c r="L105" s="33">
        <v>0</v>
      </c>
      <c r="M105" s="33">
        <v>48088.93</v>
      </c>
      <c r="N105" s="33">
        <v>3243984.95</v>
      </c>
      <c r="O105" s="33">
        <v>177031.38</v>
      </c>
      <c r="P105" s="33">
        <v>6740516.12</v>
      </c>
      <c r="Q105" s="33">
        <v>29716.36</v>
      </c>
      <c r="R105" s="33">
        <v>1426206.09</v>
      </c>
      <c r="S105" s="33">
        <v>0</v>
      </c>
      <c r="T105" s="33">
        <v>43913.48</v>
      </c>
      <c r="U105" s="33">
        <v>4644114.3</v>
      </c>
      <c r="V105" s="33">
        <v>5248717.41</v>
      </c>
      <c r="W105" s="33">
        <v>664472</v>
      </c>
      <c r="X105" s="33">
        <v>78657.09</v>
      </c>
      <c r="Y105" s="33">
        <v>402475.83</v>
      </c>
    </row>
    <row r="106" spans="1:25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265</v>
      </c>
      <c r="G106" s="56" t="s">
        <v>356</v>
      </c>
      <c r="H106" s="33">
        <v>13617211.45</v>
      </c>
      <c r="I106" s="33">
        <v>1097593.51</v>
      </c>
      <c r="J106" s="33">
        <v>0</v>
      </c>
      <c r="K106" s="33">
        <v>1261127.72</v>
      </c>
      <c r="L106" s="33">
        <v>2728</v>
      </c>
      <c r="M106" s="33">
        <v>58880.63</v>
      </c>
      <c r="N106" s="33">
        <v>1442618.66</v>
      </c>
      <c r="O106" s="33">
        <v>68839.27</v>
      </c>
      <c r="P106" s="33">
        <v>4522787.82</v>
      </c>
      <c r="Q106" s="33">
        <v>30443.32</v>
      </c>
      <c r="R106" s="33">
        <v>1169167.53</v>
      </c>
      <c r="S106" s="33">
        <v>0</v>
      </c>
      <c r="T106" s="33">
        <v>137490.28</v>
      </c>
      <c r="U106" s="33">
        <v>2814205.94</v>
      </c>
      <c r="V106" s="33">
        <v>420110.44</v>
      </c>
      <c r="W106" s="33">
        <v>321930.82</v>
      </c>
      <c r="X106" s="33">
        <v>73157.78</v>
      </c>
      <c r="Y106" s="33">
        <v>196129.73</v>
      </c>
    </row>
    <row r="107" spans="1:25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265</v>
      </c>
      <c r="G107" s="56" t="s">
        <v>357</v>
      </c>
      <c r="H107" s="33">
        <v>25982567.69</v>
      </c>
      <c r="I107" s="33">
        <v>460236.38</v>
      </c>
      <c r="J107" s="33">
        <v>0</v>
      </c>
      <c r="K107" s="33">
        <v>597928.35</v>
      </c>
      <c r="L107" s="33">
        <v>0</v>
      </c>
      <c r="M107" s="33">
        <v>729900.94</v>
      </c>
      <c r="N107" s="33">
        <v>2400414.68</v>
      </c>
      <c r="O107" s="33">
        <v>171663.84</v>
      </c>
      <c r="P107" s="33">
        <v>9564303.05</v>
      </c>
      <c r="Q107" s="33">
        <v>77758.84</v>
      </c>
      <c r="R107" s="33">
        <v>964055.64</v>
      </c>
      <c r="S107" s="33">
        <v>0</v>
      </c>
      <c r="T107" s="33">
        <v>53102.18</v>
      </c>
      <c r="U107" s="33">
        <v>6946141.29</v>
      </c>
      <c r="V107" s="33">
        <v>3205171.98</v>
      </c>
      <c r="W107" s="33">
        <v>493402</v>
      </c>
      <c r="X107" s="33">
        <v>118337.79</v>
      </c>
      <c r="Y107" s="33">
        <v>200150.73</v>
      </c>
    </row>
    <row r="108" spans="1:25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265</v>
      </c>
      <c r="G108" s="56" t="s">
        <v>358</v>
      </c>
      <c r="H108" s="33">
        <v>11933168.89</v>
      </c>
      <c r="I108" s="33">
        <v>351902.4</v>
      </c>
      <c r="J108" s="33">
        <v>258502.11</v>
      </c>
      <c r="K108" s="33">
        <v>64466.6</v>
      </c>
      <c r="L108" s="33">
        <v>3927.17</v>
      </c>
      <c r="M108" s="33">
        <v>1347.07</v>
      </c>
      <c r="N108" s="33">
        <v>1376207.23</v>
      </c>
      <c r="O108" s="33">
        <v>152590.85</v>
      </c>
      <c r="P108" s="33">
        <v>4537653.1</v>
      </c>
      <c r="Q108" s="33">
        <v>54280.67</v>
      </c>
      <c r="R108" s="33">
        <v>650713.91</v>
      </c>
      <c r="S108" s="33">
        <v>958</v>
      </c>
      <c r="T108" s="33">
        <v>60388</v>
      </c>
      <c r="U108" s="33">
        <v>3655311.85</v>
      </c>
      <c r="V108" s="33">
        <v>435845.33</v>
      </c>
      <c r="W108" s="33">
        <v>156534.34</v>
      </c>
      <c r="X108" s="33">
        <v>53583.16</v>
      </c>
      <c r="Y108" s="33">
        <v>118957.1</v>
      </c>
    </row>
    <row r="109" spans="1:25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265</v>
      </c>
      <c r="G109" s="56" t="s">
        <v>359</v>
      </c>
      <c r="H109" s="33">
        <v>16703250.3</v>
      </c>
      <c r="I109" s="33">
        <v>341741.99</v>
      </c>
      <c r="J109" s="33">
        <v>219585.19</v>
      </c>
      <c r="K109" s="33">
        <v>292258.23</v>
      </c>
      <c r="L109" s="33">
        <v>73358.86</v>
      </c>
      <c r="M109" s="33">
        <v>361311.21</v>
      </c>
      <c r="N109" s="33">
        <v>1379757.24</v>
      </c>
      <c r="O109" s="33">
        <v>106487.01</v>
      </c>
      <c r="P109" s="33">
        <v>3831986.14</v>
      </c>
      <c r="Q109" s="33">
        <v>39065.51</v>
      </c>
      <c r="R109" s="33">
        <v>539080.97</v>
      </c>
      <c r="S109" s="33">
        <v>0</v>
      </c>
      <c r="T109" s="33">
        <v>149109.32</v>
      </c>
      <c r="U109" s="33">
        <v>2982460.5</v>
      </c>
      <c r="V109" s="33">
        <v>5153776.19</v>
      </c>
      <c r="W109" s="33">
        <v>328621.5</v>
      </c>
      <c r="X109" s="33">
        <v>496166.86</v>
      </c>
      <c r="Y109" s="33">
        <v>408483.58</v>
      </c>
    </row>
    <row r="110" spans="1:25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265</v>
      </c>
      <c r="G110" s="56" t="s">
        <v>360</v>
      </c>
      <c r="H110" s="33">
        <v>46193462.54</v>
      </c>
      <c r="I110" s="33">
        <v>1169663.6</v>
      </c>
      <c r="J110" s="33">
        <v>0</v>
      </c>
      <c r="K110" s="33">
        <v>4817604.52</v>
      </c>
      <c r="L110" s="33">
        <v>0</v>
      </c>
      <c r="M110" s="33">
        <v>87134.8</v>
      </c>
      <c r="N110" s="33">
        <v>3508546.94</v>
      </c>
      <c r="O110" s="33">
        <v>206709.33</v>
      </c>
      <c r="P110" s="33">
        <v>13117673.63</v>
      </c>
      <c r="Q110" s="33">
        <v>143673.92</v>
      </c>
      <c r="R110" s="33">
        <v>1619343.02</v>
      </c>
      <c r="S110" s="33">
        <v>0</v>
      </c>
      <c r="T110" s="33">
        <v>187668.86</v>
      </c>
      <c r="U110" s="33">
        <v>11035752.71</v>
      </c>
      <c r="V110" s="33">
        <v>6751615.21</v>
      </c>
      <c r="W110" s="33">
        <v>1299921.67</v>
      </c>
      <c r="X110" s="33">
        <v>1528008.22</v>
      </c>
      <c r="Y110" s="33">
        <v>720146.11</v>
      </c>
    </row>
    <row r="111" spans="1:25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265</v>
      </c>
      <c r="G111" s="56" t="s">
        <v>361</v>
      </c>
      <c r="H111" s="33">
        <v>8939876.79</v>
      </c>
      <c r="I111" s="33">
        <v>453988.12</v>
      </c>
      <c r="J111" s="33">
        <v>0</v>
      </c>
      <c r="K111" s="33">
        <v>52278.74</v>
      </c>
      <c r="L111" s="33">
        <v>0</v>
      </c>
      <c r="M111" s="33">
        <v>0</v>
      </c>
      <c r="N111" s="33">
        <v>1060361.54</v>
      </c>
      <c r="O111" s="33">
        <v>58733.9</v>
      </c>
      <c r="P111" s="33">
        <v>3233459.73</v>
      </c>
      <c r="Q111" s="33">
        <v>41935.77</v>
      </c>
      <c r="R111" s="33">
        <v>366966.91</v>
      </c>
      <c r="S111" s="33">
        <v>0</v>
      </c>
      <c r="T111" s="33">
        <v>19619.18</v>
      </c>
      <c r="U111" s="33">
        <v>3220435.23</v>
      </c>
      <c r="V111" s="33">
        <v>253325.85</v>
      </c>
      <c r="W111" s="33">
        <v>103730.79</v>
      </c>
      <c r="X111" s="33">
        <v>19139.72</v>
      </c>
      <c r="Y111" s="33">
        <v>55901.31</v>
      </c>
    </row>
    <row r="112" spans="1:25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265</v>
      </c>
      <c r="G112" s="56" t="s">
        <v>362</v>
      </c>
      <c r="H112" s="33">
        <v>10863170.47</v>
      </c>
      <c r="I112" s="33">
        <v>1455651.31</v>
      </c>
      <c r="J112" s="33">
        <v>0</v>
      </c>
      <c r="K112" s="33">
        <v>190259.68</v>
      </c>
      <c r="L112" s="33">
        <v>0</v>
      </c>
      <c r="M112" s="33">
        <v>245369.9</v>
      </c>
      <c r="N112" s="33">
        <v>1203483.19</v>
      </c>
      <c r="O112" s="33">
        <v>233119.89</v>
      </c>
      <c r="P112" s="33">
        <v>3602046.01</v>
      </c>
      <c r="Q112" s="33">
        <v>42380.66</v>
      </c>
      <c r="R112" s="33">
        <v>382131.08</v>
      </c>
      <c r="S112" s="33">
        <v>0</v>
      </c>
      <c r="T112" s="33">
        <v>14202</v>
      </c>
      <c r="U112" s="33">
        <v>2745121.56</v>
      </c>
      <c r="V112" s="33">
        <v>207864.27</v>
      </c>
      <c r="W112" s="33">
        <v>363877.07</v>
      </c>
      <c r="X112" s="33">
        <v>63068.91</v>
      </c>
      <c r="Y112" s="33">
        <v>114594.94</v>
      </c>
    </row>
    <row r="113" spans="1:25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265</v>
      </c>
      <c r="G113" s="56" t="s">
        <v>363</v>
      </c>
      <c r="H113" s="33">
        <v>8487552.82</v>
      </c>
      <c r="I113" s="33">
        <v>216917.54</v>
      </c>
      <c r="J113" s="33">
        <v>88056.56</v>
      </c>
      <c r="K113" s="33">
        <v>43191.27</v>
      </c>
      <c r="L113" s="33">
        <v>0</v>
      </c>
      <c r="M113" s="33">
        <v>9538.18</v>
      </c>
      <c r="N113" s="33">
        <v>950685.03</v>
      </c>
      <c r="O113" s="33">
        <v>121696.7</v>
      </c>
      <c r="P113" s="33">
        <v>3294767.49</v>
      </c>
      <c r="Q113" s="33">
        <v>12519.56</v>
      </c>
      <c r="R113" s="33">
        <v>593686.86</v>
      </c>
      <c r="S113" s="33">
        <v>0</v>
      </c>
      <c r="T113" s="33">
        <v>101137.65</v>
      </c>
      <c r="U113" s="33">
        <v>2663145.93</v>
      </c>
      <c r="V113" s="33">
        <v>210255.57</v>
      </c>
      <c r="W113" s="33">
        <v>90000</v>
      </c>
      <c r="X113" s="33">
        <v>17653.89</v>
      </c>
      <c r="Y113" s="33">
        <v>74300.59</v>
      </c>
    </row>
    <row r="114" spans="1:25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265</v>
      </c>
      <c r="G114" s="56" t="s">
        <v>364</v>
      </c>
      <c r="H114" s="33">
        <v>16252179.98</v>
      </c>
      <c r="I114" s="33">
        <v>270335.65</v>
      </c>
      <c r="J114" s="33">
        <v>0</v>
      </c>
      <c r="K114" s="33">
        <v>230290.27</v>
      </c>
      <c r="L114" s="33">
        <v>12436.69</v>
      </c>
      <c r="M114" s="33">
        <v>49046.87</v>
      </c>
      <c r="N114" s="33">
        <v>1642897.07</v>
      </c>
      <c r="O114" s="33">
        <v>158485.76</v>
      </c>
      <c r="P114" s="33">
        <v>6591134.99</v>
      </c>
      <c r="Q114" s="33">
        <v>47038.86</v>
      </c>
      <c r="R114" s="33">
        <v>410661.89</v>
      </c>
      <c r="S114" s="33">
        <v>0</v>
      </c>
      <c r="T114" s="33">
        <v>861343.74</v>
      </c>
      <c r="U114" s="33">
        <v>4356542.47</v>
      </c>
      <c r="V114" s="33">
        <v>751938.9</v>
      </c>
      <c r="W114" s="33">
        <v>469836.49</v>
      </c>
      <c r="X114" s="33">
        <v>60300.3</v>
      </c>
      <c r="Y114" s="33">
        <v>339890.03</v>
      </c>
    </row>
    <row r="115" spans="1:25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265</v>
      </c>
      <c r="G115" s="56" t="s">
        <v>365</v>
      </c>
      <c r="H115" s="33">
        <v>2953714</v>
      </c>
      <c r="I115" s="33">
        <v>378693.97</v>
      </c>
      <c r="J115" s="33">
        <v>0</v>
      </c>
      <c r="K115" s="33">
        <v>7248.96</v>
      </c>
      <c r="L115" s="33">
        <v>0</v>
      </c>
      <c r="M115" s="33">
        <v>22789.99</v>
      </c>
      <c r="N115" s="33">
        <v>516205.01</v>
      </c>
      <c r="O115" s="33">
        <v>43152.41</v>
      </c>
      <c r="P115" s="33">
        <v>844683.85</v>
      </c>
      <c r="Q115" s="33">
        <v>3299.96</v>
      </c>
      <c r="R115" s="33">
        <v>199777.71</v>
      </c>
      <c r="S115" s="33">
        <v>2925.45</v>
      </c>
      <c r="T115" s="33">
        <v>37143.83</v>
      </c>
      <c r="U115" s="33">
        <v>710022.05</v>
      </c>
      <c r="V115" s="33">
        <v>51750.62</v>
      </c>
      <c r="W115" s="33">
        <v>39253.68</v>
      </c>
      <c r="X115" s="33">
        <v>350</v>
      </c>
      <c r="Y115" s="33">
        <v>96416.51</v>
      </c>
    </row>
    <row r="116" spans="1:25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265</v>
      </c>
      <c r="G116" s="56" t="s">
        <v>366</v>
      </c>
      <c r="H116" s="33">
        <v>11985475.46</v>
      </c>
      <c r="I116" s="33">
        <v>299126.69</v>
      </c>
      <c r="J116" s="33">
        <v>0</v>
      </c>
      <c r="K116" s="33">
        <v>94770.82</v>
      </c>
      <c r="L116" s="33">
        <v>0</v>
      </c>
      <c r="M116" s="33">
        <v>2954.08</v>
      </c>
      <c r="N116" s="33">
        <v>1205611.18</v>
      </c>
      <c r="O116" s="33">
        <v>277071.9</v>
      </c>
      <c r="P116" s="33">
        <v>3814577.05</v>
      </c>
      <c r="Q116" s="33">
        <v>28305.26</v>
      </c>
      <c r="R116" s="33">
        <v>352685.58</v>
      </c>
      <c r="S116" s="33">
        <v>4500</v>
      </c>
      <c r="T116" s="33">
        <v>33681</v>
      </c>
      <c r="U116" s="33">
        <v>2918114.94</v>
      </c>
      <c r="V116" s="33">
        <v>2469847.05</v>
      </c>
      <c r="W116" s="33">
        <v>215158.78</v>
      </c>
      <c r="X116" s="33">
        <v>51247.5</v>
      </c>
      <c r="Y116" s="33">
        <v>217823.63</v>
      </c>
    </row>
    <row r="117" spans="1:25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265</v>
      </c>
      <c r="G117" s="56" t="s">
        <v>367</v>
      </c>
      <c r="H117" s="33">
        <v>9041965.01</v>
      </c>
      <c r="I117" s="33">
        <v>280242.98</v>
      </c>
      <c r="J117" s="33">
        <v>140990.65</v>
      </c>
      <c r="K117" s="33">
        <v>116788.35</v>
      </c>
      <c r="L117" s="33">
        <v>0</v>
      </c>
      <c r="M117" s="33">
        <v>49368.88</v>
      </c>
      <c r="N117" s="33">
        <v>1267244.41</v>
      </c>
      <c r="O117" s="33">
        <v>124484.88</v>
      </c>
      <c r="P117" s="33">
        <v>3469783.95</v>
      </c>
      <c r="Q117" s="33">
        <v>14871.79</v>
      </c>
      <c r="R117" s="33">
        <v>482096.02</v>
      </c>
      <c r="S117" s="33">
        <v>0</v>
      </c>
      <c r="T117" s="33">
        <v>117330.9</v>
      </c>
      <c r="U117" s="33">
        <v>2249246.91</v>
      </c>
      <c r="V117" s="33">
        <v>381332.58</v>
      </c>
      <c r="W117" s="33">
        <v>199496</v>
      </c>
      <c r="X117" s="33">
        <v>57500</v>
      </c>
      <c r="Y117" s="33">
        <v>91186.71</v>
      </c>
    </row>
    <row r="118" spans="1:25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265</v>
      </c>
      <c r="G118" s="56" t="s">
        <v>368</v>
      </c>
      <c r="H118" s="33">
        <v>20438588.43</v>
      </c>
      <c r="I118" s="33">
        <v>239933.79</v>
      </c>
      <c r="J118" s="33">
        <v>0</v>
      </c>
      <c r="K118" s="33">
        <v>683544.82</v>
      </c>
      <c r="L118" s="33">
        <v>0</v>
      </c>
      <c r="M118" s="33">
        <v>472798.97</v>
      </c>
      <c r="N118" s="33">
        <v>2424811.36</v>
      </c>
      <c r="O118" s="33">
        <v>337158.18</v>
      </c>
      <c r="P118" s="33">
        <v>8729056.65</v>
      </c>
      <c r="Q118" s="33">
        <v>163412.13</v>
      </c>
      <c r="R118" s="33">
        <v>597141.2</v>
      </c>
      <c r="S118" s="33">
        <v>0</v>
      </c>
      <c r="T118" s="33">
        <v>194828.18</v>
      </c>
      <c r="U118" s="33">
        <v>2900336.08</v>
      </c>
      <c r="V118" s="33">
        <v>1467683.23</v>
      </c>
      <c r="W118" s="33">
        <v>568094.94</v>
      </c>
      <c r="X118" s="33">
        <v>254966.24</v>
      </c>
      <c r="Y118" s="33">
        <v>1404822.66</v>
      </c>
    </row>
    <row r="119" spans="1:25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265</v>
      </c>
      <c r="G119" s="56" t="s">
        <v>274</v>
      </c>
      <c r="H119" s="33">
        <v>23907799.68</v>
      </c>
      <c r="I119" s="33">
        <v>521890.24</v>
      </c>
      <c r="J119" s="33">
        <v>439354.77</v>
      </c>
      <c r="K119" s="33">
        <v>889402.5</v>
      </c>
      <c r="L119" s="33">
        <v>0</v>
      </c>
      <c r="M119" s="33">
        <v>22459.94</v>
      </c>
      <c r="N119" s="33">
        <v>1931748.86</v>
      </c>
      <c r="O119" s="33">
        <v>156705.4</v>
      </c>
      <c r="P119" s="33">
        <v>7974081.43</v>
      </c>
      <c r="Q119" s="33">
        <v>54199.9</v>
      </c>
      <c r="R119" s="33">
        <v>1010537.24</v>
      </c>
      <c r="S119" s="33">
        <v>174398.47</v>
      </c>
      <c r="T119" s="33">
        <v>198186.06</v>
      </c>
      <c r="U119" s="33">
        <v>5619435.05</v>
      </c>
      <c r="V119" s="33">
        <v>4297701.52</v>
      </c>
      <c r="W119" s="33">
        <v>403492.51</v>
      </c>
      <c r="X119" s="33">
        <v>162332.79</v>
      </c>
      <c r="Y119" s="33">
        <v>51873</v>
      </c>
    </row>
    <row r="120" spans="1:25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265</v>
      </c>
      <c r="G120" s="56" t="s">
        <v>369</v>
      </c>
      <c r="H120" s="33">
        <v>9876839.13</v>
      </c>
      <c r="I120" s="33">
        <v>310461.37</v>
      </c>
      <c r="J120" s="33">
        <v>197507.9</v>
      </c>
      <c r="K120" s="33">
        <v>290909.29</v>
      </c>
      <c r="L120" s="33">
        <v>0</v>
      </c>
      <c r="M120" s="33">
        <v>35282</v>
      </c>
      <c r="N120" s="33">
        <v>1078221.71</v>
      </c>
      <c r="O120" s="33">
        <v>106878.86</v>
      </c>
      <c r="P120" s="33">
        <v>3633225.52</v>
      </c>
      <c r="Q120" s="33">
        <v>201924.79</v>
      </c>
      <c r="R120" s="33">
        <v>348339.59</v>
      </c>
      <c r="S120" s="33">
        <v>0</v>
      </c>
      <c r="T120" s="33">
        <v>71004.31</v>
      </c>
      <c r="U120" s="33">
        <v>2664415.51</v>
      </c>
      <c r="V120" s="33">
        <v>507083.99</v>
      </c>
      <c r="W120" s="33">
        <v>196352.85</v>
      </c>
      <c r="X120" s="33">
        <v>121588.99</v>
      </c>
      <c r="Y120" s="33">
        <v>113642.45</v>
      </c>
    </row>
    <row r="121" spans="1:25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265</v>
      </c>
      <c r="G121" s="56" t="s">
        <v>370</v>
      </c>
      <c r="H121" s="33">
        <v>12608300.19</v>
      </c>
      <c r="I121" s="33">
        <v>408094.47</v>
      </c>
      <c r="J121" s="33">
        <v>226527.92</v>
      </c>
      <c r="K121" s="33">
        <v>418993.2</v>
      </c>
      <c r="L121" s="33">
        <v>0</v>
      </c>
      <c r="M121" s="33">
        <v>8259.5</v>
      </c>
      <c r="N121" s="33">
        <v>1190865.71</v>
      </c>
      <c r="O121" s="33">
        <v>145659.03</v>
      </c>
      <c r="P121" s="33">
        <v>3215986.51</v>
      </c>
      <c r="Q121" s="33">
        <v>21609.89</v>
      </c>
      <c r="R121" s="33">
        <v>555373.19</v>
      </c>
      <c r="S121" s="33">
        <v>0</v>
      </c>
      <c r="T121" s="33">
        <v>30122</v>
      </c>
      <c r="U121" s="33">
        <v>2488087.57</v>
      </c>
      <c r="V121" s="33">
        <v>3656364.19</v>
      </c>
      <c r="W121" s="33">
        <v>170285.58</v>
      </c>
      <c r="X121" s="33">
        <v>17000</v>
      </c>
      <c r="Y121" s="33">
        <v>55071.43</v>
      </c>
    </row>
    <row r="122" spans="1:25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265</v>
      </c>
      <c r="G122" s="56" t="s">
        <v>275</v>
      </c>
      <c r="H122" s="33">
        <v>19501421.67</v>
      </c>
      <c r="I122" s="33">
        <v>1966942.97</v>
      </c>
      <c r="J122" s="33">
        <v>529426.09</v>
      </c>
      <c r="K122" s="33">
        <v>217184.58</v>
      </c>
      <c r="L122" s="33">
        <v>0</v>
      </c>
      <c r="M122" s="33">
        <v>11527.45</v>
      </c>
      <c r="N122" s="33">
        <v>1634847.61</v>
      </c>
      <c r="O122" s="33">
        <v>164067.47</v>
      </c>
      <c r="P122" s="33">
        <v>7062887.52</v>
      </c>
      <c r="Q122" s="33">
        <v>25902.78</v>
      </c>
      <c r="R122" s="33">
        <v>903937.41</v>
      </c>
      <c r="S122" s="33">
        <v>0</v>
      </c>
      <c r="T122" s="33">
        <v>120683.28</v>
      </c>
      <c r="U122" s="33">
        <v>5254957.63</v>
      </c>
      <c r="V122" s="33">
        <v>755052.01</v>
      </c>
      <c r="W122" s="33">
        <v>452377.01</v>
      </c>
      <c r="X122" s="33">
        <v>140317.53</v>
      </c>
      <c r="Y122" s="33">
        <v>261310.33</v>
      </c>
    </row>
    <row r="123" spans="1:25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265</v>
      </c>
      <c r="G123" s="56" t="s">
        <v>276</v>
      </c>
      <c r="H123" s="33">
        <v>9743919.05</v>
      </c>
      <c r="I123" s="33">
        <v>156841.5</v>
      </c>
      <c r="J123" s="33">
        <v>152136.95</v>
      </c>
      <c r="K123" s="33">
        <v>273476.44</v>
      </c>
      <c r="L123" s="33">
        <v>0</v>
      </c>
      <c r="M123" s="33">
        <v>108207.79</v>
      </c>
      <c r="N123" s="33">
        <v>989454.84</v>
      </c>
      <c r="O123" s="33">
        <v>56514.82</v>
      </c>
      <c r="P123" s="33">
        <v>2841583</v>
      </c>
      <c r="Q123" s="33">
        <v>12520.49</v>
      </c>
      <c r="R123" s="33">
        <v>637142.38</v>
      </c>
      <c r="S123" s="33">
        <v>0</v>
      </c>
      <c r="T123" s="33">
        <v>36456</v>
      </c>
      <c r="U123" s="33">
        <v>2769280.28</v>
      </c>
      <c r="V123" s="33">
        <v>475587.23</v>
      </c>
      <c r="W123" s="33">
        <v>1008139.55</v>
      </c>
      <c r="X123" s="33">
        <v>57243</v>
      </c>
      <c r="Y123" s="33">
        <v>169334.78</v>
      </c>
    </row>
    <row r="124" spans="1:25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265</v>
      </c>
      <c r="G124" s="56" t="s">
        <v>371</v>
      </c>
      <c r="H124" s="33">
        <v>6292907.3</v>
      </c>
      <c r="I124" s="33">
        <v>290650.36</v>
      </c>
      <c r="J124" s="33">
        <v>0</v>
      </c>
      <c r="K124" s="33">
        <v>68585.38</v>
      </c>
      <c r="L124" s="33">
        <v>0</v>
      </c>
      <c r="M124" s="33">
        <v>5675.21</v>
      </c>
      <c r="N124" s="33">
        <v>774288.84</v>
      </c>
      <c r="O124" s="33">
        <v>89431.63</v>
      </c>
      <c r="P124" s="33">
        <v>2242936.39</v>
      </c>
      <c r="Q124" s="33">
        <v>9509.59</v>
      </c>
      <c r="R124" s="33">
        <v>379545.85</v>
      </c>
      <c r="S124" s="33">
        <v>0</v>
      </c>
      <c r="T124" s="33">
        <v>87849.32</v>
      </c>
      <c r="U124" s="33">
        <v>1771140.28</v>
      </c>
      <c r="V124" s="33">
        <v>192895.06</v>
      </c>
      <c r="W124" s="33">
        <v>292780.85</v>
      </c>
      <c r="X124" s="33">
        <v>17400</v>
      </c>
      <c r="Y124" s="33">
        <v>70218.54</v>
      </c>
    </row>
    <row r="125" spans="1:25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265</v>
      </c>
      <c r="G125" s="56" t="s">
        <v>372</v>
      </c>
      <c r="H125" s="33">
        <v>6752370.04</v>
      </c>
      <c r="I125" s="33">
        <v>2118354.37</v>
      </c>
      <c r="J125" s="33">
        <v>0</v>
      </c>
      <c r="K125" s="33">
        <v>174951.03</v>
      </c>
      <c r="L125" s="33">
        <v>0</v>
      </c>
      <c r="M125" s="33">
        <v>35777.86</v>
      </c>
      <c r="N125" s="33">
        <v>771097.44</v>
      </c>
      <c r="O125" s="33">
        <v>83832.48</v>
      </c>
      <c r="P125" s="33">
        <v>1494223.06</v>
      </c>
      <c r="Q125" s="33">
        <v>6612.01</v>
      </c>
      <c r="R125" s="33">
        <v>322728.42</v>
      </c>
      <c r="S125" s="33">
        <v>103140.58</v>
      </c>
      <c r="T125" s="33">
        <v>56790.02</v>
      </c>
      <c r="U125" s="33">
        <v>1306949.8</v>
      </c>
      <c r="V125" s="33">
        <v>88337.66</v>
      </c>
      <c r="W125" s="33">
        <v>151326.86</v>
      </c>
      <c r="X125" s="33">
        <v>8266.41</v>
      </c>
      <c r="Y125" s="33">
        <v>29982.04</v>
      </c>
    </row>
    <row r="126" spans="1:25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265</v>
      </c>
      <c r="G126" s="56" t="s">
        <v>373</v>
      </c>
      <c r="H126" s="33">
        <v>8793538.33</v>
      </c>
      <c r="I126" s="33">
        <v>197511.78</v>
      </c>
      <c r="J126" s="33">
        <v>0</v>
      </c>
      <c r="K126" s="33">
        <v>140709.19</v>
      </c>
      <c r="L126" s="33">
        <v>0</v>
      </c>
      <c r="M126" s="33">
        <v>79978.65</v>
      </c>
      <c r="N126" s="33">
        <v>1054278.83</v>
      </c>
      <c r="O126" s="33">
        <v>44420.66</v>
      </c>
      <c r="P126" s="33">
        <v>2338492.49</v>
      </c>
      <c r="Q126" s="33">
        <v>12141.93</v>
      </c>
      <c r="R126" s="33">
        <v>887161.21</v>
      </c>
      <c r="S126" s="33">
        <v>0</v>
      </c>
      <c r="T126" s="33">
        <v>232395.3</v>
      </c>
      <c r="U126" s="33">
        <v>2823944.42</v>
      </c>
      <c r="V126" s="33">
        <v>264448.22</v>
      </c>
      <c r="W126" s="33">
        <v>576358.31</v>
      </c>
      <c r="X126" s="33">
        <v>63758.43</v>
      </c>
      <c r="Y126" s="33">
        <v>77938.91</v>
      </c>
    </row>
    <row r="127" spans="1:25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265</v>
      </c>
      <c r="G127" s="56" t="s">
        <v>374</v>
      </c>
      <c r="H127" s="33">
        <v>4337479.43</v>
      </c>
      <c r="I127" s="33">
        <v>266005.78</v>
      </c>
      <c r="J127" s="33">
        <v>0</v>
      </c>
      <c r="K127" s="33">
        <v>0</v>
      </c>
      <c r="L127" s="33">
        <v>0</v>
      </c>
      <c r="M127" s="33">
        <v>0</v>
      </c>
      <c r="N127" s="33">
        <v>138501.24</v>
      </c>
      <c r="O127" s="33">
        <v>0</v>
      </c>
      <c r="P127" s="33">
        <v>1786284.64</v>
      </c>
      <c r="Q127" s="33">
        <v>0</v>
      </c>
      <c r="R127" s="33">
        <v>686441.05</v>
      </c>
      <c r="S127" s="33">
        <v>0</v>
      </c>
      <c r="T127" s="33">
        <v>1610</v>
      </c>
      <c r="U127" s="33">
        <v>1427995.88</v>
      </c>
      <c r="V127" s="33">
        <v>0</v>
      </c>
      <c r="W127" s="33">
        <v>0</v>
      </c>
      <c r="X127" s="33">
        <v>0</v>
      </c>
      <c r="Y127" s="33">
        <v>30640.84</v>
      </c>
    </row>
    <row r="128" spans="1:25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265</v>
      </c>
      <c r="G128" s="56" t="s">
        <v>375</v>
      </c>
      <c r="H128" s="33">
        <v>6723028.88</v>
      </c>
      <c r="I128" s="33">
        <v>815072.28</v>
      </c>
      <c r="J128" s="33">
        <v>117418.43</v>
      </c>
      <c r="K128" s="33">
        <v>119389.87</v>
      </c>
      <c r="L128" s="33">
        <v>0</v>
      </c>
      <c r="M128" s="33">
        <v>170548.38</v>
      </c>
      <c r="N128" s="33">
        <v>1094957.67</v>
      </c>
      <c r="O128" s="33">
        <v>52864.23</v>
      </c>
      <c r="P128" s="33">
        <v>1712516.74</v>
      </c>
      <c r="Q128" s="33">
        <v>12892.43</v>
      </c>
      <c r="R128" s="33">
        <v>253277.93</v>
      </c>
      <c r="S128" s="33">
        <v>0</v>
      </c>
      <c r="T128" s="33">
        <v>21504</v>
      </c>
      <c r="U128" s="33">
        <v>1626463.15</v>
      </c>
      <c r="V128" s="33">
        <v>255007.87</v>
      </c>
      <c r="W128" s="33">
        <v>169183.98</v>
      </c>
      <c r="X128" s="33">
        <v>208991.97</v>
      </c>
      <c r="Y128" s="33">
        <v>92939.95</v>
      </c>
    </row>
    <row r="129" spans="1:25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265</v>
      </c>
      <c r="G129" s="56" t="s">
        <v>376</v>
      </c>
      <c r="H129" s="33">
        <v>13304283.59</v>
      </c>
      <c r="I129" s="33">
        <v>1384466.4</v>
      </c>
      <c r="J129" s="33">
        <v>123020.41</v>
      </c>
      <c r="K129" s="33">
        <v>505063.11</v>
      </c>
      <c r="L129" s="33">
        <v>0</v>
      </c>
      <c r="M129" s="33">
        <v>81922.53</v>
      </c>
      <c r="N129" s="33">
        <v>1210822.63</v>
      </c>
      <c r="O129" s="33">
        <v>107859.12</v>
      </c>
      <c r="P129" s="33">
        <v>4390100.31</v>
      </c>
      <c r="Q129" s="33">
        <v>23523.35</v>
      </c>
      <c r="R129" s="33">
        <v>898525.96</v>
      </c>
      <c r="S129" s="33">
        <v>48219.05</v>
      </c>
      <c r="T129" s="33">
        <v>96157.78</v>
      </c>
      <c r="U129" s="33">
        <v>3402604.41</v>
      </c>
      <c r="V129" s="33">
        <v>611791.93</v>
      </c>
      <c r="W129" s="33">
        <v>175386.79</v>
      </c>
      <c r="X129" s="33">
        <v>45613.15</v>
      </c>
      <c r="Y129" s="33">
        <v>199206.66</v>
      </c>
    </row>
    <row r="130" spans="1:25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265</v>
      </c>
      <c r="G130" s="56" t="s">
        <v>377</v>
      </c>
      <c r="H130" s="33">
        <v>9864422.4</v>
      </c>
      <c r="I130" s="33">
        <v>1277599.96</v>
      </c>
      <c r="J130" s="33">
        <v>150073.88</v>
      </c>
      <c r="K130" s="33">
        <v>114534.69</v>
      </c>
      <c r="L130" s="33">
        <v>0</v>
      </c>
      <c r="M130" s="33">
        <v>180590.85</v>
      </c>
      <c r="N130" s="33">
        <v>1177001.77</v>
      </c>
      <c r="O130" s="33">
        <v>55735.1</v>
      </c>
      <c r="P130" s="33">
        <v>3174628.04</v>
      </c>
      <c r="Q130" s="33">
        <v>19469.26</v>
      </c>
      <c r="R130" s="33">
        <v>336741.07</v>
      </c>
      <c r="S130" s="33">
        <v>0</v>
      </c>
      <c r="T130" s="33">
        <v>57273.12</v>
      </c>
      <c r="U130" s="33">
        <v>2653619.24</v>
      </c>
      <c r="V130" s="33">
        <v>395857.91</v>
      </c>
      <c r="W130" s="33">
        <v>177273.62</v>
      </c>
      <c r="X130" s="33">
        <v>53722.9</v>
      </c>
      <c r="Y130" s="33">
        <v>40300.99</v>
      </c>
    </row>
    <row r="131" spans="1:25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265</v>
      </c>
      <c r="G131" s="56" t="s">
        <v>378</v>
      </c>
      <c r="H131" s="33">
        <v>11916917.06</v>
      </c>
      <c r="I131" s="33">
        <v>311929.51</v>
      </c>
      <c r="J131" s="33">
        <v>147436.73</v>
      </c>
      <c r="K131" s="33">
        <v>582583.7</v>
      </c>
      <c r="L131" s="33">
        <v>0</v>
      </c>
      <c r="M131" s="33">
        <v>4289.03</v>
      </c>
      <c r="N131" s="33">
        <v>933055.47</v>
      </c>
      <c r="O131" s="33">
        <v>16584.48</v>
      </c>
      <c r="P131" s="33">
        <v>3274905.86</v>
      </c>
      <c r="Q131" s="33">
        <v>17221.95</v>
      </c>
      <c r="R131" s="33">
        <v>400263</v>
      </c>
      <c r="S131" s="33">
        <v>0</v>
      </c>
      <c r="T131" s="33">
        <v>97639.18</v>
      </c>
      <c r="U131" s="33">
        <v>2749325.53</v>
      </c>
      <c r="V131" s="33">
        <v>2973501.36</v>
      </c>
      <c r="W131" s="33">
        <v>318980.76</v>
      </c>
      <c r="X131" s="33">
        <v>28768.21</v>
      </c>
      <c r="Y131" s="33">
        <v>60432.29</v>
      </c>
    </row>
    <row r="132" spans="1:25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265</v>
      </c>
      <c r="G132" s="56" t="s">
        <v>379</v>
      </c>
      <c r="H132" s="33">
        <v>9156814.06</v>
      </c>
      <c r="I132" s="33">
        <v>1133034.93</v>
      </c>
      <c r="J132" s="33">
        <v>0</v>
      </c>
      <c r="K132" s="33">
        <v>137365.46</v>
      </c>
      <c r="L132" s="33">
        <v>0</v>
      </c>
      <c r="M132" s="33">
        <v>20119.43</v>
      </c>
      <c r="N132" s="33">
        <v>887508.1</v>
      </c>
      <c r="O132" s="33">
        <v>79705.71</v>
      </c>
      <c r="P132" s="33">
        <v>3134009.7</v>
      </c>
      <c r="Q132" s="33">
        <v>12695.19</v>
      </c>
      <c r="R132" s="33">
        <v>700585.85</v>
      </c>
      <c r="S132" s="33">
        <v>0</v>
      </c>
      <c r="T132" s="33">
        <v>41730.6</v>
      </c>
      <c r="U132" s="33">
        <v>2451158.86</v>
      </c>
      <c r="V132" s="33">
        <v>214847.8</v>
      </c>
      <c r="W132" s="33">
        <v>247854.76</v>
      </c>
      <c r="X132" s="33">
        <v>12015</v>
      </c>
      <c r="Y132" s="33">
        <v>84182.67</v>
      </c>
    </row>
    <row r="133" spans="1:25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265</v>
      </c>
      <c r="G133" s="56" t="s">
        <v>380</v>
      </c>
      <c r="H133" s="33">
        <v>7152257.91</v>
      </c>
      <c r="I133" s="33">
        <v>316095.29</v>
      </c>
      <c r="J133" s="33">
        <v>110349.9</v>
      </c>
      <c r="K133" s="33">
        <v>122692.65</v>
      </c>
      <c r="L133" s="33">
        <v>0</v>
      </c>
      <c r="M133" s="33">
        <v>66395.42</v>
      </c>
      <c r="N133" s="33">
        <v>1142475.53</v>
      </c>
      <c r="O133" s="33">
        <v>47557.04</v>
      </c>
      <c r="P133" s="33">
        <v>2069700.15</v>
      </c>
      <c r="Q133" s="33">
        <v>18678.87</v>
      </c>
      <c r="R133" s="33">
        <v>320439.05</v>
      </c>
      <c r="S133" s="33">
        <v>0</v>
      </c>
      <c r="T133" s="33">
        <v>71523.16</v>
      </c>
      <c r="U133" s="33">
        <v>1851107.48</v>
      </c>
      <c r="V133" s="33">
        <v>646681.34</v>
      </c>
      <c r="W133" s="33">
        <v>271845.72</v>
      </c>
      <c r="X133" s="33">
        <v>41493.1</v>
      </c>
      <c r="Y133" s="33">
        <v>55223.21</v>
      </c>
    </row>
    <row r="134" spans="1:25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265</v>
      </c>
      <c r="G134" s="56" t="s">
        <v>381</v>
      </c>
      <c r="H134" s="33">
        <v>16727147.52</v>
      </c>
      <c r="I134" s="33">
        <v>413663.15</v>
      </c>
      <c r="J134" s="33">
        <v>150525.03</v>
      </c>
      <c r="K134" s="33">
        <v>247952.91</v>
      </c>
      <c r="L134" s="33">
        <v>0</v>
      </c>
      <c r="M134" s="33">
        <v>1974.92</v>
      </c>
      <c r="N134" s="33">
        <v>1287189.94</v>
      </c>
      <c r="O134" s="33">
        <v>280523.56</v>
      </c>
      <c r="P134" s="33">
        <v>5208772.7</v>
      </c>
      <c r="Q134" s="33">
        <v>35124.98</v>
      </c>
      <c r="R134" s="33">
        <v>716460.44</v>
      </c>
      <c r="S134" s="33">
        <v>0</v>
      </c>
      <c r="T134" s="33">
        <v>45280.8</v>
      </c>
      <c r="U134" s="33">
        <v>3434743.13</v>
      </c>
      <c r="V134" s="33">
        <v>4202654.47</v>
      </c>
      <c r="W134" s="33">
        <v>395294.16</v>
      </c>
      <c r="X134" s="33">
        <v>80000</v>
      </c>
      <c r="Y134" s="33">
        <v>226987.33</v>
      </c>
    </row>
    <row r="135" spans="1:25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265</v>
      </c>
      <c r="G135" s="56" t="s">
        <v>382</v>
      </c>
      <c r="H135" s="33">
        <v>10494523.39</v>
      </c>
      <c r="I135" s="33">
        <v>1469278.11</v>
      </c>
      <c r="J135" s="33">
        <v>0</v>
      </c>
      <c r="K135" s="33">
        <v>261276.79</v>
      </c>
      <c r="L135" s="33">
        <v>0</v>
      </c>
      <c r="M135" s="33">
        <v>13461.33</v>
      </c>
      <c r="N135" s="33">
        <v>1111021.11</v>
      </c>
      <c r="O135" s="33">
        <v>146901.54</v>
      </c>
      <c r="P135" s="33">
        <v>2955004.18</v>
      </c>
      <c r="Q135" s="33">
        <v>8917.7</v>
      </c>
      <c r="R135" s="33">
        <v>424716.04</v>
      </c>
      <c r="S135" s="33">
        <v>32814.92</v>
      </c>
      <c r="T135" s="33">
        <v>45876.25</v>
      </c>
      <c r="U135" s="33">
        <v>2696476.24</v>
      </c>
      <c r="V135" s="33">
        <v>764511.91</v>
      </c>
      <c r="W135" s="33">
        <v>410691.98</v>
      </c>
      <c r="X135" s="33">
        <v>61802.48</v>
      </c>
      <c r="Y135" s="33">
        <v>91772.81</v>
      </c>
    </row>
    <row r="136" spans="1:25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265</v>
      </c>
      <c r="G136" s="56" t="s">
        <v>383</v>
      </c>
      <c r="H136" s="33">
        <v>6359779.29</v>
      </c>
      <c r="I136" s="33">
        <v>191979.81</v>
      </c>
      <c r="J136" s="33">
        <v>78994.97</v>
      </c>
      <c r="K136" s="33">
        <v>19495.27</v>
      </c>
      <c r="L136" s="33">
        <v>0</v>
      </c>
      <c r="M136" s="33">
        <v>26538.5</v>
      </c>
      <c r="N136" s="33">
        <v>814913.19</v>
      </c>
      <c r="O136" s="33">
        <v>76353.03</v>
      </c>
      <c r="P136" s="33">
        <v>2401376.31</v>
      </c>
      <c r="Q136" s="33">
        <v>14253.05</v>
      </c>
      <c r="R136" s="33">
        <v>732286.67</v>
      </c>
      <c r="S136" s="33">
        <v>0</v>
      </c>
      <c r="T136" s="33">
        <v>84086.13</v>
      </c>
      <c r="U136" s="33">
        <v>1349042.81</v>
      </c>
      <c r="V136" s="33">
        <v>218555.11</v>
      </c>
      <c r="W136" s="33">
        <v>208280.98</v>
      </c>
      <c r="X136" s="33">
        <v>118109.82</v>
      </c>
      <c r="Y136" s="33">
        <v>25513.64</v>
      </c>
    </row>
    <row r="137" spans="1:25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265</v>
      </c>
      <c r="G137" s="56" t="s">
        <v>384</v>
      </c>
      <c r="H137" s="33">
        <v>6582615.75</v>
      </c>
      <c r="I137" s="33">
        <v>223669.26</v>
      </c>
      <c r="J137" s="33">
        <v>75506.23</v>
      </c>
      <c r="K137" s="33">
        <v>27464.08</v>
      </c>
      <c r="L137" s="33">
        <v>0</v>
      </c>
      <c r="M137" s="33">
        <v>14668.65</v>
      </c>
      <c r="N137" s="33">
        <v>922302.09</v>
      </c>
      <c r="O137" s="33">
        <v>41143.33</v>
      </c>
      <c r="P137" s="33">
        <v>1542645.83</v>
      </c>
      <c r="Q137" s="33">
        <v>18269.85</v>
      </c>
      <c r="R137" s="33">
        <v>432344.4</v>
      </c>
      <c r="S137" s="33">
        <v>0</v>
      </c>
      <c r="T137" s="33">
        <v>41938.35</v>
      </c>
      <c r="U137" s="33">
        <v>1361600.2</v>
      </c>
      <c r="V137" s="33">
        <v>1626384.32</v>
      </c>
      <c r="W137" s="33">
        <v>156229.08</v>
      </c>
      <c r="X137" s="33">
        <v>5000</v>
      </c>
      <c r="Y137" s="33">
        <v>93450.08</v>
      </c>
    </row>
    <row r="138" spans="1:25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265</v>
      </c>
      <c r="G138" s="56" t="s">
        <v>385</v>
      </c>
      <c r="H138" s="33">
        <v>5890428.09</v>
      </c>
      <c r="I138" s="33">
        <v>466925.79</v>
      </c>
      <c r="J138" s="33">
        <v>40727.43</v>
      </c>
      <c r="K138" s="33">
        <v>68511.38</v>
      </c>
      <c r="L138" s="33">
        <v>0</v>
      </c>
      <c r="M138" s="33">
        <v>1363.3</v>
      </c>
      <c r="N138" s="33">
        <v>819401.01</v>
      </c>
      <c r="O138" s="33">
        <v>85210.98</v>
      </c>
      <c r="P138" s="33">
        <v>1554503.14</v>
      </c>
      <c r="Q138" s="33">
        <v>4695.94</v>
      </c>
      <c r="R138" s="33">
        <v>328694.45</v>
      </c>
      <c r="S138" s="33">
        <v>0</v>
      </c>
      <c r="T138" s="33">
        <v>16989</v>
      </c>
      <c r="U138" s="33">
        <v>1240293.13</v>
      </c>
      <c r="V138" s="33">
        <v>1088569.12</v>
      </c>
      <c r="W138" s="33">
        <v>125666.99</v>
      </c>
      <c r="X138" s="33">
        <v>1261.3</v>
      </c>
      <c r="Y138" s="33">
        <v>47615.13</v>
      </c>
    </row>
    <row r="139" spans="1:25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265</v>
      </c>
      <c r="G139" s="56" t="s">
        <v>386</v>
      </c>
      <c r="H139" s="33">
        <v>12476340.34</v>
      </c>
      <c r="I139" s="33">
        <v>202953.12</v>
      </c>
      <c r="J139" s="33">
        <v>0</v>
      </c>
      <c r="K139" s="33">
        <v>64312.3</v>
      </c>
      <c r="L139" s="33">
        <v>0</v>
      </c>
      <c r="M139" s="33">
        <v>32368.22</v>
      </c>
      <c r="N139" s="33">
        <v>1290889.71</v>
      </c>
      <c r="O139" s="33">
        <v>88486.14</v>
      </c>
      <c r="P139" s="33">
        <v>5845314.73</v>
      </c>
      <c r="Q139" s="33">
        <v>55355.12</v>
      </c>
      <c r="R139" s="33">
        <v>518184.09</v>
      </c>
      <c r="S139" s="33">
        <v>21215.51</v>
      </c>
      <c r="T139" s="33">
        <v>51276.27</v>
      </c>
      <c r="U139" s="33">
        <v>3378484.67</v>
      </c>
      <c r="V139" s="33">
        <v>471438</v>
      </c>
      <c r="W139" s="33">
        <v>249232.97</v>
      </c>
      <c r="X139" s="33">
        <v>65610.02</v>
      </c>
      <c r="Y139" s="33">
        <v>141219.47</v>
      </c>
    </row>
    <row r="140" spans="1:25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265</v>
      </c>
      <c r="G140" s="56" t="s">
        <v>387</v>
      </c>
      <c r="H140" s="33">
        <v>23077278.97</v>
      </c>
      <c r="I140" s="33">
        <v>530362.49</v>
      </c>
      <c r="J140" s="33">
        <v>226482.44</v>
      </c>
      <c r="K140" s="33">
        <v>227329.84</v>
      </c>
      <c r="L140" s="33">
        <v>0</v>
      </c>
      <c r="M140" s="33">
        <v>50490.16</v>
      </c>
      <c r="N140" s="33">
        <v>1996734.42</v>
      </c>
      <c r="O140" s="33">
        <v>45945.76</v>
      </c>
      <c r="P140" s="33">
        <v>9639325.17</v>
      </c>
      <c r="Q140" s="33">
        <v>32670.02</v>
      </c>
      <c r="R140" s="33">
        <v>963956.71</v>
      </c>
      <c r="S140" s="33">
        <v>0</v>
      </c>
      <c r="T140" s="33">
        <v>76216.96</v>
      </c>
      <c r="U140" s="33">
        <v>7841791.76</v>
      </c>
      <c r="V140" s="33">
        <v>772061.62</v>
      </c>
      <c r="W140" s="33">
        <v>288076.37</v>
      </c>
      <c r="X140" s="33">
        <v>92558.13</v>
      </c>
      <c r="Y140" s="33">
        <v>293277.12</v>
      </c>
    </row>
    <row r="141" spans="1:25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265</v>
      </c>
      <c r="G141" s="56" t="s">
        <v>388</v>
      </c>
      <c r="H141" s="33">
        <v>4654136.92</v>
      </c>
      <c r="I141" s="33">
        <v>177109.63</v>
      </c>
      <c r="J141" s="33">
        <v>42725.63</v>
      </c>
      <c r="K141" s="33">
        <v>9481.81</v>
      </c>
      <c r="L141" s="33">
        <v>0</v>
      </c>
      <c r="M141" s="33">
        <v>34405.06</v>
      </c>
      <c r="N141" s="33">
        <v>772880.2</v>
      </c>
      <c r="O141" s="33">
        <v>37909.59</v>
      </c>
      <c r="P141" s="33">
        <v>1228046.68</v>
      </c>
      <c r="Q141" s="33">
        <v>8832.33</v>
      </c>
      <c r="R141" s="33">
        <v>564565.42</v>
      </c>
      <c r="S141" s="33">
        <v>0</v>
      </c>
      <c r="T141" s="33">
        <v>53510</v>
      </c>
      <c r="U141" s="33">
        <v>1469457.01</v>
      </c>
      <c r="V141" s="33">
        <v>82316.42</v>
      </c>
      <c r="W141" s="33">
        <v>94403.08</v>
      </c>
      <c r="X141" s="33">
        <v>2000</v>
      </c>
      <c r="Y141" s="33">
        <v>76494.06</v>
      </c>
    </row>
    <row r="142" spans="1:25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265</v>
      </c>
      <c r="G142" s="56" t="s">
        <v>389</v>
      </c>
      <c r="H142" s="33">
        <v>9584051.76</v>
      </c>
      <c r="I142" s="33">
        <v>336677.23</v>
      </c>
      <c r="J142" s="33">
        <v>120000</v>
      </c>
      <c r="K142" s="33">
        <v>150983.82</v>
      </c>
      <c r="L142" s="33">
        <v>0</v>
      </c>
      <c r="M142" s="33">
        <v>99139.64</v>
      </c>
      <c r="N142" s="33">
        <v>1162844.37</v>
      </c>
      <c r="O142" s="33">
        <v>140144.37</v>
      </c>
      <c r="P142" s="33">
        <v>2910998.13</v>
      </c>
      <c r="Q142" s="33">
        <v>12015</v>
      </c>
      <c r="R142" s="33">
        <v>961950.26</v>
      </c>
      <c r="S142" s="33">
        <v>0</v>
      </c>
      <c r="T142" s="33">
        <v>69320</v>
      </c>
      <c r="U142" s="33">
        <v>2848908.39</v>
      </c>
      <c r="V142" s="33">
        <v>269651.36</v>
      </c>
      <c r="W142" s="33">
        <v>331968.41</v>
      </c>
      <c r="X142" s="33">
        <v>69824.58</v>
      </c>
      <c r="Y142" s="33">
        <v>99626.2</v>
      </c>
    </row>
    <row r="143" spans="1:25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265</v>
      </c>
      <c r="G143" s="56" t="s">
        <v>390</v>
      </c>
      <c r="H143" s="33">
        <v>11124240.55</v>
      </c>
      <c r="I143" s="33">
        <v>247537.5</v>
      </c>
      <c r="J143" s="33">
        <v>6638.37</v>
      </c>
      <c r="K143" s="33">
        <v>175132.78</v>
      </c>
      <c r="L143" s="33">
        <v>0</v>
      </c>
      <c r="M143" s="33">
        <v>1194.39</v>
      </c>
      <c r="N143" s="33">
        <v>924766.64</v>
      </c>
      <c r="O143" s="33">
        <v>84478.21</v>
      </c>
      <c r="P143" s="33">
        <v>4594486.44</v>
      </c>
      <c r="Q143" s="33">
        <v>47662.12</v>
      </c>
      <c r="R143" s="33">
        <v>412892.72</v>
      </c>
      <c r="S143" s="33">
        <v>0</v>
      </c>
      <c r="T143" s="33">
        <v>32932.37</v>
      </c>
      <c r="U143" s="33">
        <v>2493661.06</v>
      </c>
      <c r="V143" s="33">
        <v>969329.2</v>
      </c>
      <c r="W143" s="33">
        <v>908875.73</v>
      </c>
      <c r="X143" s="33">
        <v>73600</v>
      </c>
      <c r="Y143" s="33">
        <v>151053.02</v>
      </c>
    </row>
    <row r="144" spans="1:25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265</v>
      </c>
      <c r="G144" s="56" t="s">
        <v>277</v>
      </c>
      <c r="H144" s="33">
        <v>19520159.23</v>
      </c>
      <c r="I144" s="33">
        <v>1210953.11</v>
      </c>
      <c r="J144" s="33">
        <v>0</v>
      </c>
      <c r="K144" s="33">
        <v>1942761.52</v>
      </c>
      <c r="L144" s="33">
        <v>0</v>
      </c>
      <c r="M144" s="33">
        <v>23257.41</v>
      </c>
      <c r="N144" s="33">
        <v>1469749.61</v>
      </c>
      <c r="O144" s="33">
        <v>170815.57</v>
      </c>
      <c r="P144" s="33">
        <v>7485188.44</v>
      </c>
      <c r="Q144" s="33">
        <v>17774.05</v>
      </c>
      <c r="R144" s="33">
        <v>453793.12</v>
      </c>
      <c r="S144" s="33">
        <v>0</v>
      </c>
      <c r="T144" s="33">
        <v>75307</v>
      </c>
      <c r="U144" s="33">
        <v>5058381.55</v>
      </c>
      <c r="V144" s="33">
        <v>440281.66</v>
      </c>
      <c r="W144" s="33">
        <v>551811.28</v>
      </c>
      <c r="X144" s="33">
        <v>38984.15</v>
      </c>
      <c r="Y144" s="33">
        <v>581100.76</v>
      </c>
    </row>
    <row r="145" spans="1:25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265</v>
      </c>
      <c r="G145" s="56" t="s">
        <v>391</v>
      </c>
      <c r="H145" s="33">
        <v>16097781.77</v>
      </c>
      <c r="I145" s="33">
        <v>357868.56</v>
      </c>
      <c r="J145" s="33">
        <v>0</v>
      </c>
      <c r="K145" s="33">
        <v>502980.91</v>
      </c>
      <c r="L145" s="33">
        <v>0</v>
      </c>
      <c r="M145" s="33">
        <v>961</v>
      </c>
      <c r="N145" s="33">
        <v>1743904.18</v>
      </c>
      <c r="O145" s="33">
        <v>99731.7</v>
      </c>
      <c r="P145" s="33">
        <v>6020354.33</v>
      </c>
      <c r="Q145" s="33">
        <v>46232.07</v>
      </c>
      <c r="R145" s="33">
        <v>667021.96</v>
      </c>
      <c r="S145" s="33">
        <v>0</v>
      </c>
      <c r="T145" s="33">
        <v>52172.29</v>
      </c>
      <c r="U145" s="33">
        <v>4386620.58</v>
      </c>
      <c r="V145" s="33">
        <v>1287922.66</v>
      </c>
      <c r="W145" s="33">
        <v>522889.75</v>
      </c>
      <c r="X145" s="33">
        <v>64611.32</v>
      </c>
      <c r="Y145" s="33">
        <v>344510.46</v>
      </c>
    </row>
    <row r="146" spans="1:25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265</v>
      </c>
      <c r="G146" s="56" t="s">
        <v>392</v>
      </c>
      <c r="H146" s="33">
        <v>9369900.77</v>
      </c>
      <c r="I146" s="33">
        <v>334959.33</v>
      </c>
      <c r="J146" s="33">
        <v>152306.48</v>
      </c>
      <c r="K146" s="33">
        <v>461945</v>
      </c>
      <c r="L146" s="33">
        <v>0</v>
      </c>
      <c r="M146" s="33">
        <v>75058.05</v>
      </c>
      <c r="N146" s="33">
        <v>1088368.3</v>
      </c>
      <c r="O146" s="33">
        <v>82268.43</v>
      </c>
      <c r="P146" s="33">
        <v>3356290.03</v>
      </c>
      <c r="Q146" s="33">
        <v>27145.93</v>
      </c>
      <c r="R146" s="33">
        <v>535234.19</v>
      </c>
      <c r="S146" s="33">
        <v>0</v>
      </c>
      <c r="T146" s="33">
        <v>4700</v>
      </c>
      <c r="U146" s="33">
        <v>2242079.33</v>
      </c>
      <c r="V146" s="33">
        <v>566405.34</v>
      </c>
      <c r="W146" s="33">
        <v>227480.04</v>
      </c>
      <c r="X146" s="33">
        <v>15000</v>
      </c>
      <c r="Y146" s="33">
        <v>200660.32</v>
      </c>
    </row>
    <row r="147" spans="1:25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265</v>
      </c>
      <c r="G147" s="56" t="s">
        <v>393</v>
      </c>
      <c r="H147" s="33">
        <v>16669563.35</v>
      </c>
      <c r="I147" s="33">
        <v>1549338.8</v>
      </c>
      <c r="J147" s="33">
        <v>194007.45</v>
      </c>
      <c r="K147" s="33">
        <v>106273.37</v>
      </c>
      <c r="L147" s="33">
        <v>32357.25</v>
      </c>
      <c r="M147" s="33">
        <v>810699.99</v>
      </c>
      <c r="N147" s="33">
        <v>1600770.9</v>
      </c>
      <c r="O147" s="33">
        <v>179693.8</v>
      </c>
      <c r="P147" s="33">
        <v>5058661.53</v>
      </c>
      <c r="Q147" s="33">
        <v>21539.42</v>
      </c>
      <c r="R147" s="33">
        <v>830726.65</v>
      </c>
      <c r="S147" s="33">
        <v>371060.86</v>
      </c>
      <c r="T147" s="33">
        <v>240163.29</v>
      </c>
      <c r="U147" s="33">
        <v>4335795.4</v>
      </c>
      <c r="V147" s="33">
        <v>824850.22</v>
      </c>
      <c r="W147" s="33">
        <v>319014.73</v>
      </c>
      <c r="X147" s="33">
        <v>69826.75</v>
      </c>
      <c r="Y147" s="33">
        <v>124782.94</v>
      </c>
    </row>
    <row r="148" spans="1:25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265</v>
      </c>
      <c r="G148" s="56" t="s">
        <v>394</v>
      </c>
      <c r="H148" s="33">
        <v>11516474.79</v>
      </c>
      <c r="I148" s="33">
        <v>260216.84</v>
      </c>
      <c r="J148" s="33">
        <v>148450.22</v>
      </c>
      <c r="K148" s="33">
        <v>65314.57</v>
      </c>
      <c r="L148" s="33">
        <v>0</v>
      </c>
      <c r="M148" s="33">
        <v>33925.21</v>
      </c>
      <c r="N148" s="33">
        <v>1303194</v>
      </c>
      <c r="O148" s="33">
        <v>158026.2</v>
      </c>
      <c r="P148" s="33">
        <v>4777340.19</v>
      </c>
      <c r="Q148" s="33">
        <v>39853</v>
      </c>
      <c r="R148" s="33">
        <v>554826.99</v>
      </c>
      <c r="S148" s="33">
        <v>0</v>
      </c>
      <c r="T148" s="33">
        <v>237512.38</v>
      </c>
      <c r="U148" s="33">
        <v>3116736.14</v>
      </c>
      <c r="V148" s="33">
        <v>363293.1</v>
      </c>
      <c r="W148" s="33">
        <v>292931</v>
      </c>
      <c r="X148" s="33">
        <v>43000</v>
      </c>
      <c r="Y148" s="33">
        <v>121854.95</v>
      </c>
    </row>
    <row r="149" spans="1:25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265</v>
      </c>
      <c r="G149" s="56" t="s">
        <v>395</v>
      </c>
      <c r="H149" s="33">
        <v>8726524.81</v>
      </c>
      <c r="I149" s="33">
        <v>575958.85</v>
      </c>
      <c r="J149" s="33">
        <v>190483.34</v>
      </c>
      <c r="K149" s="33">
        <v>505732.4</v>
      </c>
      <c r="L149" s="33">
        <v>0</v>
      </c>
      <c r="M149" s="33">
        <v>20272.71</v>
      </c>
      <c r="N149" s="33">
        <v>1114409.91</v>
      </c>
      <c r="O149" s="33">
        <v>45355.78</v>
      </c>
      <c r="P149" s="33">
        <v>2548383.88</v>
      </c>
      <c r="Q149" s="33">
        <v>101961</v>
      </c>
      <c r="R149" s="33">
        <v>489878.51</v>
      </c>
      <c r="S149" s="33">
        <v>45395.27</v>
      </c>
      <c r="T149" s="33">
        <v>87277.39</v>
      </c>
      <c r="U149" s="33">
        <v>2369993.58</v>
      </c>
      <c r="V149" s="33">
        <v>380335.25</v>
      </c>
      <c r="W149" s="33">
        <v>146366.69</v>
      </c>
      <c r="X149" s="33">
        <v>5149.6</v>
      </c>
      <c r="Y149" s="33">
        <v>99570.65</v>
      </c>
    </row>
    <row r="150" spans="1:25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265</v>
      </c>
      <c r="G150" s="56" t="s">
        <v>396</v>
      </c>
      <c r="H150" s="33">
        <v>6939571</v>
      </c>
      <c r="I150" s="33">
        <v>626491.02</v>
      </c>
      <c r="J150" s="33">
        <v>175702.57</v>
      </c>
      <c r="K150" s="33">
        <v>172469.44</v>
      </c>
      <c r="L150" s="33">
        <v>0</v>
      </c>
      <c r="M150" s="33">
        <v>14046.09</v>
      </c>
      <c r="N150" s="33">
        <v>1084366.43</v>
      </c>
      <c r="O150" s="33">
        <v>69215.93</v>
      </c>
      <c r="P150" s="33">
        <v>2020174.03</v>
      </c>
      <c r="Q150" s="33">
        <v>150419.98</v>
      </c>
      <c r="R150" s="33">
        <v>291294.77</v>
      </c>
      <c r="S150" s="33">
        <v>0</v>
      </c>
      <c r="T150" s="33">
        <v>18575.2</v>
      </c>
      <c r="U150" s="33">
        <v>1774300.89</v>
      </c>
      <c r="V150" s="33">
        <v>333779.98</v>
      </c>
      <c r="W150" s="33">
        <v>134162.96</v>
      </c>
      <c r="X150" s="33">
        <v>17937.28</v>
      </c>
      <c r="Y150" s="33">
        <v>56634.43</v>
      </c>
    </row>
    <row r="151" spans="1:25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265</v>
      </c>
      <c r="G151" s="56" t="s">
        <v>279</v>
      </c>
      <c r="H151" s="33">
        <v>13746693.54</v>
      </c>
      <c r="I151" s="33">
        <v>241020.98</v>
      </c>
      <c r="J151" s="33">
        <v>0</v>
      </c>
      <c r="K151" s="33">
        <v>190054.43</v>
      </c>
      <c r="L151" s="33">
        <v>1508249</v>
      </c>
      <c r="M151" s="33">
        <v>190770.28</v>
      </c>
      <c r="N151" s="33">
        <v>1918599.64</v>
      </c>
      <c r="O151" s="33">
        <v>77217.32</v>
      </c>
      <c r="P151" s="33">
        <v>4102295.02</v>
      </c>
      <c r="Q151" s="33">
        <v>44325.23</v>
      </c>
      <c r="R151" s="33">
        <v>784515.29</v>
      </c>
      <c r="S151" s="33">
        <v>0</v>
      </c>
      <c r="T151" s="33">
        <v>53702</v>
      </c>
      <c r="U151" s="33">
        <v>3139579.35</v>
      </c>
      <c r="V151" s="33">
        <v>812692.52</v>
      </c>
      <c r="W151" s="33">
        <v>498711.98</v>
      </c>
      <c r="X151" s="33">
        <v>63000</v>
      </c>
      <c r="Y151" s="33">
        <v>121960.5</v>
      </c>
    </row>
    <row r="152" spans="1:25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265</v>
      </c>
      <c r="G152" s="56" t="s">
        <v>397</v>
      </c>
      <c r="H152" s="33">
        <v>8914476.44</v>
      </c>
      <c r="I152" s="33">
        <v>100821.72</v>
      </c>
      <c r="J152" s="33">
        <v>140000</v>
      </c>
      <c r="K152" s="33">
        <v>86338.17</v>
      </c>
      <c r="L152" s="33">
        <v>0</v>
      </c>
      <c r="M152" s="33">
        <v>7057.81</v>
      </c>
      <c r="N152" s="33">
        <v>1160385.98</v>
      </c>
      <c r="O152" s="33">
        <v>110299</v>
      </c>
      <c r="P152" s="33">
        <v>2923479.07</v>
      </c>
      <c r="Q152" s="33">
        <v>25826.5</v>
      </c>
      <c r="R152" s="33">
        <v>296499.86</v>
      </c>
      <c r="S152" s="33">
        <v>8000</v>
      </c>
      <c r="T152" s="33">
        <v>24610</v>
      </c>
      <c r="U152" s="33">
        <v>2111037.7</v>
      </c>
      <c r="V152" s="33">
        <v>1600577.3</v>
      </c>
      <c r="W152" s="33">
        <v>106343.53</v>
      </c>
      <c r="X152" s="33">
        <v>108692.68</v>
      </c>
      <c r="Y152" s="33">
        <v>104507.12</v>
      </c>
    </row>
    <row r="153" spans="1:25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265</v>
      </c>
      <c r="G153" s="56" t="s">
        <v>280</v>
      </c>
      <c r="H153" s="33">
        <v>23302172.37</v>
      </c>
      <c r="I153" s="33">
        <v>1256362.76</v>
      </c>
      <c r="J153" s="33">
        <v>259390.58</v>
      </c>
      <c r="K153" s="33">
        <v>1330944.1</v>
      </c>
      <c r="L153" s="33">
        <v>0</v>
      </c>
      <c r="M153" s="33">
        <v>22728.61</v>
      </c>
      <c r="N153" s="33">
        <v>2164680.27</v>
      </c>
      <c r="O153" s="33">
        <v>160359.81</v>
      </c>
      <c r="P153" s="33">
        <v>7594311.73</v>
      </c>
      <c r="Q153" s="33">
        <v>29034.02</v>
      </c>
      <c r="R153" s="33">
        <v>1323651.5</v>
      </c>
      <c r="S153" s="33">
        <v>178290.94</v>
      </c>
      <c r="T153" s="33">
        <v>189703.23</v>
      </c>
      <c r="U153" s="33">
        <v>6086145.44</v>
      </c>
      <c r="V153" s="33">
        <v>1903920.72</v>
      </c>
      <c r="W153" s="33">
        <v>472569.74</v>
      </c>
      <c r="X153" s="33">
        <v>142533.43</v>
      </c>
      <c r="Y153" s="33">
        <v>187545.49</v>
      </c>
    </row>
    <row r="154" spans="1:25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265</v>
      </c>
      <c r="G154" s="56" t="s">
        <v>398</v>
      </c>
      <c r="H154" s="33">
        <v>15150873.57</v>
      </c>
      <c r="I154" s="33">
        <v>186060.51</v>
      </c>
      <c r="J154" s="33">
        <v>0</v>
      </c>
      <c r="K154" s="33">
        <v>285844.62</v>
      </c>
      <c r="L154" s="33">
        <v>0</v>
      </c>
      <c r="M154" s="33">
        <v>27595.15</v>
      </c>
      <c r="N154" s="33">
        <v>1691746.94</v>
      </c>
      <c r="O154" s="33">
        <v>201360.63</v>
      </c>
      <c r="P154" s="33">
        <v>5305119.32</v>
      </c>
      <c r="Q154" s="33">
        <v>175590.46</v>
      </c>
      <c r="R154" s="33">
        <v>751326.64</v>
      </c>
      <c r="S154" s="33">
        <v>0</v>
      </c>
      <c r="T154" s="33">
        <v>234226.54</v>
      </c>
      <c r="U154" s="33">
        <v>4684377</v>
      </c>
      <c r="V154" s="33">
        <v>810313.42</v>
      </c>
      <c r="W154" s="33">
        <v>499854.76</v>
      </c>
      <c r="X154" s="33">
        <v>160197.37</v>
      </c>
      <c r="Y154" s="33">
        <v>137260.21</v>
      </c>
    </row>
    <row r="155" spans="1:25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265</v>
      </c>
      <c r="G155" s="56" t="s">
        <v>399</v>
      </c>
      <c r="H155" s="33">
        <v>17175983.25</v>
      </c>
      <c r="I155" s="33">
        <v>548743.51</v>
      </c>
      <c r="J155" s="33">
        <v>0</v>
      </c>
      <c r="K155" s="33">
        <v>394274.06</v>
      </c>
      <c r="L155" s="33">
        <v>0</v>
      </c>
      <c r="M155" s="33">
        <v>377899.35</v>
      </c>
      <c r="N155" s="33">
        <v>1590951.37</v>
      </c>
      <c r="O155" s="33">
        <v>127837.92</v>
      </c>
      <c r="P155" s="33">
        <v>7419967.9</v>
      </c>
      <c r="Q155" s="33">
        <v>17313.92</v>
      </c>
      <c r="R155" s="33">
        <v>425410.14</v>
      </c>
      <c r="S155" s="33">
        <v>0</v>
      </c>
      <c r="T155" s="33">
        <v>28726.11</v>
      </c>
      <c r="U155" s="33">
        <v>5157054.82</v>
      </c>
      <c r="V155" s="33">
        <v>519432.15</v>
      </c>
      <c r="W155" s="33">
        <v>299125.53</v>
      </c>
      <c r="X155" s="33">
        <v>175431.95</v>
      </c>
      <c r="Y155" s="33">
        <v>93814.52</v>
      </c>
    </row>
    <row r="156" spans="1:25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265</v>
      </c>
      <c r="G156" s="56" t="s">
        <v>400</v>
      </c>
      <c r="H156" s="33">
        <v>8051592.59</v>
      </c>
      <c r="I156" s="33">
        <v>379197.66</v>
      </c>
      <c r="J156" s="33">
        <v>66270.06</v>
      </c>
      <c r="K156" s="33">
        <v>160130.36</v>
      </c>
      <c r="L156" s="33">
        <v>0</v>
      </c>
      <c r="M156" s="33">
        <v>69881.1</v>
      </c>
      <c r="N156" s="33">
        <v>965188.35</v>
      </c>
      <c r="O156" s="33">
        <v>88800.62</v>
      </c>
      <c r="P156" s="33">
        <v>3047741.21</v>
      </c>
      <c r="Q156" s="33">
        <v>15442.49</v>
      </c>
      <c r="R156" s="33">
        <v>640148.77</v>
      </c>
      <c r="S156" s="33">
        <v>0</v>
      </c>
      <c r="T156" s="33">
        <v>15974</v>
      </c>
      <c r="U156" s="33">
        <v>2039580.69</v>
      </c>
      <c r="V156" s="33">
        <v>250537.01</v>
      </c>
      <c r="W156" s="33">
        <v>188362.7</v>
      </c>
      <c r="X156" s="33">
        <v>70456.6</v>
      </c>
      <c r="Y156" s="33">
        <v>53880.97</v>
      </c>
    </row>
    <row r="157" spans="1:25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265</v>
      </c>
      <c r="G157" s="56" t="s">
        <v>401</v>
      </c>
      <c r="H157" s="33">
        <v>12443101.97</v>
      </c>
      <c r="I157" s="33">
        <v>463612.2</v>
      </c>
      <c r="J157" s="33">
        <v>144595.08</v>
      </c>
      <c r="K157" s="33">
        <v>170254.58</v>
      </c>
      <c r="L157" s="33">
        <v>0</v>
      </c>
      <c r="M157" s="33">
        <v>10581.87</v>
      </c>
      <c r="N157" s="33">
        <v>1277817.16</v>
      </c>
      <c r="O157" s="33">
        <v>174195.32</v>
      </c>
      <c r="P157" s="33">
        <v>4989082.54</v>
      </c>
      <c r="Q157" s="33">
        <v>23658.98</v>
      </c>
      <c r="R157" s="33">
        <v>664435.59</v>
      </c>
      <c r="S157" s="33">
        <v>0</v>
      </c>
      <c r="T157" s="33">
        <v>249603.32</v>
      </c>
      <c r="U157" s="33">
        <v>3196972.7</v>
      </c>
      <c r="V157" s="33">
        <v>393191.24</v>
      </c>
      <c r="W157" s="33">
        <v>428597</v>
      </c>
      <c r="X157" s="33">
        <v>94432.68</v>
      </c>
      <c r="Y157" s="33">
        <v>162071.71</v>
      </c>
    </row>
    <row r="158" spans="1:25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265</v>
      </c>
      <c r="G158" s="56" t="s">
        <v>402</v>
      </c>
      <c r="H158" s="33">
        <v>7830004.29</v>
      </c>
      <c r="I158" s="33">
        <v>411007.21</v>
      </c>
      <c r="J158" s="33">
        <v>142920.26</v>
      </c>
      <c r="K158" s="33">
        <v>141822.57</v>
      </c>
      <c r="L158" s="33">
        <v>0</v>
      </c>
      <c r="M158" s="33">
        <v>33877.55</v>
      </c>
      <c r="N158" s="33">
        <v>1061819.86</v>
      </c>
      <c r="O158" s="33">
        <v>55872.58</v>
      </c>
      <c r="P158" s="33">
        <v>2044190.99</v>
      </c>
      <c r="Q158" s="33">
        <v>8908.3</v>
      </c>
      <c r="R158" s="33">
        <v>805821.06</v>
      </c>
      <c r="S158" s="33">
        <v>2400</v>
      </c>
      <c r="T158" s="33">
        <v>54000</v>
      </c>
      <c r="U158" s="33">
        <v>1713449.95</v>
      </c>
      <c r="V158" s="33">
        <v>1084804.2</v>
      </c>
      <c r="W158" s="33">
        <v>138808.23</v>
      </c>
      <c r="X158" s="33">
        <v>17686.67</v>
      </c>
      <c r="Y158" s="33">
        <v>112614.86</v>
      </c>
    </row>
    <row r="159" spans="1:25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265</v>
      </c>
      <c r="G159" s="56" t="s">
        <v>403</v>
      </c>
      <c r="H159" s="33">
        <v>10682629.71</v>
      </c>
      <c r="I159" s="33">
        <v>597038.85</v>
      </c>
      <c r="J159" s="33">
        <v>154131.7</v>
      </c>
      <c r="K159" s="33">
        <v>57070.76</v>
      </c>
      <c r="L159" s="33">
        <v>0</v>
      </c>
      <c r="M159" s="33">
        <v>48841.68</v>
      </c>
      <c r="N159" s="33">
        <v>1337098.72</v>
      </c>
      <c r="O159" s="33">
        <v>173606.64</v>
      </c>
      <c r="P159" s="33">
        <v>3451472.37</v>
      </c>
      <c r="Q159" s="33">
        <v>50866.34</v>
      </c>
      <c r="R159" s="33">
        <v>549632.19</v>
      </c>
      <c r="S159" s="33">
        <v>0</v>
      </c>
      <c r="T159" s="33">
        <v>77147.87</v>
      </c>
      <c r="U159" s="33">
        <v>3208506.39</v>
      </c>
      <c r="V159" s="33">
        <v>592434.95</v>
      </c>
      <c r="W159" s="33">
        <v>162795.5</v>
      </c>
      <c r="X159" s="33">
        <v>47495</v>
      </c>
      <c r="Y159" s="33">
        <v>174490.75</v>
      </c>
    </row>
    <row r="160" spans="1:25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265</v>
      </c>
      <c r="G160" s="56" t="s">
        <v>404</v>
      </c>
      <c r="H160" s="33">
        <v>9118496.41</v>
      </c>
      <c r="I160" s="33">
        <v>1139816</v>
      </c>
      <c r="J160" s="33">
        <v>30205.25</v>
      </c>
      <c r="K160" s="33">
        <v>159515.31</v>
      </c>
      <c r="L160" s="33">
        <v>0</v>
      </c>
      <c r="M160" s="33">
        <v>82195.41</v>
      </c>
      <c r="N160" s="33">
        <v>1209642.67</v>
      </c>
      <c r="O160" s="33">
        <v>91098.93</v>
      </c>
      <c r="P160" s="33">
        <v>2617592.53</v>
      </c>
      <c r="Q160" s="33">
        <v>18402.86</v>
      </c>
      <c r="R160" s="33">
        <v>599222.17</v>
      </c>
      <c r="S160" s="33">
        <v>0</v>
      </c>
      <c r="T160" s="33">
        <v>51187.2</v>
      </c>
      <c r="U160" s="33">
        <v>2296637.15</v>
      </c>
      <c r="V160" s="33">
        <v>292675.01</v>
      </c>
      <c r="W160" s="33">
        <v>371363.22</v>
      </c>
      <c r="X160" s="33">
        <v>24856.36</v>
      </c>
      <c r="Y160" s="33">
        <v>134086.34</v>
      </c>
    </row>
    <row r="161" spans="1:25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265</v>
      </c>
      <c r="G161" s="56" t="s">
        <v>405</v>
      </c>
      <c r="H161" s="33">
        <v>13225375.17</v>
      </c>
      <c r="I161" s="33">
        <v>439578.79</v>
      </c>
      <c r="J161" s="33">
        <v>0</v>
      </c>
      <c r="K161" s="33">
        <v>24296.97</v>
      </c>
      <c r="L161" s="33">
        <v>0</v>
      </c>
      <c r="M161" s="33">
        <v>122141.36</v>
      </c>
      <c r="N161" s="33">
        <v>1443133.32</v>
      </c>
      <c r="O161" s="33">
        <v>129724.04</v>
      </c>
      <c r="P161" s="33">
        <v>4914110.09</v>
      </c>
      <c r="Q161" s="33">
        <v>25073.96</v>
      </c>
      <c r="R161" s="33">
        <v>279044.02</v>
      </c>
      <c r="S161" s="33">
        <v>0</v>
      </c>
      <c r="T161" s="33">
        <v>105530.45</v>
      </c>
      <c r="U161" s="33">
        <v>4614698.13</v>
      </c>
      <c r="V161" s="33">
        <v>329620.19</v>
      </c>
      <c r="W161" s="33">
        <v>463115.69</v>
      </c>
      <c r="X161" s="33">
        <v>59669.67</v>
      </c>
      <c r="Y161" s="33">
        <v>275638.49</v>
      </c>
    </row>
    <row r="162" spans="1:25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265</v>
      </c>
      <c r="G162" s="56" t="s">
        <v>406</v>
      </c>
      <c r="H162" s="33">
        <v>9115350</v>
      </c>
      <c r="I162" s="33">
        <v>766747.87</v>
      </c>
      <c r="J162" s="33">
        <v>0</v>
      </c>
      <c r="K162" s="33">
        <v>878055.14</v>
      </c>
      <c r="L162" s="33">
        <v>0</v>
      </c>
      <c r="M162" s="33">
        <v>168</v>
      </c>
      <c r="N162" s="33">
        <v>980830.31</v>
      </c>
      <c r="O162" s="33">
        <v>113158.53</v>
      </c>
      <c r="P162" s="33">
        <v>2704218.91</v>
      </c>
      <c r="Q162" s="33">
        <v>3540.63</v>
      </c>
      <c r="R162" s="33">
        <v>719750.81</v>
      </c>
      <c r="S162" s="33">
        <v>183657.51</v>
      </c>
      <c r="T162" s="33">
        <v>101563.53</v>
      </c>
      <c r="U162" s="33">
        <v>2006080.97</v>
      </c>
      <c r="V162" s="33">
        <v>413783.78</v>
      </c>
      <c r="W162" s="33">
        <v>75830.43</v>
      </c>
      <c r="X162" s="33">
        <v>19400</v>
      </c>
      <c r="Y162" s="33">
        <v>148563.58</v>
      </c>
    </row>
    <row r="163" spans="1:25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265</v>
      </c>
      <c r="G163" s="56" t="s">
        <v>407</v>
      </c>
      <c r="H163" s="33">
        <v>8637542.87</v>
      </c>
      <c r="I163" s="33">
        <v>188505.72</v>
      </c>
      <c r="J163" s="33">
        <v>41451</v>
      </c>
      <c r="K163" s="33">
        <v>69788.26</v>
      </c>
      <c r="L163" s="33">
        <v>0</v>
      </c>
      <c r="M163" s="33">
        <v>13618.44</v>
      </c>
      <c r="N163" s="33">
        <v>935196.43</v>
      </c>
      <c r="O163" s="33">
        <v>53946.38</v>
      </c>
      <c r="P163" s="33">
        <v>1765662.61</v>
      </c>
      <c r="Q163" s="33">
        <v>38378.56</v>
      </c>
      <c r="R163" s="33">
        <v>344277.71</v>
      </c>
      <c r="S163" s="33">
        <v>0</v>
      </c>
      <c r="T163" s="33">
        <v>45391.43</v>
      </c>
      <c r="U163" s="33">
        <v>1724870.24</v>
      </c>
      <c r="V163" s="33">
        <v>2236887.9</v>
      </c>
      <c r="W163" s="33">
        <v>1072279.98</v>
      </c>
      <c r="X163" s="33">
        <v>6646.85</v>
      </c>
      <c r="Y163" s="33">
        <v>100641.36</v>
      </c>
    </row>
    <row r="164" spans="1:25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265</v>
      </c>
      <c r="G164" s="56" t="s">
        <v>408</v>
      </c>
      <c r="H164" s="33">
        <v>10107165.69</v>
      </c>
      <c r="I164" s="33">
        <v>360339.31</v>
      </c>
      <c r="J164" s="33">
        <v>0</v>
      </c>
      <c r="K164" s="33">
        <v>176791.22</v>
      </c>
      <c r="L164" s="33">
        <v>4603.32</v>
      </c>
      <c r="M164" s="33">
        <v>202369.74</v>
      </c>
      <c r="N164" s="33">
        <v>1111021.89</v>
      </c>
      <c r="O164" s="33">
        <v>26884.54</v>
      </c>
      <c r="P164" s="33">
        <v>3556145.62</v>
      </c>
      <c r="Q164" s="33">
        <v>10273.23</v>
      </c>
      <c r="R164" s="33">
        <v>412464.91</v>
      </c>
      <c r="S164" s="33">
        <v>0</v>
      </c>
      <c r="T164" s="33">
        <v>47523.86</v>
      </c>
      <c r="U164" s="33">
        <v>2665495.03</v>
      </c>
      <c r="V164" s="33">
        <v>425267.61</v>
      </c>
      <c r="W164" s="33">
        <v>927524</v>
      </c>
      <c r="X164" s="33">
        <v>37422.98</v>
      </c>
      <c r="Y164" s="33">
        <v>143038.43</v>
      </c>
    </row>
    <row r="165" spans="1:25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265</v>
      </c>
      <c r="G165" s="56" t="s">
        <v>409</v>
      </c>
      <c r="H165" s="33">
        <v>8458556.81</v>
      </c>
      <c r="I165" s="33">
        <v>273734.89</v>
      </c>
      <c r="J165" s="33">
        <v>165245.43</v>
      </c>
      <c r="K165" s="33">
        <v>115432.72</v>
      </c>
      <c r="L165" s="33">
        <v>33043.63</v>
      </c>
      <c r="M165" s="33">
        <v>14184.39</v>
      </c>
      <c r="N165" s="33">
        <v>1447909.57</v>
      </c>
      <c r="O165" s="33">
        <v>150812.03</v>
      </c>
      <c r="P165" s="33">
        <v>2640038.57</v>
      </c>
      <c r="Q165" s="33">
        <v>14862.44</v>
      </c>
      <c r="R165" s="33">
        <v>312763.6</v>
      </c>
      <c r="S165" s="33">
        <v>0</v>
      </c>
      <c r="T165" s="33">
        <v>26889.4</v>
      </c>
      <c r="U165" s="33">
        <v>1713337.69</v>
      </c>
      <c r="V165" s="33">
        <v>1313939.99</v>
      </c>
      <c r="W165" s="33">
        <v>67851.33</v>
      </c>
      <c r="X165" s="33">
        <v>5192.93</v>
      </c>
      <c r="Y165" s="33">
        <v>163318.2</v>
      </c>
    </row>
    <row r="166" spans="1:25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265</v>
      </c>
      <c r="G166" s="56" t="s">
        <v>410</v>
      </c>
      <c r="H166" s="33">
        <v>10212753.6</v>
      </c>
      <c r="I166" s="33">
        <v>1760288.86</v>
      </c>
      <c r="J166" s="33">
        <v>0</v>
      </c>
      <c r="K166" s="33">
        <v>74979.88</v>
      </c>
      <c r="L166" s="33">
        <v>0</v>
      </c>
      <c r="M166" s="33">
        <v>38900.43</v>
      </c>
      <c r="N166" s="33">
        <v>1113632.66</v>
      </c>
      <c r="O166" s="33">
        <v>193299.3</v>
      </c>
      <c r="P166" s="33">
        <v>3309783.66</v>
      </c>
      <c r="Q166" s="33">
        <v>17270.78</v>
      </c>
      <c r="R166" s="33">
        <v>378357.17</v>
      </c>
      <c r="S166" s="33">
        <v>0</v>
      </c>
      <c r="T166" s="33">
        <v>91641.89</v>
      </c>
      <c r="U166" s="33">
        <v>2508525.64</v>
      </c>
      <c r="V166" s="33">
        <v>424614.68</v>
      </c>
      <c r="W166" s="33">
        <v>182595.81</v>
      </c>
      <c r="X166" s="33">
        <v>51332.49</v>
      </c>
      <c r="Y166" s="33">
        <v>67530.35</v>
      </c>
    </row>
    <row r="167" spans="1:25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265</v>
      </c>
      <c r="G167" s="56" t="s">
        <v>411</v>
      </c>
      <c r="H167" s="33">
        <v>17727461.25</v>
      </c>
      <c r="I167" s="33">
        <v>861400.64</v>
      </c>
      <c r="J167" s="33">
        <v>0</v>
      </c>
      <c r="K167" s="33">
        <v>286006.91</v>
      </c>
      <c r="L167" s="33">
        <v>0</v>
      </c>
      <c r="M167" s="33">
        <v>105532.58</v>
      </c>
      <c r="N167" s="33">
        <v>1537847.85</v>
      </c>
      <c r="O167" s="33">
        <v>80798.94</v>
      </c>
      <c r="P167" s="33">
        <v>7060335.51</v>
      </c>
      <c r="Q167" s="33">
        <v>37849.17</v>
      </c>
      <c r="R167" s="33">
        <v>825956.32</v>
      </c>
      <c r="S167" s="33">
        <v>61142.54</v>
      </c>
      <c r="T167" s="33">
        <v>37579.55</v>
      </c>
      <c r="U167" s="33">
        <v>4736971.2</v>
      </c>
      <c r="V167" s="33">
        <v>933019.32</v>
      </c>
      <c r="W167" s="33">
        <v>442059.58</v>
      </c>
      <c r="X167" s="33">
        <v>459528.94</v>
      </c>
      <c r="Y167" s="33">
        <v>261432.2</v>
      </c>
    </row>
    <row r="168" spans="1:25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265</v>
      </c>
      <c r="G168" s="56" t="s">
        <v>412</v>
      </c>
      <c r="H168" s="33">
        <v>11449344.56</v>
      </c>
      <c r="I168" s="33">
        <v>835141.69</v>
      </c>
      <c r="J168" s="33">
        <v>115271.05</v>
      </c>
      <c r="K168" s="33">
        <v>91406.32</v>
      </c>
      <c r="L168" s="33">
        <v>0</v>
      </c>
      <c r="M168" s="33">
        <v>389946.39</v>
      </c>
      <c r="N168" s="33">
        <v>1070866.85</v>
      </c>
      <c r="O168" s="33">
        <v>79242.95</v>
      </c>
      <c r="P168" s="33">
        <v>4453870.38</v>
      </c>
      <c r="Q168" s="33">
        <v>22118.75</v>
      </c>
      <c r="R168" s="33">
        <v>685464.16</v>
      </c>
      <c r="S168" s="33">
        <v>0</v>
      </c>
      <c r="T168" s="33">
        <v>87682.2</v>
      </c>
      <c r="U168" s="33">
        <v>2815212.12</v>
      </c>
      <c r="V168" s="33">
        <v>434281.31</v>
      </c>
      <c r="W168" s="33">
        <v>134335.43</v>
      </c>
      <c r="X168" s="33">
        <v>42394.59</v>
      </c>
      <c r="Y168" s="33">
        <v>192110.37</v>
      </c>
    </row>
    <row r="169" spans="1:25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265</v>
      </c>
      <c r="G169" s="56" t="s">
        <v>413</v>
      </c>
      <c r="H169" s="33">
        <v>16644934.7</v>
      </c>
      <c r="I169" s="33">
        <v>397695.69</v>
      </c>
      <c r="J169" s="33">
        <v>3863360.25</v>
      </c>
      <c r="K169" s="33">
        <v>74171.69</v>
      </c>
      <c r="L169" s="33">
        <v>0</v>
      </c>
      <c r="M169" s="33">
        <v>60526.67</v>
      </c>
      <c r="N169" s="33">
        <v>1179744.11</v>
      </c>
      <c r="O169" s="33">
        <v>171724.64</v>
      </c>
      <c r="P169" s="33">
        <v>4465406.69</v>
      </c>
      <c r="Q169" s="33">
        <v>26838.14</v>
      </c>
      <c r="R169" s="33">
        <v>453797.91</v>
      </c>
      <c r="S169" s="33">
        <v>100859.41</v>
      </c>
      <c r="T169" s="33">
        <v>159309.87</v>
      </c>
      <c r="U169" s="33">
        <v>3017272.47</v>
      </c>
      <c r="V169" s="33">
        <v>1873972.38</v>
      </c>
      <c r="W169" s="33">
        <v>160201.79</v>
      </c>
      <c r="X169" s="33">
        <v>547706.02</v>
      </c>
      <c r="Y169" s="33">
        <v>92346.97</v>
      </c>
    </row>
    <row r="170" spans="1:25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265</v>
      </c>
      <c r="G170" s="56" t="s">
        <v>414</v>
      </c>
      <c r="H170" s="33">
        <v>9149073.2</v>
      </c>
      <c r="I170" s="33">
        <v>206525.31</v>
      </c>
      <c r="J170" s="33">
        <v>0</v>
      </c>
      <c r="K170" s="33">
        <v>194246.41</v>
      </c>
      <c r="L170" s="33">
        <v>0</v>
      </c>
      <c r="M170" s="33">
        <v>44162.04</v>
      </c>
      <c r="N170" s="33">
        <v>1114919</v>
      </c>
      <c r="O170" s="33">
        <v>120348.54</v>
      </c>
      <c r="P170" s="33">
        <v>3652369.98</v>
      </c>
      <c r="Q170" s="33">
        <v>43582.54</v>
      </c>
      <c r="R170" s="33">
        <v>421409.46</v>
      </c>
      <c r="S170" s="33">
        <v>0</v>
      </c>
      <c r="T170" s="33">
        <v>45850</v>
      </c>
      <c r="U170" s="33">
        <v>2709186.89</v>
      </c>
      <c r="V170" s="33">
        <v>238880.28</v>
      </c>
      <c r="W170" s="33">
        <v>95000</v>
      </c>
      <c r="X170" s="33">
        <v>162778.37</v>
      </c>
      <c r="Y170" s="33">
        <v>99814.38</v>
      </c>
    </row>
    <row r="171" spans="1:25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265</v>
      </c>
      <c r="G171" s="56" t="s">
        <v>415</v>
      </c>
      <c r="H171" s="33">
        <v>12619253.97</v>
      </c>
      <c r="I171" s="33">
        <v>457125.17</v>
      </c>
      <c r="J171" s="33">
        <v>70266</v>
      </c>
      <c r="K171" s="33">
        <v>194006.24</v>
      </c>
      <c r="L171" s="33">
        <v>0</v>
      </c>
      <c r="M171" s="33">
        <v>388569.94</v>
      </c>
      <c r="N171" s="33">
        <v>1132521.18</v>
      </c>
      <c r="O171" s="33">
        <v>82847.5</v>
      </c>
      <c r="P171" s="33">
        <v>3811873.07</v>
      </c>
      <c r="Q171" s="33">
        <v>46843.91</v>
      </c>
      <c r="R171" s="33">
        <v>571829.43</v>
      </c>
      <c r="S171" s="33">
        <v>34394.1</v>
      </c>
      <c r="T171" s="33">
        <v>43040.42</v>
      </c>
      <c r="U171" s="33">
        <v>2497184.95</v>
      </c>
      <c r="V171" s="33">
        <v>2569580.71</v>
      </c>
      <c r="W171" s="33">
        <v>356480.45</v>
      </c>
      <c r="X171" s="33">
        <v>104115.14</v>
      </c>
      <c r="Y171" s="33">
        <v>258575.76</v>
      </c>
    </row>
    <row r="172" spans="1:25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265</v>
      </c>
      <c r="G172" s="56" t="s">
        <v>281</v>
      </c>
      <c r="H172" s="33">
        <v>12589094.69</v>
      </c>
      <c r="I172" s="33">
        <v>371446.19</v>
      </c>
      <c r="J172" s="33">
        <v>0</v>
      </c>
      <c r="K172" s="33">
        <v>211556.05</v>
      </c>
      <c r="L172" s="33">
        <v>2661.09</v>
      </c>
      <c r="M172" s="33">
        <v>35992.41</v>
      </c>
      <c r="N172" s="33">
        <v>1837145.86</v>
      </c>
      <c r="O172" s="33">
        <v>106212.27</v>
      </c>
      <c r="P172" s="33">
        <v>4302377.17</v>
      </c>
      <c r="Q172" s="33">
        <v>78378.35</v>
      </c>
      <c r="R172" s="33">
        <v>862344.94</v>
      </c>
      <c r="S172" s="33">
        <v>0</v>
      </c>
      <c r="T172" s="33">
        <v>82281.23</v>
      </c>
      <c r="U172" s="33">
        <v>3145117.64</v>
      </c>
      <c r="V172" s="33">
        <v>1006427.05</v>
      </c>
      <c r="W172" s="33">
        <v>288397.42</v>
      </c>
      <c r="X172" s="33">
        <v>1078.45</v>
      </c>
      <c r="Y172" s="33">
        <v>257678.57</v>
      </c>
    </row>
    <row r="173" spans="1:25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265</v>
      </c>
      <c r="G173" s="56" t="s">
        <v>416</v>
      </c>
      <c r="H173" s="33">
        <v>14205253.82</v>
      </c>
      <c r="I173" s="33">
        <v>518010.57</v>
      </c>
      <c r="J173" s="33">
        <v>0</v>
      </c>
      <c r="K173" s="33">
        <v>34811.5</v>
      </c>
      <c r="L173" s="33">
        <v>0</v>
      </c>
      <c r="M173" s="33">
        <v>38211.68</v>
      </c>
      <c r="N173" s="33">
        <v>1275365.4</v>
      </c>
      <c r="O173" s="33">
        <v>88293.06</v>
      </c>
      <c r="P173" s="33">
        <v>5503391.61</v>
      </c>
      <c r="Q173" s="33">
        <v>16948.5</v>
      </c>
      <c r="R173" s="33">
        <v>1155946.39</v>
      </c>
      <c r="S173" s="33">
        <v>0</v>
      </c>
      <c r="T173" s="33">
        <v>127238.23</v>
      </c>
      <c r="U173" s="33">
        <v>3951881.62</v>
      </c>
      <c r="V173" s="33">
        <v>454213</v>
      </c>
      <c r="W173" s="33">
        <v>919456.23</v>
      </c>
      <c r="X173" s="33">
        <v>18478.23</v>
      </c>
      <c r="Y173" s="33">
        <v>103007.8</v>
      </c>
    </row>
    <row r="174" spans="1:25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265</v>
      </c>
      <c r="G174" s="56" t="s">
        <v>417</v>
      </c>
      <c r="H174" s="33">
        <v>14208308.97</v>
      </c>
      <c r="I174" s="33">
        <v>773953.11</v>
      </c>
      <c r="J174" s="33">
        <v>1045.66</v>
      </c>
      <c r="K174" s="33">
        <v>715717.13</v>
      </c>
      <c r="L174" s="33">
        <v>0</v>
      </c>
      <c r="M174" s="33">
        <v>3051</v>
      </c>
      <c r="N174" s="33">
        <v>1190463.85</v>
      </c>
      <c r="O174" s="33">
        <v>336944.99</v>
      </c>
      <c r="P174" s="33">
        <v>4569637.24</v>
      </c>
      <c r="Q174" s="33">
        <v>48599.72</v>
      </c>
      <c r="R174" s="33">
        <v>1164635.28</v>
      </c>
      <c r="S174" s="33">
        <v>0</v>
      </c>
      <c r="T174" s="33">
        <v>205785.13</v>
      </c>
      <c r="U174" s="33">
        <v>3645742.24</v>
      </c>
      <c r="V174" s="33">
        <v>956238.84</v>
      </c>
      <c r="W174" s="33">
        <v>449400</v>
      </c>
      <c r="X174" s="33">
        <v>29842.36</v>
      </c>
      <c r="Y174" s="33">
        <v>117252.42</v>
      </c>
    </row>
    <row r="175" spans="1:25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265</v>
      </c>
      <c r="G175" s="56" t="s">
        <v>418</v>
      </c>
      <c r="H175" s="33">
        <v>15499030.57</v>
      </c>
      <c r="I175" s="33">
        <v>345615.6</v>
      </c>
      <c r="J175" s="33">
        <v>82235.52</v>
      </c>
      <c r="K175" s="33">
        <v>177143.14</v>
      </c>
      <c r="L175" s="33">
        <v>0</v>
      </c>
      <c r="M175" s="33">
        <v>98185.4</v>
      </c>
      <c r="N175" s="33">
        <v>1690006.19</v>
      </c>
      <c r="O175" s="33">
        <v>132341.12</v>
      </c>
      <c r="P175" s="33">
        <v>6073700.66</v>
      </c>
      <c r="Q175" s="33">
        <v>19563.38</v>
      </c>
      <c r="R175" s="33">
        <v>474004.28</v>
      </c>
      <c r="S175" s="33">
        <v>4645.99</v>
      </c>
      <c r="T175" s="33">
        <v>36700</v>
      </c>
      <c r="U175" s="33">
        <v>5441816.64</v>
      </c>
      <c r="V175" s="33">
        <v>468566.58</v>
      </c>
      <c r="W175" s="33">
        <v>314325.21</v>
      </c>
      <c r="X175" s="33">
        <v>46000</v>
      </c>
      <c r="Y175" s="33">
        <v>94180.86</v>
      </c>
    </row>
    <row r="176" spans="1:25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265</v>
      </c>
      <c r="G176" s="56" t="s">
        <v>419</v>
      </c>
      <c r="H176" s="33">
        <v>9107536.41</v>
      </c>
      <c r="I176" s="33">
        <v>403146</v>
      </c>
      <c r="J176" s="33">
        <v>139127.11</v>
      </c>
      <c r="K176" s="33">
        <v>116475.96</v>
      </c>
      <c r="L176" s="33">
        <v>1200</v>
      </c>
      <c r="M176" s="33">
        <v>91513.48</v>
      </c>
      <c r="N176" s="33">
        <v>1026694.59</v>
      </c>
      <c r="O176" s="33">
        <v>92190.62</v>
      </c>
      <c r="P176" s="33">
        <v>2056474.88</v>
      </c>
      <c r="Q176" s="33">
        <v>1735.69</v>
      </c>
      <c r="R176" s="33">
        <v>731458.07</v>
      </c>
      <c r="S176" s="33">
        <v>36648.91</v>
      </c>
      <c r="T176" s="33">
        <v>79345.7</v>
      </c>
      <c r="U176" s="33">
        <v>1978689.71</v>
      </c>
      <c r="V176" s="33">
        <v>1060486.04</v>
      </c>
      <c r="W176" s="33">
        <v>1052980.94</v>
      </c>
      <c r="X176" s="33">
        <v>33500</v>
      </c>
      <c r="Y176" s="33">
        <v>205868.71</v>
      </c>
    </row>
    <row r="177" spans="1:25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265</v>
      </c>
      <c r="G177" s="56" t="s">
        <v>420</v>
      </c>
      <c r="H177" s="33">
        <v>8853949.85</v>
      </c>
      <c r="I177" s="33">
        <v>496137.13</v>
      </c>
      <c r="J177" s="33">
        <v>0</v>
      </c>
      <c r="K177" s="33">
        <v>79713.24</v>
      </c>
      <c r="L177" s="33">
        <v>0</v>
      </c>
      <c r="M177" s="33">
        <v>0</v>
      </c>
      <c r="N177" s="33">
        <v>943491.33</v>
      </c>
      <c r="O177" s="33">
        <v>58916.01</v>
      </c>
      <c r="P177" s="33">
        <v>3494081.13</v>
      </c>
      <c r="Q177" s="33">
        <v>10811.9</v>
      </c>
      <c r="R177" s="33">
        <v>414149.3</v>
      </c>
      <c r="S177" s="33">
        <v>0</v>
      </c>
      <c r="T177" s="33">
        <v>22096.8</v>
      </c>
      <c r="U177" s="33">
        <v>3074217.21</v>
      </c>
      <c r="V177" s="33">
        <v>120461.04</v>
      </c>
      <c r="W177" s="33">
        <v>107367.69</v>
      </c>
      <c r="X177" s="33">
        <v>0</v>
      </c>
      <c r="Y177" s="33">
        <v>32507.07</v>
      </c>
    </row>
    <row r="178" spans="1:25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265</v>
      </c>
      <c r="G178" s="56" t="s">
        <v>421</v>
      </c>
      <c r="H178" s="33">
        <v>10042997.3</v>
      </c>
      <c r="I178" s="33">
        <v>491249.93</v>
      </c>
      <c r="J178" s="33">
        <v>0</v>
      </c>
      <c r="K178" s="33">
        <v>2243936.33</v>
      </c>
      <c r="L178" s="33">
        <v>0</v>
      </c>
      <c r="M178" s="33">
        <v>36323.96</v>
      </c>
      <c r="N178" s="33">
        <v>1111042.71</v>
      </c>
      <c r="O178" s="33">
        <v>36668.84</v>
      </c>
      <c r="P178" s="33">
        <v>2221538.13</v>
      </c>
      <c r="Q178" s="33">
        <v>4822</v>
      </c>
      <c r="R178" s="33">
        <v>447642.78</v>
      </c>
      <c r="S178" s="33">
        <v>0</v>
      </c>
      <c r="T178" s="33">
        <v>309209.64</v>
      </c>
      <c r="U178" s="33">
        <v>2258485.44</v>
      </c>
      <c r="V178" s="33">
        <v>380972.08</v>
      </c>
      <c r="W178" s="33">
        <v>98767.58</v>
      </c>
      <c r="X178" s="33">
        <v>241660.64</v>
      </c>
      <c r="Y178" s="33">
        <v>160677.24</v>
      </c>
    </row>
    <row r="179" spans="1:25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265</v>
      </c>
      <c r="G179" s="56" t="s">
        <v>422</v>
      </c>
      <c r="H179" s="33">
        <v>25975751.09</v>
      </c>
      <c r="I179" s="33">
        <v>243905.97</v>
      </c>
      <c r="J179" s="33">
        <v>891239.02</v>
      </c>
      <c r="K179" s="33">
        <v>1149195.49</v>
      </c>
      <c r="L179" s="33">
        <v>0</v>
      </c>
      <c r="M179" s="33">
        <v>187370.31</v>
      </c>
      <c r="N179" s="33">
        <v>2321384.8</v>
      </c>
      <c r="O179" s="33">
        <v>178315.05</v>
      </c>
      <c r="P179" s="33">
        <v>7544177.17</v>
      </c>
      <c r="Q179" s="33">
        <v>74559.03</v>
      </c>
      <c r="R179" s="33">
        <v>806886.93</v>
      </c>
      <c r="S179" s="33">
        <v>6700</v>
      </c>
      <c r="T179" s="33">
        <v>247371.78</v>
      </c>
      <c r="U179" s="33">
        <v>6405271.72</v>
      </c>
      <c r="V179" s="33">
        <v>5265665.61</v>
      </c>
      <c r="W179" s="33">
        <v>204782.25</v>
      </c>
      <c r="X179" s="33">
        <v>154557.75</v>
      </c>
      <c r="Y179" s="33">
        <v>294368.21</v>
      </c>
    </row>
    <row r="180" spans="1:25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265</v>
      </c>
      <c r="G180" s="56" t="s">
        <v>423</v>
      </c>
      <c r="H180" s="33">
        <v>7165322.22</v>
      </c>
      <c r="I180" s="33">
        <v>271888.2</v>
      </c>
      <c r="J180" s="33">
        <v>24514.9</v>
      </c>
      <c r="K180" s="33">
        <v>96085.83</v>
      </c>
      <c r="L180" s="33">
        <v>0</v>
      </c>
      <c r="M180" s="33">
        <v>102745.86</v>
      </c>
      <c r="N180" s="33">
        <v>804369.85</v>
      </c>
      <c r="O180" s="33">
        <v>42544.66</v>
      </c>
      <c r="P180" s="33">
        <v>1927401.95</v>
      </c>
      <c r="Q180" s="33">
        <v>7505.79</v>
      </c>
      <c r="R180" s="33">
        <v>468096.31</v>
      </c>
      <c r="S180" s="33">
        <v>0</v>
      </c>
      <c r="T180" s="33">
        <v>162726.53</v>
      </c>
      <c r="U180" s="33">
        <v>1577677.65</v>
      </c>
      <c r="V180" s="33">
        <v>1423309.78</v>
      </c>
      <c r="W180" s="33">
        <v>145157.77</v>
      </c>
      <c r="X180" s="33">
        <v>20000</v>
      </c>
      <c r="Y180" s="33">
        <v>91297.14</v>
      </c>
    </row>
    <row r="181" spans="1:25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265</v>
      </c>
      <c r="G181" s="56" t="s">
        <v>424</v>
      </c>
      <c r="H181" s="33">
        <v>8325203.81</v>
      </c>
      <c r="I181" s="33">
        <v>491071.74</v>
      </c>
      <c r="J181" s="33">
        <v>201932.32</v>
      </c>
      <c r="K181" s="33">
        <v>212766.74</v>
      </c>
      <c r="L181" s="33">
        <v>0</v>
      </c>
      <c r="M181" s="33">
        <v>94831.18</v>
      </c>
      <c r="N181" s="33">
        <v>1040585.91</v>
      </c>
      <c r="O181" s="33">
        <v>96427.25</v>
      </c>
      <c r="P181" s="33">
        <v>2941805.01</v>
      </c>
      <c r="Q181" s="33">
        <v>17757.61</v>
      </c>
      <c r="R181" s="33">
        <v>380390.95</v>
      </c>
      <c r="S181" s="33">
        <v>121613.12</v>
      </c>
      <c r="T181" s="33">
        <v>22627</v>
      </c>
      <c r="U181" s="33">
        <v>1929135.28</v>
      </c>
      <c r="V181" s="33">
        <v>497150.25</v>
      </c>
      <c r="W181" s="33">
        <v>170419.17</v>
      </c>
      <c r="X181" s="33">
        <v>4909.62</v>
      </c>
      <c r="Y181" s="33">
        <v>101780.66</v>
      </c>
    </row>
    <row r="182" spans="1:25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265</v>
      </c>
      <c r="G182" s="56" t="s">
        <v>425</v>
      </c>
      <c r="H182" s="33">
        <v>4968589.32</v>
      </c>
      <c r="I182" s="33">
        <v>301180.52</v>
      </c>
      <c r="J182" s="33">
        <v>39133.31</v>
      </c>
      <c r="K182" s="33">
        <v>42646.13</v>
      </c>
      <c r="L182" s="33">
        <v>0</v>
      </c>
      <c r="M182" s="33">
        <v>8823.07</v>
      </c>
      <c r="N182" s="33">
        <v>800425.99</v>
      </c>
      <c r="O182" s="33">
        <v>62652.2</v>
      </c>
      <c r="P182" s="33">
        <v>1474534.56</v>
      </c>
      <c r="Q182" s="33">
        <v>4603.33</v>
      </c>
      <c r="R182" s="33">
        <v>329328.81</v>
      </c>
      <c r="S182" s="33">
        <v>0</v>
      </c>
      <c r="T182" s="33">
        <v>13635.04</v>
      </c>
      <c r="U182" s="33">
        <v>1374142.05</v>
      </c>
      <c r="V182" s="33">
        <v>299438.55</v>
      </c>
      <c r="W182" s="33">
        <v>157279.77</v>
      </c>
      <c r="X182" s="33">
        <v>1675</v>
      </c>
      <c r="Y182" s="33">
        <v>59090.99</v>
      </c>
    </row>
    <row r="183" spans="1:25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265</v>
      </c>
      <c r="G183" s="56" t="s">
        <v>426</v>
      </c>
      <c r="H183" s="33">
        <v>13909167.95</v>
      </c>
      <c r="I183" s="33">
        <v>942382.85</v>
      </c>
      <c r="J183" s="33">
        <v>0</v>
      </c>
      <c r="K183" s="33">
        <v>131538.8</v>
      </c>
      <c r="L183" s="33">
        <v>4880</v>
      </c>
      <c r="M183" s="33">
        <v>33312.95</v>
      </c>
      <c r="N183" s="33">
        <v>1183516.58</v>
      </c>
      <c r="O183" s="33">
        <v>66968.73</v>
      </c>
      <c r="P183" s="33">
        <v>5183590.2</v>
      </c>
      <c r="Q183" s="33">
        <v>33689.69</v>
      </c>
      <c r="R183" s="33">
        <v>757545.66</v>
      </c>
      <c r="S183" s="33">
        <v>4000</v>
      </c>
      <c r="T183" s="33">
        <v>188978</v>
      </c>
      <c r="U183" s="33">
        <v>3266113.1</v>
      </c>
      <c r="V183" s="33">
        <v>1510792.85</v>
      </c>
      <c r="W183" s="33">
        <v>306214.57</v>
      </c>
      <c r="X183" s="33">
        <v>55287.51</v>
      </c>
      <c r="Y183" s="33">
        <v>240356.46</v>
      </c>
    </row>
    <row r="184" spans="1:25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265</v>
      </c>
      <c r="G184" s="56" t="s">
        <v>427</v>
      </c>
      <c r="H184" s="33">
        <v>9807389.49</v>
      </c>
      <c r="I184" s="33">
        <v>248045.47</v>
      </c>
      <c r="J184" s="33">
        <v>0</v>
      </c>
      <c r="K184" s="33">
        <v>199963.48</v>
      </c>
      <c r="L184" s="33">
        <v>0</v>
      </c>
      <c r="M184" s="33">
        <v>14532.95</v>
      </c>
      <c r="N184" s="33">
        <v>1233098.14</v>
      </c>
      <c r="O184" s="33">
        <v>48811.08</v>
      </c>
      <c r="P184" s="33">
        <v>4084553.01</v>
      </c>
      <c r="Q184" s="33">
        <v>7783.17</v>
      </c>
      <c r="R184" s="33">
        <v>547486.36</v>
      </c>
      <c r="S184" s="33">
        <v>0</v>
      </c>
      <c r="T184" s="33">
        <v>42033</v>
      </c>
      <c r="U184" s="33">
        <v>2725755.95</v>
      </c>
      <c r="V184" s="33">
        <v>259941.41</v>
      </c>
      <c r="W184" s="33">
        <v>206489.95</v>
      </c>
      <c r="X184" s="33">
        <v>104184.02</v>
      </c>
      <c r="Y184" s="33">
        <v>84711.5</v>
      </c>
    </row>
    <row r="185" spans="1:25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265</v>
      </c>
      <c r="G185" s="56" t="s">
        <v>428</v>
      </c>
      <c r="H185" s="33">
        <v>45985948.49</v>
      </c>
      <c r="I185" s="33">
        <v>2034013.25</v>
      </c>
      <c r="J185" s="33">
        <v>0</v>
      </c>
      <c r="K185" s="33">
        <v>1776984.3</v>
      </c>
      <c r="L185" s="33">
        <v>245086.33</v>
      </c>
      <c r="M185" s="33">
        <v>121373.87</v>
      </c>
      <c r="N185" s="33">
        <v>3050790.28</v>
      </c>
      <c r="O185" s="33">
        <v>137262.15</v>
      </c>
      <c r="P185" s="33">
        <v>17920034.77</v>
      </c>
      <c r="Q185" s="33">
        <v>146256.54</v>
      </c>
      <c r="R185" s="33">
        <v>1798197.77</v>
      </c>
      <c r="S185" s="33">
        <v>0</v>
      </c>
      <c r="T185" s="33">
        <v>138153.1</v>
      </c>
      <c r="U185" s="33">
        <v>11867992.14</v>
      </c>
      <c r="V185" s="33">
        <v>4388045.5</v>
      </c>
      <c r="W185" s="33">
        <v>1378372.13</v>
      </c>
      <c r="X185" s="33">
        <v>547497.44</v>
      </c>
      <c r="Y185" s="33">
        <v>435888.92</v>
      </c>
    </row>
    <row r="186" spans="1:25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265</v>
      </c>
      <c r="G186" s="56" t="s">
        <v>429</v>
      </c>
      <c r="H186" s="33">
        <v>6976997.14</v>
      </c>
      <c r="I186" s="33">
        <v>375738.55</v>
      </c>
      <c r="J186" s="33">
        <v>86392.48</v>
      </c>
      <c r="K186" s="33">
        <v>262349.11</v>
      </c>
      <c r="L186" s="33">
        <v>0</v>
      </c>
      <c r="M186" s="33">
        <v>103366.97</v>
      </c>
      <c r="N186" s="33">
        <v>991121.8</v>
      </c>
      <c r="O186" s="33">
        <v>50328.65</v>
      </c>
      <c r="P186" s="33">
        <v>1898453.19</v>
      </c>
      <c r="Q186" s="33">
        <v>6333.45</v>
      </c>
      <c r="R186" s="33">
        <v>885267.14</v>
      </c>
      <c r="S186" s="33">
        <v>0</v>
      </c>
      <c r="T186" s="33">
        <v>9697.6</v>
      </c>
      <c r="U186" s="33">
        <v>1805603.4</v>
      </c>
      <c r="V186" s="33">
        <v>234376.26</v>
      </c>
      <c r="W186" s="33">
        <v>140002</v>
      </c>
      <c r="X186" s="33">
        <v>68296.64</v>
      </c>
      <c r="Y186" s="33">
        <v>59669.9</v>
      </c>
    </row>
    <row r="187" spans="1:25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265</v>
      </c>
      <c r="G187" s="56" t="s">
        <v>430</v>
      </c>
      <c r="H187" s="33">
        <v>13721268.37</v>
      </c>
      <c r="I187" s="33">
        <v>524074.76</v>
      </c>
      <c r="J187" s="33">
        <v>90510.43</v>
      </c>
      <c r="K187" s="33">
        <v>79009.86</v>
      </c>
      <c r="L187" s="33">
        <v>0</v>
      </c>
      <c r="M187" s="33">
        <v>39170.82</v>
      </c>
      <c r="N187" s="33">
        <v>1152008.04</v>
      </c>
      <c r="O187" s="33">
        <v>109870.21</v>
      </c>
      <c r="P187" s="33">
        <v>3282046.95</v>
      </c>
      <c r="Q187" s="33">
        <v>34918.4</v>
      </c>
      <c r="R187" s="33">
        <v>411024.96</v>
      </c>
      <c r="S187" s="33">
        <v>0</v>
      </c>
      <c r="T187" s="33">
        <v>52143</v>
      </c>
      <c r="U187" s="33">
        <v>2393455.91</v>
      </c>
      <c r="V187" s="33">
        <v>5118203</v>
      </c>
      <c r="W187" s="33">
        <v>251900</v>
      </c>
      <c r="X187" s="33">
        <v>76150</v>
      </c>
      <c r="Y187" s="33">
        <v>106782.03</v>
      </c>
    </row>
    <row r="188" spans="1:25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265</v>
      </c>
      <c r="G188" s="56" t="s">
        <v>431</v>
      </c>
      <c r="H188" s="33">
        <v>19455493.71</v>
      </c>
      <c r="I188" s="33">
        <v>233957.93</v>
      </c>
      <c r="J188" s="33">
        <v>0</v>
      </c>
      <c r="K188" s="33">
        <v>233338.97</v>
      </c>
      <c r="L188" s="33">
        <v>0</v>
      </c>
      <c r="M188" s="33">
        <v>246296.34</v>
      </c>
      <c r="N188" s="33">
        <v>1271319.18</v>
      </c>
      <c r="O188" s="33">
        <v>94546.8</v>
      </c>
      <c r="P188" s="33">
        <v>5148311.79</v>
      </c>
      <c r="Q188" s="33">
        <v>50394.49</v>
      </c>
      <c r="R188" s="33">
        <v>3660055.06</v>
      </c>
      <c r="S188" s="33">
        <v>0</v>
      </c>
      <c r="T188" s="33">
        <v>95792.95</v>
      </c>
      <c r="U188" s="33">
        <v>4066154.46</v>
      </c>
      <c r="V188" s="33">
        <v>2512965.25</v>
      </c>
      <c r="W188" s="33">
        <v>171165.49</v>
      </c>
      <c r="X188" s="33">
        <v>1531425.87</v>
      </c>
      <c r="Y188" s="33">
        <v>139769.13</v>
      </c>
    </row>
    <row r="189" spans="1:25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265</v>
      </c>
      <c r="G189" s="56" t="s">
        <v>432</v>
      </c>
      <c r="H189" s="33">
        <v>19482626.11</v>
      </c>
      <c r="I189" s="33">
        <v>330975.62</v>
      </c>
      <c r="J189" s="33">
        <v>208424.57</v>
      </c>
      <c r="K189" s="33">
        <v>179175.37</v>
      </c>
      <c r="L189" s="33">
        <v>0</v>
      </c>
      <c r="M189" s="33">
        <v>142463.72</v>
      </c>
      <c r="N189" s="33">
        <v>2786335.17</v>
      </c>
      <c r="O189" s="33">
        <v>142204.23</v>
      </c>
      <c r="P189" s="33">
        <v>6801550.19</v>
      </c>
      <c r="Q189" s="33">
        <v>115194.26</v>
      </c>
      <c r="R189" s="33">
        <v>1449397.09</v>
      </c>
      <c r="S189" s="33">
        <v>0</v>
      </c>
      <c r="T189" s="33">
        <v>140431.97</v>
      </c>
      <c r="U189" s="33">
        <v>4815946.11</v>
      </c>
      <c r="V189" s="33">
        <v>1528671.61</v>
      </c>
      <c r="W189" s="33">
        <v>503736.89</v>
      </c>
      <c r="X189" s="33">
        <v>183126.77</v>
      </c>
      <c r="Y189" s="33">
        <v>154992.54</v>
      </c>
    </row>
    <row r="190" spans="1:25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265</v>
      </c>
      <c r="G190" s="56" t="s">
        <v>433</v>
      </c>
      <c r="H190" s="33">
        <v>25503124.08</v>
      </c>
      <c r="I190" s="33">
        <v>506199.12</v>
      </c>
      <c r="J190" s="33">
        <v>0</v>
      </c>
      <c r="K190" s="33">
        <v>742259.37</v>
      </c>
      <c r="L190" s="33">
        <v>0</v>
      </c>
      <c r="M190" s="33">
        <v>209351.62</v>
      </c>
      <c r="N190" s="33">
        <v>2314585.61</v>
      </c>
      <c r="O190" s="33">
        <v>134774.84</v>
      </c>
      <c r="P190" s="33">
        <v>9255425.26</v>
      </c>
      <c r="Q190" s="33">
        <v>130879.3</v>
      </c>
      <c r="R190" s="33">
        <v>1646564.6</v>
      </c>
      <c r="S190" s="33">
        <v>3000</v>
      </c>
      <c r="T190" s="33">
        <v>378483.14</v>
      </c>
      <c r="U190" s="33">
        <v>6660748.36</v>
      </c>
      <c r="V190" s="33">
        <v>1858752.17</v>
      </c>
      <c r="W190" s="33">
        <v>490385.01</v>
      </c>
      <c r="X190" s="33">
        <v>715740.41</v>
      </c>
      <c r="Y190" s="33">
        <v>455975.27</v>
      </c>
    </row>
    <row r="191" spans="1:25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265</v>
      </c>
      <c r="G191" s="56" t="s">
        <v>434</v>
      </c>
      <c r="H191" s="33">
        <v>21505246.72</v>
      </c>
      <c r="I191" s="33">
        <v>766394.84</v>
      </c>
      <c r="J191" s="33">
        <v>0</v>
      </c>
      <c r="K191" s="33">
        <v>871612.24</v>
      </c>
      <c r="L191" s="33">
        <v>0</v>
      </c>
      <c r="M191" s="33">
        <v>160856.75</v>
      </c>
      <c r="N191" s="33">
        <v>2117830.41</v>
      </c>
      <c r="O191" s="33">
        <v>126569.78</v>
      </c>
      <c r="P191" s="33">
        <v>7482113.59</v>
      </c>
      <c r="Q191" s="33">
        <v>71630.21</v>
      </c>
      <c r="R191" s="33">
        <v>1538679.84</v>
      </c>
      <c r="S191" s="33">
        <v>0</v>
      </c>
      <c r="T191" s="33">
        <v>190607.09</v>
      </c>
      <c r="U191" s="33">
        <v>5517027.05</v>
      </c>
      <c r="V191" s="33">
        <v>1561192.8</v>
      </c>
      <c r="W191" s="33">
        <v>691048.69</v>
      </c>
      <c r="X191" s="33">
        <v>101500</v>
      </c>
      <c r="Y191" s="33">
        <v>308183.43</v>
      </c>
    </row>
    <row r="192" spans="1:25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265</v>
      </c>
      <c r="G192" s="56" t="s">
        <v>435</v>
      </c>
      <c r="H192" s="33">
        <v>11930530.1</v>
      </c>
      <c r="I192" s="33">
        <v>264892.8</v>
      </c>
      <c r="J192" s="33">
        <v>0</v>
      </c>
      <c r="K192" s="33">
        <v>266097.02</v>
      </c>
      <c r="L192" s="33">
        <v>3000</v>
      </c>
      <c r="M192" s="33">
        <v>169479.35</v>
      </c>
      <c r="N192" s="33">
        <v>1584872.95</v>
      </c>
      <c r="O192" s="33">
        <v>145633.81</v>
      </c>
      <c r="P192" s="33">
        <v>4171463.25</v>
      </c>
      <c r="Q192" s="33">
        <v>63835.96</v>
      </c>
      <c r="R192" s="33">
        <v>563155.99</v>
      </c>
      <c r="S192" s="33">
        <v>0</v>
      </c>
      <c r="T192" s="33">
        <v>58495.18</v>
      </c>
      <c r="U192" s="33">
        <v>3315676.83</v>
      </c>
      <c r="V192" s="33">
        <v>705066.37</v>
      </c>
      <c r="W192" s="33">
        <v>399148.69</v>
      </c>
      <c r="X192" s="33">
        <v>83017.86</v>
      </c>
      <c r="Y192" s="33">
        <v>136694.04</v>
      </c>
    </row>
    <row r="193" spans="1:25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265</v>
      </c>
      <c r="G193" s="56" t="s">
        <v>436</v>
      </c>
      <c r="H193" s="33">
        <v>29227329.67</v>
      </c>
      <c r="I193" s="33">
        <v>79580.82</v>
      </c>
      <c r="J193" s="33">
        <v>0</v>
      </c>
      <c r="K193" s="33">
        <v>536791.68</v>
      </c>
      <c r="L193" s="33">
        <v>451216.05</v>
      </c>
      <c r="M193" s="33">
        <v>108346.52</v>
      </c>
      <c r="N193" s="33">
        <v>3199777.34</v>
      </c>
      <c r="O193" s="33">
        <v>180470.18</v>
      </c>
      <c r="P193" s="33">
        <v>9390435.49</v>
      </c>
      <c r="Q193" s="33">
        <v>156312.45</v>
      </c>
      <c r="R193" s="33">
        <v>1776725.56</v>
      </c>
      <c r="S193" s="33">
        <v>619.99</v>
      </c>
      <c r="T193" s="33">
        <v>523367.42</v>
      </c>
      <c r="U193" s="33">
        <v>7327400.94</v>
      </c>
      <c r="V193" s="33">
        <v>3419263.8</v>
      </c>
      <c r="W193" s="33">
        <v>689000</v>
      </c>
      <c r="X193" s="33">
        <v>1098301.66</v>
      </c>
      <c r="Y193" s="33">
        <v>289719.77</v>
      </c>
    </row>
    <row r="194" spans="1:25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265</v>
      </c>
      <c r="G194" s="56" t="s">
        <v>437</v>
      </c>
      <c r="H194" s="33">
        <v>13818052.24</v>
      </c>
      <c r="I194" s="33">
        <v>146893.29</v>
      </c>
      <c r="J194" s="33">
        <v>0</v>
      </c>
      <c r="K194" s="33">
        <v>106288.89</v>
      </c>
      <c r="L194" s="33">
        <v>52130.54</v>
      </c>
      <c r="M194" s="33">
        <v>65080.3</v>
      </c>
      <c r="N194" s="33">
        <v>1524071.3</v>
      </c>
      <c r="O194" s="33">
        <v>95282.82</v>
      </c>
      <c r="P194" s="33">
        <v>4301899.36</v>
      </c>
      <c r="Q194" s="33">
        <v>75046.37</v>
      </c>
      <c r="R194" s="33">
        <v>1304968.93</v>
      </c>
      <c r="S194" s="33">
        <v>48185.58</v>
      </c>
      <c r="T194" s="33">
        <v>182508.92</v>
      </c>
      <c r="U194" s="33">
        <v>3591032.72</v>
      </c>
      <c r="V194" s="33">
        <v>1296670.73</v>
      </c>
      <c r="W194" s="33">
        <v>427093.67</v>
      </c>
      <c r="X194" s="33">
        <v>53687.26</v>
      </c>
      <c r="Y194" s="33">
        <v>547211.56</v>
      </c>
    </row>
    <row r="195" spans="1:25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265</v>
      </c>
      <c r="G195" s="56" t="s">
        <v>438</v>
      </c>
      <c r="H195" s="33">
        <v>12901868.36</v>
      </c>
      <c r="I195" s="33">
        <v>374337.81</v>
      </c>
      <c r="J195" s="33">
        <v>0</v>
      </c>
      <c r="K195" s="33">
        <v>102294.7</v>
      </c>
      <c r="L195" s="33">
        <v>0</v>
      </c>
      <c r="M195" s="33">
        <v>35951.51</v>
      </c>
      <c r="N195" s="33">
        <v>1209008.85</v>
      </c>
      <c r="O195" s="33">
        <v>118392.58</v>
      </c>
      <c r="P195" s="33">
        <v>4743164.02</v>
      </c>
      <c r="Q195" s="33">
        <v>46404.45</v>
      </c>
      <c r="R195" s="33">
        <v>910532.96</v>
      </c>
      <c r="S195" s="33">
        <v>0</v>
      </c>
      <c r="T195" s="33">
        <v>145978.43</v>
      </c>
      <c r="U195" s="33">
        <v>4082706.34</v>
      </c>
      <c r="V195" s="33">
        <v>549059.92</v>
      </c>
      <c r="W195" s="33">
        <v>483007.84</v>
      </c>
      <c r="X195" s="33">
        <v>64023.8</v>
      </c>
      <c r="Y195" s="33">
        <v>37005.15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265</v>
      </c>
      <c r="G196" s="56" t="s">
        <v>439</v>
      </c>
      <c r="H196" s="33">
        <v>13772858.21</v>
      </c>
      <c r="I196" s="33">
        <v>272450.14</v>
      </c>
      <c r="J196" s="33">
        <v>0</v>
      </c>
      <c r="K196" s="33">
        <v>389560.68</v>
      </c>
      <c r="L196" s="33">
        <v>0</v>
      </c>
      <c r="M196" s="33">
        <v>972181.11</v>
      </c>
      <c r="N196" s="33">
        <v>1819511.34</v>
      </c>
      <c r="O196" s="33">
        <v>307229.97</v>
      </c>
      <c r="P196" s="33">
        <v>4355605.68</v>
      </c>
      <c r="Q196" s="33">
        <v>169226.29</v>
      </c>
      <c r="R196" s="33">
        <v>579200.4</v>
      </c>
      <c r="S196" s="33">
        <v>0</v>
      </c>
      <c r="T196" s="33">
        <v>8488.86</v>
      </c>
      <c r="U196" s="33">
        <v>3300053.46</v>
      </c>
      <c r="V196" s="33">
        <v>833615.46</v>
      </c>
      <c r="W196" s="33">
        <v>400035.93</v>
      </c>
      <c r="X196" s="33">
        <v>51479.04</v>
      </c>
      <c r="Y196" s="33">
        <v>314219.85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265</v>
      </c>
      <c r="G197" s="56" t="s">
        <v>440</v>
      </c>
      <c r="H197" s="33">
        <v>15055189.68</v>
      </c>
      <c r="I197" s="33">
        <v>236188.07</v>
      </c>
      <c r="J197" s="33">
        <v>154094.97</v>
      </c>
      <c r="K197" s="33">
        <v>259988.41</v>
      </c>
      <c r="L197" s="33">
        <v>262835.4</v>
      </c>
      <c r="M197" s="33">
        <v>34194.3</v>
      </c>
      <c r="N197" s="33">
        <v>1571779.56</v>
      </c>
      <c r="O197" s="33">
        <v>193429.21</v>
      </c>
      <c r="P197" s="33">
        <v>4720908.61</v>
      </c>
      <c r="Q197" s="33">
        <v>54036.51</v>
      </c>
      <c r="R197" s="33">
        <v>1141402.19</v>
      </c>
      <c r="S197" s="33">
        <v>107023</v>
      </c>
      <c r="T197" s="33">
        <v>230360.99</v>
      </c>
      <c r="U197" s="33">
        <v>3727856.53</v>
      </c>
      <c r="V197" s="33">
        <v>1739777.24</v>
      </c>
      <c r="W197" s="33">
        <v>345572.77</v>
      </c>
      <c r="X197" s="33">
        <v>139398.53</v>
      </c>
      <c r="Y197" s="33">
        <v>136343.39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265</v>
      </c>
      <c r="G198" s="56" t="s">
        <v>441</v>
      </c>
      <c r="H198" s="33">
        <v>14118935.11</v>
      </c>
      <c r="I198" s="33">
        <v>152132.47</v>
      </c>
      <c r="J198" s="33">
        <v>0</v>
      </c>
      <c r="K198" s="33">
        <v>422025.86</v>
      </c>
      <c r="L198" s="33">
        <v>0</v>
      </c>
      <c r="M198" s="33">
        <v>85717.46</v>
      </c>
      <c r="N198" s="33">
        <v>1150555.15</v>
      </c>
      <c r="O198" s="33">
        <v>255645.78</v>
      </c>
      <c r="P198" s="33">
        <v>5900674.87</v>
      </c>
      <c r="Q198" s="33">
        <v>89864.46</v>
      </c>
      <c r="R198" s="33">
        <v>554949.72</v>
      </c>
      <c r="S198" s="33">
        <v>63064.52</v>
      </c>
      <c r="T198" s="33">
        <v>265869.75</v>
      </c>
      <c r="U198" s="33">
        <v>3850649.65</v>
      </c>
      <c r="V198" s="33">
        <v>659715.92</v>
      </c>
      <c r="W198" s="33">
        <v>337875.49</v>
      </c>
      <c r="X198" s="33">
        <v>66918.05</v>
      </c>
      <c r="Y198" s="33">
        <v>263275.96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265</v>
      </c>
      <c r="G199" s="56" t="s">
        <v>442</v>
      </c>
      <c r="H199" s="33">
        <v>12466661.61</v>
      </c>
      <c r="I199" s="33">
        <v>822363.54</v>
      </c>
      <c r="J199" s="33">
        <v>0</v>
      </c>
      <c r="K199" s="33">
        <v>52132.78</v>
      </c>
      <c r="L199" s="33">
        <v>0</v>
      </c>
      <c r="M199" s="33">
        <v>102803.28</v>
      </c>
      <c r="N199" s="33">
        <v>1209185.29</v>
      </c>
      <c r="O199" s="33">
        <v>58550.32</v>
      </c>
      <c r="P199" s="33">
        <v>4533958.42</v>
      </c>
      <c r="Q199" s="33">
        <v>36938.03</v>
      </c>
      <c r="R199" s="33">
        <v>930131.93</v>
      </c>
      <c r="S199" s="33">
        <v>0</v>
      </c>
      <c r="T199" s="33">
        <v>175463.53</v>
      </c>
      <c r="U199" s="33">
        <v>3176508.13</v>
      </c>
      <c r="V199" s="33">
        <v>588228.97</v>
      </c>
      <c r="W199" s="33">
        <v>307957.56</v>
      </c>
      <c r="X199" s="33">
        <v>103157.47</v>
      </c>
      <c r="Y199" s="33">
        <v>369282.36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265</v>
      </c>
      <c r="G200" s="56" t="s">
        <v>443</v>
      </c>
      <c r="H200" s="33">
        <v>12812768.27</v>
      </c>
      <c r="I200" s="33">
        <v>574019.78</v>
      </c>
      <c r="J200" s="33">
        <v>0</v>
      </c>
      <c r="K200" s="33">
        <v>30841.65</v>
      </c>
      <c r="L200" s="33">
        <v>0</v>
      </c>
      <c r="M200" s="33">
        <v>78482.79</v>
      </c>
      <c r="N200" s="33">
        <v>1306894.82</v>
      </c>
      <c r="O200" s="33">
        <v>132525.59</v>
      </c>
      <c r="P200" s="33">
        <v>5208820.98</v>
      </c>
      <c r="Q200" s="33">
        <v>11829.2</v>
      </c>
      <c r="R200" s="33">
        <v>540187.97</v>
      </c>
      <c r="S200" s="33">
        <v>0</v>
      </c>
      <c r="T200" s="33">
        <v>115821.44</v>
      </c>
      <c r="U200" s="33">
        <v>2607938.51</v>
      </c>
      <c r="V200" s="33">
        <v>1365952.66</v>
      </c>
      <c r="W200" s="33">
        <v>323690.2</v>
      </c>
      <c r="X200" s="33">
        <v>62500</v>
      </c>
      <c r="Y200" s="33">
        <v>453262.68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265</v>
      </c>
      <c r="G201" s="56" t="s">
        <v>444</v>
      </c>
      <c r="H201" s="33">
        <v>41935831.69</v>
      </c>
      <c r="I201" s="33">
        <v>176399.76</v>
      </c>
      <c r="J201" s="33">
        <v>0</v>
      </c>
      <c r="K201" s="33">
        <v>798727.38</v>
      </c>
      <c r="L201" s="33">
        <v>0</v>
      </c>
      <c r="M201" s="33">
        <v>346971.99</v>
      </c>
      <c r="N201" s="33">
        <v>3746618.02</v>
      </c>
      <c r="O201" s="33">
        <v>277453.65</v>
      </c>
      <c r="P201" s="33">
        <v>19408915.67</v>
      </c>
      <c r="Q201" s="33">
        <v>176062.53</v>
      </c>
      <c r="R201" s="33">
        <v>2932183.74</v>
      </c>
      <c r="S201" s="33">
        <v>0</v>
      </c>
      <c r="T201" s="33">
        <v>670428.52</v>
      </c>
      <c r="U201" s="33">
        <v>9528952.71</v>
      </c>
      <c r="V201" s="33">
        <v>2317315.2</v>
      </c>
      <c r="W201" s="33">
        <v>1111700</v>
      </c>
      <c r="X201" s="33">
        <v>36759.77</v>
      </c>
      <c r="Y201" s="33">
        <v>407342.75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265</v>
      </c>
      <c r="G202" s="56" t="s">
        <v>445</v>
      </c>
      <c r="H202" s="33">
        <v>14238764.92</v>
      </c>
      <c r="I202" s="33">
        <v>275705.53</v>
      </c>
      <c r="J202" s="33">
        <v>575367.19</v>
      </c>
      <c r="K202" s="33">
        <v>193663.06</v>
      </c>
      <c r="L202" s="33">
        <v>0</v>
      </c>
      <c r="M202" s="33">
        <v>13027</v>
      </c>
      <c r="N202" s="33">
        <v>1252710.14</v>
      </c>
      <c r="O202" s="33">
        <v>138907.03</v>
      </c>
      <c r="P202" s="33">
        <v>5013904.5</v>
      </c>
      <c r="Q202" s="33">
        <v>20265.79</v>
      </c>
      <c r="R202" s="33">
        <v>761367.8</v>
      </c>
      <c r="S202" s="33">
        <v>0</v>
      </c>
      <c r="T202" s="33">
        <v>243434.39</v>
      </c>
      <c r="U202" s="33">
        <v>3537345.27</v>
      </c>
      <c r="V202" s="33">
        <v>820300.95</v>
      </c>
      <c r="W202" s="33">
        <v>706152.35</v>
      </c>
      <c r="X202" s="33">
        <v>447255.1</v>
      </c>
      <c r="Y202" s="33">
        <v>239358.82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265</v>
      </c>
      <c r="G203" s="56" t="s">
        <v>446</v>
      </c>
      <c r="H203" s="33">
        <v>17548969.93</v>
      </c>
      <c r="I203" s="33">
        <v>144600.4</v>
      </c>
      <c r="J203" s="33">
        <v>0</v>
      </c>
      <c r="K203" s="33">
        <v>649252.76</v>
      </c>
      <c r="L203" s="33">
        <v>37958</v>
      </c>
      <c r="M203" s="33">
        <v>306086.61</v>
      </c>
      <c r="N203" s="33">
        <v>1835517.18</v>
      </c>
      <c r="O203" s="33">
        <v>300250.55</v>
      </c>
      <c r="P203" s="33">
        <v>6997814.8</v>
      </c>
      <c r="Q203" s="33">
        <v>94666.65</v>
      </c>
      <c r="R203" s="33">
        <v>742313.49</v>
      </c>
      <c r="S203" s="33">
        <v>918.02</v>
      </c>
      <c r="T203" s="33">
        <v>283704.16</v>
      </c>
      <c r="U203" s="33">
        <v>3983034.99</v>
      </c>
      <c r="V203" s="33">
        <v>1486870.37</v>
      </c>
      <c r="W203" s="33">
        <v>473404.08</v>
      </c>
      <c r="X203" s="33">
        <v>130678.27</v>
      </c>
      <c r="Y203" s="33">
        <v>81899.6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265</v>
      </c>
      <c r="G204" s="56" t="s">
        <v>447</v>
      </c>
      <c r="H204" s="33">
        <v>42589585.71</v>
      </c>
      <c r="I204" s="33">
        <v>347621.54</v>
      </c>
      <c r="J204" s="33">
        <v>0</v>
      </c>
      <c r="K204" s="33">
        <v>454037.3</v>
      </c>
      <c r="L204" s="33">
        <v>0</v>
      </c>
      <c r="M204" s="33">
        <v>2588222.32</v>
      </c>
      <c r="N204" s="33">
        <v>3022660.45</v>
      </c>
      <c r="O204" s="33">
        <v>455361.69</v>
      </c>
      <c r="P204" s="33">
        <v>11871185.52</v>
      </c>
      <c r="Q204" s="33">
        <v>219765.19</v>
      </c>
      <c r="R204" s="33">
        <v>4837843.11</v>
      </c>
      <c r="S204" s="33">
        <v>0</v>
      </c>
      <c r="T204" s="33">
        <v>852952.96</v>
      </c>
      <c r="U204" s="33">
        <v>10141856.47</v>
      </c>
      <c r="V204" s="33">
        <v>5264850.09</v>
      </c>
      <c r="W204" s="33">
        <v>1765352.7</v>
      </c>
      <c r="X204" s="33">
        <v>408602.58</v>
      </c>
      <c r="Y204" s="33">
        <v>359273.79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265</v>
      </c>
      <c r="G205" s="56" t="s">
        <v>448</v>
      </c>
      <c r="H205" s="33">
        <v>11670191.49</v>
      </c>
      <c r="I205" s="33">
        <v>277786.37</v>
      </c>
      <c r="J205" s="33">
        <v>0</v>
      </c>
      <c r="K205" s="33">
        <v>162779.53</v>
      </c>
      <c r="L205" s="33">
        <v>0</v>
      </c>
      <c r="M205" s="33">
        <v>6964.3</v>
      </c>
      <c r="N205" s="33">
        <v>1276215.5</v>
      </c>
      <c r="O205" s="33">
        <v>97818.11</v>
      </c>
      <c r="P205" s="33">
        <v>4047486.92</v>
      </c>
      <c r="Q205" s="33">
        <v>54448.84</v>
      </c>
      <c r="R205" s="33">
        <v>779476.77</v>
      </c>
      <c r="S205" s="33">
        <v>0</v>
      </c>
      <c r="T205" s="33">
        <v>32174.38</v>
      </c>
      <c r="U205" s="33">
        <v>2789706.42</v>
      </c>
      <c r="V205" s="33">
        <v>1673896.89</v>
      </c>
      <c r="W205" s="33">
        <v>311794.98</v>
      </c>
      <c r="X205" s="33">
        <v>41785.47</v>
      </c>
      <c r="Y205" s="33">
        <v>117857.01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265</v>
      </c>
      <c r="G206" s="56" t="s">
        <v>449</v>
      </c>
      <c r="H206" s="33">
        <v>27990986.7</v>
      </c>
      <c r="I206" s="33">
        <v>298161.57</v>
      </c>
      <c r="J206" s="33">
        <v>0</v>
      </c>
      <c r="K206" s="33">
        <v>176967.03</v>
      </c>
      <c r="L206" s="33">
        <v>0</v>
      </c>
      <c r="M206" s="33">
        <v>59910.42</v>
      </c>
      <c r="N206" s="33">
        <v>2574463.73</v>
      </c>
      <c r="O206" s="33">
        <v>70525.35</v>
      </c>
      <c r="P206" s="33">
        <v>11380138.05</v>
      </c>
      <c r="Q206" s="33">
        <v>112590.12</v>
      </c>
      <c r="R206" s="33">
        <v>2700902.19</v>
      </c>
      <c r="S206" s="33">
        <v>0</v>
      </c>
      <c r="T206" s="33">
        <v>524393.79</v>
      </c>
      <c r="U206" s="33">
        <v>7498958.47</v>
      </c>
      <c r="V206" s="33">
        <v>1266993.29</v>
      </c>
      <c r="W206" s="33">
        <v>658100.79</v>
      </c>
      <c r="X206" s="33">
        <v>440815.31</v>
      </c>
      <c r="Y206" s="33">
        <v>228066.59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265</v>
      </c>
      <c r="G207" s="56" t="s">
        <v>450</v>
      </c>
      <c r="H207" s="33">
        <v>25017229.21</v>
      </c>
      <c r="I207" s="33">
        <v>567679.77</v>
      </c>
      <c r="J207" s="33">
        <v>0</v>
      </c>
      <c r="K207" s="33">
        <v>835371.76</v>
      </c>
      <c r="L207" s="33">
        <v>0</v>
      </c>
      <c r="M207" s="33">
        <v>20745.46</v>
      </c>
      <c r="N207" s="33">
        <v>2072487.81</v>
      </c>
      <c r="O207" s="33">
        <v>238415.37</v>
      </c>
      <c r="P207" s="33">
        <v>6717303.82</v>
      </c>
      <c r="Q207" s="33">
        <v>70917.56</v>
      </c>
      <c r="R207" s="33">
        <v>999390.69</v>
      </c>
      <c r="S207" s="33">
        <v>136257.45</v>
      </c>
      <c r="T207" s="33">
        <v>313704.26</v>
      </c>
      <c r="U207" s="33">
        <v>7003119.66</v>
      </c>
      <c r="V207" s="33">
        <v>4018916.3</v>
      </c>
      <c r="W207" s="33">
        <v>1490624.68</v>
      </c>
      <c r="X207" s="33">
        <v>165000</v>
      </c>
      <c r="Y207" s="33">
        <v>367294.62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265</v>
      </c>
      <c r="G208" s="56" t="s">
        <v>451</v>
      </c>
      <c r="H208" s="33">
        <v>29717130.25</v>
      </c>
      <c r="I208" s="33">
        <v>242296.09</v>
      </c>
      <c r="J208" s="33">
        <v>0</v>
      </c>
      <c r="K208" s="33">
        <v>1869920.55</v>
      </c>
      <c r="L208" s="33">
        <v>1206043.28</v>
      </c>
      <c r="M208" s="33">
        <v>1147390.67</v>
      </c>
      <c r="N208" s="33">
        <v>2404532.12</v>
      </c>
      <c r="O208" s="33">
        <v>298102.08</v>
      </c>
      <c r="P208" s="33">
        <v>8233690.52</v>
      </c>
      <c r="Q208" s="33">
        <v>73580.88</v>
      </c>
      <c r="R208" s="33">
        <v>1141697.17</v>
      </c>
      <c r="S208" s="33">
        <v>0</v>
      </c>
      <c r="T208" s="33">
        <v>38955.6</v>
      </c>
      <c r="U208" s="33">
        <v>7024614.35</v>
      </c>
      <c r="V208" s="33">
        <v>3211147.03</v>
      </c>
      <c r="W208" s="33">
        <v>1416118.7</v>
      </c>
      <c r="X208" s="33">
        <v>1175549.89</v>
      </c>
      <c r="Y208" s="33">
        <v>233491.32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265</v>
      </c>
      <c r="G209" s="56" t="s">
        <v>452</v>
      </c>
      <c r="H209" s="33">
        <v>11204661.73</v>
      </c>
      <c r="I209" s="33">
        <v>288010.33</v>
      </c>
      <c r="J209" s="33">
        <v>184730.58</v>
      </c>
      <c r="K209" s="33">
        <v>391219.56</v>
      </c>
      <c r="L209" s="33">
        <v>0</v>
      </c>
      <c r="M209" s="33">
        <v>112310.94</v>
      </c>
      <c r="N209" s="33">
        <v>1421176.14</v>
      </c>
      <c r="O209" s="33">
        <v>76092.98</v>
      </c>
      <c r="P209" s="33">
        <v>3235282.25</v>
      </c>
      <c r="Q209" s="33">
        <v>22444.95</v>
      </c>
      <c r="R209" s="33">
        <v>763320.03</v>
      </c>
      <c r="S209" s="33">
        <v>41519.75</v>
      </c>
      <c r="T209" s="33">
        <v>122396.1</v>
      </c>
      <c r="U209" s="33">
        <v>3398324.54</v>
      </c>
      <c r="V209" s="33">
        <v>516443.71</v>
      </c>
      <c r="W209" s="33">
        <v>464696.86</v>
      </c>
      <c r="X209" s="33">
        <v>50687</v>
      </c>
      <c r="Y209" s="33">
        <v>116006.01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265</v>
      </c>
      <c r="G210" s="56" t="s">
        <v>453</v>
      </c>
      <c r="H210" s="33">
        <v>39917339.28</v>
      </c>
      <c r="I210" s="33">
        <v>368871.93</v>
      </c>
      <c r="J210" s="33">
        <v>0</v>
      </c>
      <c r="K210" s="33">
        <v>2523562.38</v>
      </c>
      <c r="L210" s="33">
        <v>0</v>
      </c>
      <c r="M210" s="33">
        <v>493132.75</v>
      </c>
      <c r="N210" s="33">
        <v>3350884.7</v>
      </c>
      <c r="O210" s="33">
        <v>152722.15</v>
      </c>
      <c r="P210" s="33">
        <v>14651448.48</v>
      </c>
      <c r="Q210" s="33">
        <v>202251.02</v>
      </c>
      <c r="R210" s="33">
        <v>2050007.18</v>
      </c>
      <c r="S210" s="33">
        <v>0</v>
      </c>
      <c r="T210" s="33">
        <v>1380305.1</v>
      </c>
      <c r="U210" s="33">
        <v>10919499.3</v>
      </c>
      <c r="V210" s="33">
        <v>1998910.56</v>
      </c>
      <c r="W210" s="33">
        <v>1015558.01</v>
      </c>
      <c r="X210" s="33">
        <v>588111.17</v>
      </c>
      <c r="Y210" s="33">
        <v>222074.55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265</v>
      </c>
      <c r="G211" s="56" t="s">
        <v>454</v>
      </c>
      <c r="H211" s="33">
        <v>13940115.92</v>
      </c>
      <c r="I211" s="33">
        <v>530866.19</v>
      </c>
      <c r="J211" s="33">
        <v>194180.55</v>
      </c>
      <c r="K211" s="33">
        <v>468186.01</v>
      </c>
      <c r="L211" s="33">
        <v>0</v>
      </c>
      <c r="M211" s="33">
        <v>100514.27</v>
      </c>
      <c r="N211" s="33">
        <v>1650740.62</v>
      </c>
      <c r="O211" s="33">
        <v>59271.64</v>
      </c>
      <c r="P211" s="33">
        <v>4084596.27</v>
      </c>
      <c r="Q211" s="33">
        <v>29254.83</v>
      </c>
      <c r="R211" s="33">
        <v>832113.8</v>
      </c>
      <c r="S211" s="33">
        <v>100756.74</v>
      </c>
      <c r="T211" s="33">
        <v>226589.11</v>
      </c>
      <c r="U211" s="33">
        <v>4409173.56</v>
      </c>
      <c r="V211" s="33">
        <v>572758.12</v>
      </c>
      <c r="W211" s="33">
        <v>478027.1</v>
      </c>
      <c r="X211" s="33">
        <v>57401.61</v>
      </c>
      <c r="Y211" s="33">
        <v>145685.5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265</v>
      </c>
      <c r="G212" s="56" t="s">
        <v>455</v>
      </c>
      <c r="H212" s="33">
        <v>19939204.26</v>
      </c>
      <c r="I212" s="33">
        <v>353999.38</v>
      </c>
      <c r="J212" s="33">
        <v>0</v>
      </c>
      <c r="K212" s="33">
        <v>103028.16</v>
      </c>
      <c r="L212" s="33">
        <v>4291.27</v>
      </c>
      <c r="M212" s="33">
        <v>66951.93</v>
      </c>
      <c r="N212" s="33">
        <v>2441689.72</v>
      </c>
      <c r="O212" s="33">
        <v>576043.32</v>
      </c>
      <c r="P212" s="33">
        <v>6782474.62</v>
      </c>
      <c r="Q212" s="33">
        <v>113499.59</v>
      </c>
      <c r="R212" s="33">
        <v>1214195.78</v>
      </c>
      <c r="S212" s="33">
        <v>0</v>
      </c>
      <c r="T212" s="33">
        <v>236705.64</v>
      </c>
      <c r="U212" s="33">
        <v>5547808.32</v>
      </c>
      <c r="V212" s="33">
        <v>985598.96</v>
      </c>
      <c r="W212" s="33">
        <v>1188444.67</v>
      </c>
      <c r="X212" s="33">
        <v>176047.89</v>
      </c>
      <c r="Y212" s="33">
        <v>148425.01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265</v>
      </c>
      <c r="G213" s="56" t="s">
        <v>456</v>
      </c>
      <c r="H213" s="33">
        <v>13585615.33</v>
      </c>
      <c r="I213" s="33">
        <v>348173.18</v>
      </c>
      <c r="J213" s="33">
        <v>0</v>
      </c>
      <c r="K213" s="33">
        <v>439741.05</v>
      </c>
      <c r="L213" s="33">
        <v>0</v>
      </c>
      <c r="M213" s="33">
        <v>68386.43</v>
      </c>
      <c r="N213" s="33">
        <v>1368701.06</v>
      </c>
      <c r="O213" s="33">
        <v>167685.72</v>
      </c>
      <c r="P213" s="33">
        <v>5006949.78</v>
      </c>
      <c r="Q213" s="33">
        <v>59683.15</v>
      </c>
      <c r="R213" s="33">
        <v>855424.06</v>
      </c>
      <c r="S213" s="33">
        <v>0</v>
      </c>
      <c r="T213" s="33">
        <v>100699.11</v>
      </c>
      <c r="U213" s="33">
        <v>3799947.32</v>
      </c>
      <c r="V213" s="33">
        <v>487858.95</v>
      </c>
      <c r="W213" s="33">
        <v>472250</v>
      </c>
      <c r="X213" s="33">
        <v>110187.61</v>
      </c>
      <c r="Y213" s="33">
        <v>299927.91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265</v>
      </c>
      <c r="G214" s="56" t="s">
        <v>457</v>
      </c>
      <c r="H214" s="33">
        <v>11807062.37</v>
      </c>
      <c r="I214" s="33">
        <v>537094.99</v>
      </c>
      <c r="J214" s="33">
        <v>43443.28</v>
      </c>
      <c r="K214" s="33">
        <v>12747.47</v>
      </c>
      <c r="L214" s="33">
        <v>5894.19</v>
      </c>
      <c r="M214" s="33">
        <v>6868.3</v>
      </c>
      <c r="N214" s="33">
        <v>1449291.7</v>
      </c>
      <c r="O214" s="33">
        <v>110002.66</v>
      </c>
      <c r="P214" s="33">
        <v>4775777.41</v>
      </c>
      <c r="Q214" s="33">
        <v>13653.61</v>
      </c>
      <c r="R214" s="33">
        <v>560915.98</v>
      </c>
      <c r="S214" s="33">
        <v>0</v>
      </c>
      <c r="T214" s="33">
        <v>41564</v>
      </c>
      <c r="U214" s="33">
        <v>2899377.21</v>
      </c>
      <c r="V214" s="33">
        <v>648013.74</v>
      </c>
      <c r="W214" s="33">
        <v>403724.78</v>
      </c>
      <c r="X214" s="33">
        <v>108631.36</v>
      </c>
      <c r="Y214" s="33">
        <v>190061.69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265</v>
      </c>
      <c r="G215" s="56" t="s">
        <v>458</v>
      </c>
      <c r="H215" s="33">
        <v>16655782.31</v>
      </c>
      <c r="I215" s="33">
        <v>409790.83</v>
      </c>
      <c r="J215" s="33">
        <v>0</v>
      </c>
      <c r="K215" s="33">
        <v>134215.18</v>
      </c>
      <c r="L215" s="33">
        <v>0</v>
      </c>
      <c r="M215" s="33">
        <v>128405.31</v>
      </c>
      <c r="N215" s="33">
        <v>1685402.32</v>
      </c>
      <c r="O215" s="33">
        <v>61886.55</v>
      </c>
      <c r="P215" s="33">
        <v>6004907.36</v>
      </c>
      <c r="Q215" s="33">
        <v>48027.24</v>
      </c>
      <c r="R215" s="33">
        <v>836684.82</v>
      </c>
      <c r="S215" s="33">
        <v>2935.95</v>
      </c>
      <c r="T215" s="33">
        <v>514720.7</v>
      </c>
      <c r="U215" s="33">
        <v>4591569.12</v>
      </c>
      <c r="V215" s="33">
        <v>1069103</v>
      </c>
      <c r="W215" s="33">
        <v>568000</v>
      </c>
      <c r="X215" s="33">
        <v>405605.02</v>
      </c>
      <c r="Y215" s="33">
        <v>194528.91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265</v>
      </c>
      <c r="G216" s="56" t="s">
        <v>459</v>
      </c>
      <c r="H216" s="33">
        <v>12061433.47</v>
      </c>
      <c r="I216" s="33">
        <v>53017.52</v>
      </c>
      <c r="J216" s="33">
        <v>0</v>
      </c>
      <c r="K216" s="33">
        <v>76369.18</v>
      </c>
      <c r="L216" s="33">
        <v>17.99</v>
      </c>
      <c r="M216" s="33">
        <v>91356.43</v>
      </c>
      <c r="N216" s="33">
        <v>1587723.36</v>
      </c>
      <c r="O216" s="33">
        <v>160954.56</v>
      </c>
      <c r="P216" s="33">
        <v>4013276.98</v>
      </c>
      <c r="Q216" s="33">
        <v>45847.44</v>
      </c>
      <c r="R216" s="33">
        <v>983843.82</v>
      </c>
      <c r="S216" s="33">
        <v>36097.5</v>
      </c>
      <c r="T216" s="33">
        <v>287526.36</v>
      </c>
      <c r="U216" s="33">
        <v>3006935.47</v>
      </c>
      <c r="V216" s="33">
        <v>727595.67</v>
      </c>
      <c r="W216" s="33">
        <v>587490</v>
      </c>
      <c r="X216" s="33">
        <v>147426.1</v>
      </c>
      <c r="Y216" s="33">
        <v>255955.09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460</v>
      </c>
      <c r="G217" s="56" t="s">
        <v>461</v>
      </c>
      <c r="H217" s="33">
        <v>163141732.69</v>
      </c>
      <c r="I217" s="33">
        <v>12655.57</v>
      </c>
      <c r="J217" s="33">
        <v>0</v>
      </c>
      <c r="K217" s="33">
        <v>20548214.7</v>
      </c>
      <c r="L217" s="33">
        <v>15000</v>
      </c>
      <c r="M217" s="33">
        <v>174349.61</v>
      </c>
      <c r="N217" s="33">
        <v>7794777.45</v>
      </c>
      <c r="O217" s="33">
        <v>8752639.72</v>
      </c>
      <c r="P217" s="33">
        <v>67510333.23</v>
      </c>
      <c r="Q217" s="33">
        <v>448649.78</v>
      </c>
      <c r="R217" s="33">
        <v>4897508.16</v>
      </c>
      <c r="S217" s="33">
        <v>954230.41</v>
      </c>
      <c r="T217" s="33">
        <v>3588231.1</v>
      </c>
      <c r="U217" s="33">
        <v>30629968.43</v>
      </c>
      <c r="V217" s="33">
        <v>7307808.47</v>
      </c>
      <c r="W217" s="33">
        <v>7603784.97</v>
      </c>
      <c r="X217" s="33">
        <v>1394814.25</v>
      </c>
      <c r="Y217" s="33">
        <v>1508766.84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460</v>
      </c>
      <c r="G218" s="56" t="s">
        <v>462</v>
      </c>
      <c r="H218" s="33">
        <v>188290940.22</v>
      </c>
      <c r="I218" s="33">
        <v>8199.39</v>
      </c>
      <c r="J218" s="33">
        <v>0</v>
      </c>
      <c r="K218" s="33">
        <v>14010721.12</v>
      </c>
      <c r="L218" s="33">
        <v>16500</v>
      </c>
      <c r="M218" s="33">
        <v>3197716.91</v>
      </c>
      <c r="N218" s="33">
        <v>9457872.23</v>
      </c>
      <c r="O218" s="33">
        <v>4914143.24</v>
      </c>
      <c r="P218" s="33">
        <v>78610285.79</v>
      </c>
      <c r="Q218" s="33">
        <v>1022670.09</v>
      </c>
      <c r="R218" s="33">
        <v>7465182.57</v>
      </c>
      <c r="S218" s="33">
        <v>1145997.85</v>
      </c>
      <c r="T218" s="33">
        <v>10813485.6</v>
      </c>
      <c r="U218" s="33">
        <v>30000126.67</v>
      </c>
      <c r="V218" s="33">
        <v>9855811.09</v>
      </c>
      <c r="W218" s="33">
        <v>9841974.51</v>
      </c>
      <c r="X218" s="33">
        <v>2826131.99</v>
      </c>
      <c r="Y218" s="33">
        <v>5104121.17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460</v>
      </c>
      <c r="G219" s="56" t="s">
        <v>463</v>
      </c>
      <c r="H219" s="33">
        <v>1231903800.38</v>
      </c>
      <c r="I219" s="33">
        <v>47445.15</v>
      </c>
      <c r="J219" s="33">
        <v>0</v>
      </c>
      <c r="K219" s="33">
        <v>305091224.83</v>
      </c>
      <c r="L219" s="33">
        <v>469092.29</v>
      </c>
      <c r="M219" s="33">
        <v>7186045.95</v>
      </c>
      <c r="N219" s="33">
        <v>79030843.09</v>
      </c>
      <c r="O219" s="33">
        <v>19178382.39</v>
      </c>
      <c r="P219" s="33">
        <v>364917827.86</v>
      </c>
      <c r="Q219" s="33">
        <v>8183471.2</v>
      </c>
      <c r="R219" s="33">
        <v>76168231.79</v>
      </c>
      <c r="S219" s="33">
        <v>7304740.16</v>
      </c>
      <c r="T219" s="33">
        <v>39178621.57</v>
      </c>
      <c r="U219" s="33">
        <v>164852375.37</v>
      </c>
      <c r="V219" s="33">
        <v>79121721.56</v>
      </c>
      <c r="W219" s="33">
        <v>33849341.97</v>
      </c>
      <c r="X219" s="33">
        <v>24925308.91</v>
      </c>
      <c r="Y219" s="33">
        <v>22399126.29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460</v>
      </c>
      <c r="G220" s="56" t="s">
        <v>464</v>
      </c>
      <c r="H220" s="33">
        <v>209682097.66</v>
      </c>
      <c r="I220" s="33">
        <v>11368.12</v>
      </c>
      <c r="J220" s="33">
        <v>0</v>
      </c>
      <c r="K220" s="33">
        <v>13777400.32</v>
      </c>
      <c r="L220" s="33">
        <v>538841.9</v>
      </c>
      <c r="M220" s="33">
        <v>7153360.3</v>
      </c>
      <c r="N220" s="33">
        <v>10352348.46</v>
      </c>
      <c r="O220" s="33">
        <v>7215881.79</v>
      </c>
      <c r="P220" s="33">
        <v>87942349.4</v>
      </c>
      <c r="Q220" s="33">
        <v>3382331.23</v>
      </c>
      <c r="R220" s="33">
        <v>12867401.21</v>
      </c>
      <c r="S220" s="33">
        <v>3930204.72</v>
      </c>
      <c r="T220" s="33">
        <v>7610238.97</v>
      </c>
      <c r="U220" s="33">
        <v>31039911.98</v>
      </c>
      <c r="V220" s="33">
        <v>7792701.37</v>
      </c>
      <c r="W220" s="33">
        <v>7004438.7</v>
      </c>
      <c r="X220" s="33">
        <v>5071649.72</v>
      </c>
      <c r="Y220" s="33">
        <v>3991669.47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465</v>
      </c>
      <c r="G221" s="56" t="s">
        <v>466</v>
      </c>
      <c r="H221" s="33">
        <v>48974673.62</v>
      </c>
      <c r="I221" s="33">
        <v>0</v>
      </c>
      <c r="J221" s="33">
        <v>0</v>
      </c>
      <c r="K221" s="33">
        <v>11289344.82</v>
      </c>
      <c r="L221" s="33">
        <v>9500</v>
      </c>
      <c r="M221" s="33">
        <v>94932.57</v>
      </c>
      <c r="N221" s="33">
        <v>5732341.92</v>
      </c>
      <c r="O221" s="33">
        <v>35500</v>
      </c>
      <c r="P221" s="33">
        <v>10447500.6</v>
      </c>
      <c r="Q221" s="33">
        <v>2048716.32</v>
      </c>
      <c r="R221" s="33">
        <v>8825015.74</v>
      </c>
      <c r="S221" s="33">
        <v>2237836.9</v>
      </c>
      <c r="T221" s="33">
        <v>2253266.1</v>
      </c>
      <c r="U221" s="33">
        <v>4454410.21</v>
      </c>
      <c r="V221" s="33">
        <v>0</v>
      </c>
      <c r="W221" s="33">
        <v>397802.61</v>
      </c>
      <c r="X221" s="33">
        <v>66011.59</v>
      </c>
      <c r="Y221" s="33">
        <v>1082494.24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465</v>
      </c>
      <c r="G222" s="56" t="s">
        <v>467</v>
      </c>
      <c r="H222" s="33">
        <v>54413930.41</v>
      </c>
      <c r="I222" s="33">
        <v>0</v>
      </c>
      <c r="J222" s="33">
        <v>0</v>
      </c>
      <c r="K222" s="33">
        <v>6164590.27</v>
      </c>
      <c r="L222" s="33">
        <v>34497.56</v>
      </c>
      <c r="M222" s="33">
        <v>351974.48</v>
      </c>
      <c r="N222" s="33">
        <v>5922279.06</v>
      </c>
      <c r="O222" s="33">
        <v>2609624.82</v>
      </c>
      <c r="P222" s="33">
        <v>19760696.29</v>
      </c>
      <c r="Q222" s="33">
        <v>674827.76</v>
      </c>
      <c r="R222" s="33">
        <v>6071819.99</v>
      </c>
      <c r="S222" s="33">
        <v>2210616.23</v>
      </c>
      <c r="T222" s="33">
        <v>3056529.22</v>
      </c>
      <c r="U222" s="33">
        <v>2467062.75</v>
      </c>
      <c r="V222" s="33">
        <v>11154</v>
      </c>
      <c r="W222" s="33">
        <v>624600.27</v>
      </c>
      <c r="X222" s="33">
        <v>91010.58</v>
      </c>
      <c r="Y222" s="33">
        <v>4362647.13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465</v>
      </c>
      <c r="G223" s="56" t="s">
        <v>468</v>
      </c>
      <c r="H223" s="33">
        <v>29718310.86</v>
      </c>
      <c r="I223" s="33">
        <v>1658350</v>
      </c>
      <c r="J223" s="33">
        <v>0</v>
      </c>
      <c r="K223" s="33">
        <v>2617296</v>
      </c>
      <c r="L223" s="33">
        <v>5000</v>
      </c>
      <c r="M223" s="33">
        <v>98395.89</v>
      </c>
      <c r="N223" s="33">
        <v>5451040.48</v>
      </c>
      <c r="O223" s="33">
        <v>17047.14</v>
      </c>
      <c r="P223" s="33">
        <v>2453668.05</v>
      </c>
      <c r="Q223" s="33">
        <v>1864272.11</v>
      </c>
      <c r="R223" s="33">
        <v>7518044.29</v>
      </c>
      <c r="S223" s="33">
        <v>1669848.14</v>
      </c>
      <c r="T223" s="33">
        <v>2549931.14</v>
      </c>
      <c r="U223" s="33">
        <v>2473614.25</v>
      </c>
      <c r="V223" s="33">
        <v>1883.4</v>
      </c>
      <c r="W223" s="33">
        <v>211937.83</v>
      </c>
      <c r="X223" s="33">
        <v>19775.28</v>
      </c>
      <c r="Y223" s="33">
        <v>1108206.86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465</v>
      </c>
      <c r="G224" s="56" t="s">
        <v>469</v>
      </c>
      <c r="H224" s="33">
        <v>27802152.51</v>
      </c>
      <c r="I224" s="33">
        <v>1750</v>
      </c>
      <c r="J224" s="33">
        <v>0</v>
      </c>
      <c r="K224" s="33">
        <v>2982030.06</v>
      </c>
      <c r="L224" s="33">
        <v>0</v>
      </c>
      <c r="M224" s="33">
        <v>125021.68</v>
      </c>
      <c r="N224" s="33">
        <v>3376653.67</v>
      </c>
      <c r="O224" s="33">
        <v>2360270.49</v>
      </c>
      <c r="P224" s="33">
        <v>9563750.64</v>
      </c>
      <c r="Q224" s="33">
        <v>1378172.42</v>
      </c>
      <c r="R224" s="33">
        <v>405838.72</v>
      </c>
      <c r="S224" s="33">
        <v>1143839.29</v>
      </c>
      <c r="T224" s="33">
        <v>2974694.03</v>
      </c>
      <c r="U224" s="33">
        <v>1635357.43</v>
      </c>
      <c r="V224" s="33">
        <v>42748.08</v>
      </c>
      <c r="W224" s="33">
        <v>502345.98</v>
      </c>
      <c r="X224" s="33">
        <v>28513.64</v>
      </c>
      <c r="Y224" s="33">
        <v>1281166.38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465</v>
      </c>
      <c r="G225" s="56" t="s">
        <v>470</v>
      </c>
      <c r="H225" s="33">
        <v>29753438.1</v>
      </c>
      <c r="I225" s="33">
        <v>0</v>
      </c>
      <c r="J225" s="33">
        <v>0</v>
      </c>
      <c r="K225" s="33">
        <v>4995871.8</v>
      </c>
      <c r="L225" s="33">
        <v>0</v>
      </c>
      <c r="M225" s="33">
        <v>585888.61</v>
      </c>
      <c r="N225" s="33">
        <v>2600022.15</v>
      </c>
      <c r="O225" s="33">
        <v>2184412.78</v>
      </c>
      <c r="P225" s="33">
        <v>7234072.17</v>
      </c>
      <c r="Q225" s="33">
        <v>806799.6</v>
      </c>
      <c r="R225" s="33">
        <v>3610995.38</v>
      </c>
      <c r="S225" s="33">
        <v>934643.15</v>
      </c>
      <c r="T225" s="33">
        <v>2001020.08</v>
      </c>
      <c r="U225" s="33">
        <v>1143113.1</v>
      </c>
      <c r="V225" s="33">
        <v>2575159.42</v>
      </c>
      <c r="W225" s="33">
        <v>32880</v>
      </c>
      <c r="X225" s="33">
        <v>29128.22</v>
      </c>
      <c r="Y225" s="33">
        <v>1019431.64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465</v>
      </c>
      <c r="G226" s="56" t="s">
        <v>471</v>
      </c>
      <c r="H226" s="33">
        <v>42913240.23</v>
      </c>
      <c r="I226" s="33">
        <v>73307</v>
      </c>
      <c r="J226" s="33">
        <v>0</v>
      </c>
      <c r="K226" s="33">
        <v>7052661.35</v>
      </c>
      <c r="L226" s="33">
        <v>0</v>
      </c>
      <c r="M226" s="33">
        <v>91888.01</v>
      </c>
      <c r="N226" s="33">
        <v>3711425.21</v>
      </c>
      <c r="O226" s="33">
        <v>2324942.33</v>
      </c>
      <c r="P226" s="33">
        <v>10944927.54</v>
      </c>
      <c r="Q226" s="33">
        <v>988846.88</v>
      </c>
      <c r="R226" s="33">
        <v>9820460.19</v>
      </c>
      <c r="S226" s="33">
        <v>1216232.68</v>
      </c>
      <c r="T226" s="33">
        <v>1925645.24</v>
      </c>
      <c r="U226" s="33">
        <v>3287726.31</v>
      </c>
      <c r="V226" s="33">
        <v>0</v>
      </c>
      <c r="W226" s="33">
        <v>519754.56</v>
      </c>
      <c r="X226" s="33">
        <v>29534.58</v>
      </c>
      <c r="Y226" s="33">
        <v>925888.35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465</v>
      </c>
      <c r="G227" s="56" t="s">
        <v>472</v>
      </c>
      <c r="H227" s="33">
        <v>53977146.18</v>
      </c>
      <c r="I227" s="33">
        <v>0</v>
      </c>
      <c r="J227" s="33">
        <v>0</v>
      </c>
      <c r="K227" s="33">
        <v>2758748.67</v>
      </c>
      <c r="L227" s="33">
        <v>11576.87</v>
      </c>
      <c r="M227" s="33">
        <v>50610.91</v>
      </c>
      <c r="N227" s="33">
        <v>5576195.98</v>
      </c>
      <c r="O227" s="33">
        <v>2721315.05</v>
      </c>
      <c r="P227" s="33">
        <v>21929865.58</v>
      </c>
      <c r="Q227" s="33">
        <v>1573333.68</v>
      </c>
      <c r="R227" s="33">
        <v>8057558.42</v>
      </c>
      <c r="S227" s="33">
        <v>1585403.97</v>
      </c>
      <c r="T227" s="33">
        <v>2125845.47</v>
      </c>
      <c r="U227" s="33">
        <v>4023860.31</v>
      </c>
      <c r="V227" s="33">
        <v>321298.92</v>
      </c>
      <c r="W227" s="33">
        <v>96127.28</v>
      </c>
      <c r="X227" s="33">
        <v>140633.13</v>
      </c>
      <c r="Y227" s="33">
        <v>3004771.94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465</v>
      </c>
      <c r="G228" s="56" t="s">
        <v>473</v>
      </c>
      <c r="H228" s="33">
        <v>39933032.88</v>
      </c>
      <c r="I228" s="33">
        <v>0.39</v>
      </c>
      <c r="J228" s="33">
        <v>37467.58</v>
      </c>
      <c r="K228" s="33">
        <v>1880497.42</v>
      </c>
      <c r="L228" s="33">
        <v>0</v>
      </c>
      <c r="M228" s="33">
        <v>222882.7</v>
      </c>
      <c r="N228" s="33">
        <v>6892730.37</v>
      </c>
      <c r="O228" s="33">
        <v>6043255.24</v>
      </c>
      <c r="P228" s="33">
        <v>9969498.16</v>
      </c>
      <c r="Q228" s="33">
        <v>1000630</v>
      </c>
      <c r="R228" s="33">
        <v>4697577.63</v>
      </c>
      <c r="S228" s="33">
        <v>2020232.13</v>
      </c>
      <c r="T228" s="33">
        <v>3651915.16</v>
      </c>
      <c r="U228" s="33">
        <v>1447251.23</v>
      </c>
      <c r="V228" s="33">
        <v>10.49</v>
      </c>
      <c r="W228" s="33">
        <v>49179.64</v>
      </c>
      <c r="X228" s="33">
        <v>32562.06</v>
      </c>
      <c r="Y228" s="33">
        <v>1987342.68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465</v>
      </c>
      <c r="G229" s="56" t="s">
        <v>474</v>
      </c>
      <c r="H229" s="33">
        <v>61897881.6</v>
      </c>
      <c r="I229" s="33">
        <v>7300</v>
      </c>
      <c r="J229" s="33">
        <v>0</v>
      </c>
      <c r="K229" s="33">
        <v>11684839.7</v>
      </c>
      <c r="L229" s="33">
        <v>0</v>
      </c>
      <c r="M229" s="33">
        <v>485593.38</v>
      </c>
      <c r="N229" s="33">
        <v>9065493.06</v>
      </c>
      <c r="O229" s="33">
        <v>53483.85</v>
      </c>
      <c r="P229" s="33">
        <v>17532402.53</v>
      </c>
      <c r="Q229" s="33">
        <v>1615441.72</v>
      </c>
      <c r="R229" s="33">
        <v>6802736.79</v>
      </c>
      <c r="S229" s="33">
        <v>1810085.75</v>
      </c>
      <c r="T229" s="33">
        <v>4065044.46</v>
      </c>
      <c r="U229" s="33">
        <v>4764859.54</v>
      </c>
      <c r="V229" s="33">
        <v>14968.99</v>
      </c>
      <c r="W229" s="33">
        <v>182960</v>
      </c>
      <c r="X229" s="33">
        <v>71067.07</v>
      </c>
      <c r="Y229" s="33">
        <v>3741604.76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465</v>
      </c>
      <c r="G230" s="56" t="s">
        <v>475</v>
      </c>
      <c r="H230" s="33">
        <v>27476145.75</v>
      </c>
      <c r="I230" s="33">
        <v>0</v>
      </c>
      <c r="J230" s="33">
        <v>0</v>
      </c>
      <c r="K230" s="33">
        <v>1847146.64</v>
      </c>
      <c r="L230" s="33">
        <v>3950</v>
      </c>
      <c r="M230" s="33">
        <v>299671.56</v>
      </c>
      <c r="N230" s="33">
        <v>3103134</v>
      </c>
      <c r="O230" s="33">
        <v>2199011.08</v>
      </c>
      <c r="P230" s="33">
        <v>9916523.65</v>
      </c>
      <c r="Q230" s="33">
        <v>413375.71</v>
      </c>
      <c r="R230" s="33">
        <v>641832.09</v>
      </c>
      <c r="S230" s="33">
        <v>1065088.94</v>
      </c>
      <c r="T230" s="33">
        <v>4148851.52</v>
      </c>
      <c r="U230" s="33">
        <v>2085766.34</v>
      </c>
      <c r="V230" s="33">
        <v>0</v>
      </c>
      <c r="W230" s="33">
        <v>161097.29</v>
      </c>
      <c r="X230" s="33">
        <v>9174.34</v>
      </c>
      <c r="Y230" s="33">
        <v>1581522.59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465</v>
      </c>
      <c r="G231" s="56" t="s">
        <v>476</v>
      </c>
      <c r="H231" s="33">
        <v>51847455.96</v>
      </c>
      <c r="I231" s="33">
        <v>0</v>
      </c>
      <c r="J231" s="33">
        <v>0</v>
      </c>
      <c r="K231" s="33">
        <v>6048966.28</v>
      </c>
      <c r="L231" s="33">
        <v>17252</v>
      </c>
      <c r="M231" s="33">
        <v>104760.29</v>
      </c>
      <c r="N231" s="33">
        <v>5990128.38</v>
      </c>
      <c r="O231" s="33">
        <v>2618317.29</v>
      </c>
      <c r="P231" s="33">
        <v>21520905.5</v>
      </c>
      <c r="Q231" s="33">
        <v>570714.29</v>
      </c>
      <c r="R231" s="33">
        <v>4181403.57</v>
      </c>
      <c r="S231" s="33">
        <v>1651358</v>
      </c>
      <c r="T231" s="33">
        <v>4202923.1</v>
      </c>
      <c r="U231" s="33">
        <v>2671152.35</v>
      </c>
      <c r="V231" s="33">
        <v>7565.14</v>
      </c>
      <c r="W231" s="33">
        <v>502597.16</v>
      </c>
      <c r="X231" s="33">
        <v>78363.56</v>
      </c>
      <c r="Y231" s="33">
        <v>1681049.05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465</v>
      </c>
      <c r="G232" s="56" t="s">
        <v>477</v>
      </c>
      <c r="H232" s="33">
        <v>26252244.85</v>
      </c>
      <c r="I232" s="33">
        <v>0</v>
      </c>
      <c r="J232" s="33">
        <v>0</v>
      </c>
      <c r="K232" s="33">
        <v>4586450.83</v>
      </c>
      <c r="L232" s="33">
        <v>144184.97</v>
      </c>
      <c r="M232" s="33">
        <v>94046.4</v>
      </c>
      <c r="N232" s="33">
        <v>2694138.59</v>
      </c>
      <c r="O232" s="33">
        <v>2580770.35</v>
      </c>
      <c r="P232" s="33">
        <v>7128646.63</v>
      </c>
      <c r="Q232" s="33">
        <v>901415.23</v>
      </c>
      <c r="R232" s="33">
        <v>974111.45</v>
      </c>
      <c r="S232" s="33">
        <v>942119.44</v>
      </c>
      <c r="T232" s="33">
        <v>2688894.04</v>
      </c>
      <c r="U232" s="33">
        <v>1388427.35</v>
      </c>
      <c r="V232" s="33">
        <v>0</v>
      </c>
      <c r="W232" s="33">
        <v>178667.86</v>
      </c>
      <c r="X232" s="33">
        <v>34932.32</v>
      </c>
      <c r="Y232" s="33">
        <v>1915439.39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465</v>
      </c>
      <c r="G233" s="56" t="s">
        <v>478</v>
      </c>
      <c r="H233" s="33">
        <v>14848359.92</v>
      </c>
      <c r="I233" s="33">
        <v>0</v>
      </c>
      <c r="J233" s="33">
        <v>0</v>
      </c>
      <c r="K233" s="33">
        <v>1018309.7</v>
      </c>
      <c r="L233" s="33">
        <v>0</v>
      </c>
      <c r="M233" s="33">
        <v>122978.91</v>
      </c>
      <c r="N233" s="33">
        <v>2174498.38</v>
      </c>
      <c r="O233" s="33">
        <v>2090563.32</v>
      </c>
      <c r="P233" s="33">
        <v>3411155.75</v>
      </c>
      <c r="Q233" s="33">
        <v>305250.86</v>
      </c>
      <c r="R233" s="33">
        <v>1998812.41</v>
      </c>
      <c r="S233" s="33">
        <v>619679.54</v>
      </c>
      <c r="T233" s="33">
        <v>691321.42</v>
      </c>
      <c r="U233" s="33">
        <v>797302.97</v>
      </c>
      <c r="V233" s="33">
        <v>73</v>
      </c>
      <c r="W233" s="33">
        <v>114720</v>
      </c>
      <c r="X233" s="33">
        <v>10500</v>
      </c>
      <c r="Y233" s="33">
        <v>1493193.66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465</v>
      </c>
      <c r="G234" s="56" t="s">
        <v>479</v>
      </c>
      <c r="H234" s="33">
        <v>59880542.81</v>
      </c>
      <c r="I234" s="33">
        <v>0</v>
      </c>
      <c r="J234" s="33">
        <v>0</v>
      </c>
      <c r="K234" s="33">
        <v>2310978.58</v>
      </c>
      <c r="L234" s="33">
        <v>142000</v>
      </c>
      <c r="M234" s="33">
        <v>662813.99</v>
      </c>
      <c r="N234" s="33">
        <v>6851945.41</v>
      </c>
      <c r="O234" s="33">
        <v>3399716.63</v>
      </c>
      <c r="P234" s="33">
        <v>24919527.39</v>
      </c>
      <c r="Q234" s="33">
        <v>897299.34</v>
      </c>
      <c r="R234" s="33">
        <v>985384.87</v>
      </c>
      <c r="S234" s="33">
        <v>1659225.03</v>
      </c>
      <c r="T234" s="33">
        <v>12188398.59</v>
      </c>
      <c r="U234" s="33">
        <v>3219201.43</v>
      </c>
      <c r="V234" s="33">
        <v>35179.28</v>
      </c>
      <c r="W234" s="33">
        <v>169250</v>
      </c>
      <c r="X234" s="33">
        <v>76877.44</v>
      </c>
      <c r="Y234" s="33">
        <v>2362744.83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465</v>
      </c>
      <c r="G235" s="56" t="s">
        <v>480</v>
      </c>
      <c r="H235" s="33">
        <v>27555746.68</v>
      </c>
      <c r="I235" s="33">
        <v>0</v>
      </c>
      <c r="J235" s="33">
        <v>0</v>
      </c>
      <c r="K235" s="33">
        <v>1233034.57</v>
      </c>
      <c r="L235" s="33">
        <v>5000</v>
      </c>
      <c r="M235" s="33">
        <v>61479.28</v>
      </c>
      <c r="N235" s="33">
        <v>2768793.23</v>
      </c>
      <c r="O235" s="33">
        <v>2325797.55</v>
      </c>
      <c r="P235" s="33">
        <v>14824171.08</v>
      </c>
      <c r="Q235" s="33">
        <v>511393.85</v>
      </c>
      <c r="R235" s="33">
        <v>384685.9</v>
      </c>
      <c r="S235" s="33">
        <v>1282277.82</v>
      </c>
      <c r="T235" s="33">
        <v>1734703.53</v>
      </c>
      <c r="U235" s="33">
        <v>1491937.23</v>
      </c>
      <c r="V235" s="33">
        <v>3598</v>
      </c>
      <c r="W235" s="33">
        <v>78539.7</v>
      </c>
      <c r="X235" s="33">
        <v>52221.38</v>
      </c>
      <c r="Y235" s="33">
        <v>798113.56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465</v>
      </c>
      <c r="G236" s="56" t="s">
        <v>481</v>
      </c>
      <c r="H236" s="33">
        <v>39291497.9</v>
      </c>
      <c r="I236" s="33">
        <v>0</v>
      </c>
      <c r="J236" s="33">
        <v>0</v>
      </c>
      <c r="K236" s="33">
        <v>8596017.7</v>
      </c>
      <c r="L236" s="33">
        <v>0</v>
      </c>
      <c r="M236" s="33">
        <v>1293737.72</v>
      </c>
      <c r="N236" s="33">
        <v>3397002.32</v>
      </c>
      <c r="O236" s="33">
        <v>3504292.39</v>
      </c>
      <c r="P236" s="33">
        <v>13197868.27</v>
      </c>
      <c r="Q236" s="33">
        <v>998187.57</v>
      </c>
      <c r="R236" s="33">
        <v>1619143.34</v>
      </c>
      <c r="S236" s="33">
        <v>1010212.63</v>
      </c>
      <c r="T236" s="33">
        <v>2277368.29</v>
      </c>
      <c r="U236" s="33">
        <v>1589262.19</v>
      </c>
      <c r="V236" s="33">
        <v>4487.5</v>
      </c>
      <c r="W236" s="33">
        <v>36436.08</v>
      </c>
      <c r="X236" s="33">
        <v>704250.85</v>
      </c>
      <c r="Y236" s="33">
        <v>1063231.05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465</v>
      </c>
      <c r="G237" s="56" t="s">
        <v>482</v>
      </c>
      <c r="H237" s="33">
        <v>39575445.36</v>
      </c>
      <c r="I237" s="33">
        <v>0</v>
      </c>
      <c r="J237" s="33">
        <v>0</v>
      </c>
      <c r="K237" s="33">
        <v>1607377.79</v>
      </c>
      <c r="L237" s="33">
        <v>0</v>
      </c>
      <c r="M237" s="33">
        <v>178983.45</v>
      </c>
      <c r="N237" s="33">
        <v>4423441.41</v>
      </c>
      <c r="O237" s="33">
        <v>3515363.41</v>
      </c>
      <c r="P237" s="33">
        <v>13972342.51</v>
      </c>
      <c r="Q237" s="33">
        <v>976660.66</v>
      </c>
      <c r="R237" s="33">
        <v>5648097.79</v>
      </c>
      <c r="S237" s="33">
        <v>3441143.23</v>
      </c>
      <c r="T237" s="33">
        <v>2388498.58</v>
      </c>
      <c r="U237" s="33">
        <v>2442956.12</v>
      </c>
      <c r="V237" s="33">
        <v>5681.92</v>
      </c>
      <c r="W237" s="33">
        <v>57153.63</v>
      </c>
      <c r="X237" s="33">
        <v>33257.26</v>
      </c>
      <c r="Y237" s="33">
        <v>884487.6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465</v>
      </c>
      <c r="G238" s="56" t="s">
        <v>483</v>
      </c>
      <c r="H238" s="33">
        <v>49937883.4</v>
      </c>
      <c r="I238" s="33">
        <v>342549.92</v>
      </c>
      <c r="J238" s="33">
        <v>0</v>
      </c>
      <c r="K238" s="33">
        <v>7791223.35</v>
      </c>
      <c r="L238" s="33">
        <v>0</v>
      </c>
      <c r="M238" s="33">
        <v>68251.07</v>
      </c>
      <c r="N238" s="33">
        <v>5506973.16</v>
      </c>
      <c r="O238" s="33">
        <v>2530536.16</v>
      </c>
      <c r="P238" s="33">
        <v>13017403.04</v>
      </c>
      <c r="Q238" s="33">
        <v>4544616.42</v>
      </c>
      <c r="R238" s="33">
        <v>4091402.57</v>
      </c>
      <c r="S238" s="33">
        <v>1710780.15</v>
      </c>
      <c r="T238" s="33">
        <v>3892937.06</v>
      </c>
      <c r="U238" s="33">
        <v>1237115.48</v>
      </c>
      <c r="V238" s="33">
        <v>813.93</v>
      </c>
      <c r="W238" s="33">
        <v>1960301.39</v>
      </c>
      <c r="X238" s="33">
        <v>60644.74</v>
      </c>
      <c r="Y238" s="33">
        <v>3182334.96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465</v>
      </c>
      <c r="G239" s="56" t="s">
        <v>484</v>
      </c>
      <c r="H239" s="33">
        <v>31529209.07</v>
      </c>
      <c r="I239" s="33">
        <v>567501</v>
      </c>
      <c r="J239" s="33">
        <v>0</v>
      </c>
      <c r="K239" s="33">
        <v>1376276.48</v>
      </c>
      <c r="L239" s="33">
        <v>4200</v>
      </c>
      <c r="M239" s="33">
        <v>381877.54</v>
      </c>
      <c r="N239" s="33">
        <v>2932618.76</v>
      </c>
      <c r="O239" s="33">
        <v>2185336.09</v>
      </c>
      <c r="P239" s="33">
        <v>8092624.85</v>
      </c>
      <c r="Q239" s="33">
        <v>621010.95</v>
      </c>
      <c r="R239" s="33">
        <v>4489842.07</v>
      </c>
      <c r="S239" s="33">
        <v>1502493.83</v>
      </c>
      <c r="T239" s="33">
        <v>3443368.36</v>
      </c>
      <c r="U239" s="33">
        <v>1272455.87</v>
      </c>
      <c r="V239" s="33">
        <v>0</v>
      </c>
      <c r="W239" s="33">
        <v>304407.82</v>
      </c>
      <c r="X239" s="33">
        <v>102418.93</v>
      </c>
      <c r="Y239" s="33">
        <v>4252776.52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465</v>
      </c>
      <c r="G240" s="56" t="s">
        <v>485</v>
      </c>
      <c r="H240" s="33">
        <v>26549973.25</v>
      </c>
      <c r="I240" s="33">
        <v>413951</v>
      </c>
      <c r="J240" s="33">
        <v>0</v>
      </c>
      <c r="K240" s="33">
        <v>4089816</v>
      </c>
      <c r="L240" s="33">
        <v>15700</v>
      </c>
      <c r="M240" s="33">
        <v>105117.67</v>
      </c>
      <c r="N240" s="33">
        <v>4995719.87</v>
      </c>
      <c r="O240" s="33">
        <v>0</v>
      </c>
      <c r="P240" s="33">
        <v>3241392.21</v>
      </c>
      <c r="Q240" s="33">
        <v>29321.2</v>
      </c>
      <c r="R240" s="33">
        <v>8703276.63</v>
      </c>
      <c r="S240" s="33">
        <v>341792.51</v>
      </c>
      <c r="T240" s="33">
        <v>1209639.1</v>
      </c>
      <c r="U240" s="33">
        <v>2203642.38</v>
      </c>
      <c r="V240" s="33">
        <v>2998.98</v>
      </c>
      <c r="W240" s="33">
        <v>114425.04</v>
      </c>
      <c r="X240" s="33">
        <v>69430</v>
      </c>
      <c r="Y240" s="33">
        <v>1013750.66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486</v>
      </c>
      <c r="G241" s="56" t="s">
        <v>487</v>
      </c>
      <c r="H241" s="33">
        <v>463913258.98</v>
      </c>
      <c r="I241" s="33">
        <v>7945605.82</v>
      </c>
      <c r="J241" s="33">
        <v>0</v>
      </c>
      <c r="K241" s="33">
        <v>211127138.85</v>
      </c>
      <c r="L241" s="33">
        <v>350260.05</v>
      </c>
      <c r="M241" s="33">
        <v>3258780.92</v>
      </c>
      <c r="N241" s="33">
        <v>54809467.65</v>
      </c>
      <c r="O241" s="33">
        <v>0</v>
      </c>
      <c r="P241" s="33">
        <v>22788592.18</v>
      </c>
      <c r="Q241" s="33">
        <v>31464382.7</v>
      </c>
      <c r="R241" s="33">
        <v>2458785.09</v>
      </c>
      <c r="S241" s="33">
        <v>29270204.28</v>
      </c>
      <c r="T241" s="33">
        <v>1197340.67</v>
      </c>
      <c r="U241" s="33">
        <v>982729.72</v>
      </c>
      <c r="V241" s="33">
        <v>1227005.35</v>
      </c>
      <c r="W241" s="33">
        <v>34384158.99</v>
      </c>
      <c r="X241" s="33">
        <v>4066039.41</v>
      </c>
      <c r="Y241" s="33">
        <v>58582767.3</v>
      </c>
    </row>
    <row r="242" spans="1:25" ht="12.75">
      <c r="A242" s="34">
        <v>6</v>
      </c>
      <c r="B242" s="34">
        <v>8</v>
      </c>
      <c r="C242" s="34">
        <v>1</v>
      </c>
      <c r="D242" s="35" t="s">
        <v>488</v>
      </c>
      <c r="E242" s="36">
        <v>271</v>
      </c>
      <c r="F242" s="31" t="s">
        <v>488</v>
      </c>
      <c r="G242" s="56" t="s">
        <v>489</v>
      </c>
      <c r="H242" s="33">
        <v>259760.46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234229.17</v>
      </c>
      <c r="W242" s="33">
        <v>0</v>
      </c>
      <c r="X242" s="33">
        <v>0</v>
      </c>
      <c r="Y242" s="33">
        <v>25531.29</v>
      </c>
    </row>
    <row r="243" spans="1:25" ht="25.5">
      <c r="A243" s="34">
        <v>6</v>
      </c>
      <c r="B243" s="34">
        <v>19</v>
      </c>
      <c r="C243" s="34">
        <v>1</v>
      </c>
      <c r="D243" s="35" t="s">
        <v>488</v>
      </c>
      <c r="E243" s="36">
        <v>270</v>
      </c>
      <c r="F243" s="31" t="s">
        <v>488</v>
      </c>
      <c r="G243" s="56" t="s">
        <v>490</v>
      </c>
      <c r="H243" s="33">
        <v>1954580.2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1917413.27</v>
      </c>
      <c r="W243" s="33">
        <v>0</v>
      </c>
      <c r="X243" s="33">
        <v>0</v>
      </c>
      <c r="Y243" s="33">
        <v>37166.93</v>
      </c>
    </row>
    <row r="244" spans="1:25" ht="12.75">
      <c r="A244" s="34">
        <v>6</v>
      </c>
      <c r="B244" s="34">
        <v>7</v>
      </c>
      <c r="C244" s="34">
        <v>1</v>
      </c>
      <c r="D244" s="35" t="s">
        <v>488</v>
      </c>
      <c r="E244" s="36">
        <v>187</v>
      </c>
      <c r="F244" s="31" t="s">
        <v>488</v>
      </c>
      <c r="G244" s="56" t="s">
        <v>491</v>
      </c>
      <c r="H244" s="33">
        <v>122302.77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122302.77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488</v>
      </c>
      <c r="E245" s="36">
        <v>188</v>
      </c>
      <c r="F245" s="31" t="s">
        <v>488</v>
      </c>
      <c r="G245" s="56" t="s">
        <v>491</v>
      </c>
      <c r="H245" s="33">
        <v>800073.95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32301.4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767772.55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488</v>
      </c>
      <c r="E246" s="36">
        <v>186</v>
      </c>
      <c r="F246" s="31" t="s">
        <v>488</v>
      </c>
      <c r="G246" s="56" t="s">
        <v>492</v>
      </c>
      <c r="H246" s="33">
        <v>556.5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556.5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4</v>
      </c>
      <c r="C247" s="34">
        <v>3</v>
      </c>
      <c r="D247" s="35" t="s">
        <v>488</v>
      </c>
      <c r="E247" s="36">
        <v>218</v>
      </c>
      <c r="F247" s="31" t="s">
        <v>488</v>
      </c>
      <c r="G247" s="56" t="s">
        <v>493</v>
      </c>
      <c r="H247" s="33">
        <v>10001.85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10001.85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</row>
    <row r="248" spans="1:25" ht="25.5">
      <c r="A248" s="34">
        <v>6</v>
      </c>
      <c r="B248" s="34">
        <v>15</v>
      </c>
      <c r="C248" s="34">
        <v>0</v>
      </c>
      <c r="D248" s="35" t="s">
        <v>488</v>
      </c>
      <c r="E248" s="36">
        <v>220</v>
      </c>
      <c r="F248" s="31" t="s">
        <v>488</v>
      </c>
      <c r="G248" s="56" t="s">
        <v>494</v>
      </c>
      <c r="H248" s="33">
        <v>47585.33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47585.33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9</v>
      </c>
      <c r="C249" s="34">
        <v>1</v>
      </c>
      <c r="D249" s="35" t="s">
        <v>488</v>
      </c>
      <c r="E249" s="36">
        <v>140</v>
      </c>
      <c r="F249" s="31" t="s">
        <v>488</v>
      </c>
      <c r="G249" s="56" t="s">
        <v>495</v>
      </c>
      <c r="H249" s="33">
        <v>28656.52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28656.52</v>
      </c>
      <c r="W249" s="33">
        <v>0</v>
      </c>
      <c r="X249" s="33">
        <v>0</v>
      </c>
      <c r="Y249" s="33">
        <v>0</v>
      </c>
    </row>
    <row r="250" spans="1:25" ht="12.75">
      <c r="A250" s="34">
        <v>6</v>
      </c>
      <c r="B250" s="34">
        <v>62</v>
      </c>
      <c r="C250" s="34">
        <v>1</v>
      </c>
      <c r="D250" s="35" t="s">
        <v>488</v>
      </c>
      <c r="E250" s="36">
        <v>198</v>
      </c>
      <c r="F250" s="31" t="s">
        <v>488</v>
      </c>
      <c r="G250" s="56" t="s">
        <v>496</v>
      </c>
      <c r="H250" s="33">
        <v>7169.28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7169.28</v>
      </c>
      <c r="W250" s="33">
        <v>0</v>
      </c>
      <c r="X250" s="33">
        <v>0</v>
      </c>
      <c r="Y250" s="33">
        <v>0</v>
      </c>
    </row>
    <row r="251" spans="1:25" ht="12.75">
      <c r="A251" s="34">
        <v>6</v>
      </c>
      <c r="B251" s="34">
        <v>8</v>
      </c>
      <c r="C251" s="34">
        <v>1</v>
      </c>
      <c r="D251" s="35" t="s">
        <v>488</v>
      </c>
      <c r="E251" s="36">
        <v>265</v>
      </c>
      <c r="F251" s="31" t="s">
        <v>488</v>
      </c>
      <c r="G251" s="56" t="s">
        <v>497</v>
      </c>
      <c r="H251" s="33">
        <v>11421509.96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11303086.49</v>
      </c>
      <c r="W251" s="33">
        <v>0</v>
      </c>
      <c r="X251" s="33">
        <v>0</v>
      </c>
      <c r="Y251" s="33">
        <v>118423.47</v>
      </c>
    </row>
  </sheetData>
  <sheetProtection/>
  <mergeCells count="11">
    <mergeCell ref="H6:Y6"/>
    <mergeCell ref="F4:G5"/>
    <mergeCell ref="H4:H5"/>
    <mergeCell ref="I4:Y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198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54.421875" style="113" bestFit="1" customWidth="1"/>
    <col min="4" max="4" width="15.7109375" style="113" customWidth="1"/>
    <col min="5" max="5" width="46.28125" style="113" customWidth="1"/>
    <col min="6" max="16384" width="9.140625" style="113" customWidth="1"/>
  </cols>
  <sheetData>
    <row r="1" spans="1:5" ht="26.25" customHeight="1" thickBot="1">
      <c r="A1" s="127" t="s">
        <v>81</v>
      </c>
      <c r="B1" s="127"/>
      <c r="C1" s="127"/>
      <c r="D1" s="127"/>
      <c r="E1" s="127"/>
    </row>
    <row r="2" spans="1:5" ht="13.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86</v>
      </c>
    </row>
    <row r="3" spans="1:5" ht="12.75">
      <c r="A3" s="60">
        <v>1</v>
      </c>
      <c r="B3" s="61">
        <v>7</v>
      </c>
      <c r="C3" s="62" t="s">
        <v>87</v>
      </c>
      <c r="D3" s="61" t="s">
        <v>88</v>
      </c>
      <c r="E3" s="63" t="s">
        <v>89</v>
      </c>
    </row>
    <row r="4" spans="1:5" ht="12.75">
      <c r="A4" s="64">
        <v>1</v>
      </c>
      <c r="B4" s="65">
        <v>8</v>
      </c>
      <c r="C4" s="66" t="s">
        <v>90</v>
      </c>
      <c r="D4" s="65" t="s">
        <v>88</v>
      </c>
      <c r="E4" s="67" t="s">
        <v>91</v>
      </c>
    </row>
    <row r="5" spans="1:5" ht="12.75">
      <c r="A5" s="64">
        <v>1</v>
      </c>
      <c r="B5" s="65">
        <v>9</v>
      </c>
      <c r="C5" s="66" t="s">
        <v>92</v>
      </c>
      <c r="D5" s="65" t="s">
        <v>93</v>
      </c>
      <c r="E5" s="68"/>
    </row>
    <row r="6" spans="1:5" ht="12.75">
      <c r="A6" s="64">
        <v>1</v>
      </c>
      <c r="B6" s="65">
        <v>10</v>
      </c>
      <c r="C6" s="66" t="s">
        <v>94</v>
      </c>
      <c r="D6" s="65" t="s">
        <v>88</v>
      </c>
      <c r="E6" s="67" t="s">
        <v>95</v>
      </c>
    </row>
    <row r="7" spans="1:5" ht="12.75">
      <c r="A7" s="64">
        <v>1</v>
      </c>
      <c r="B7" s="65">
        <v>11</v>
      </c>
      <c r="C7" s="66" t="s">
        <v>96</v>
      </c>
      <c r="D7" s="65" t="s">
        <v>88</v>
      </c>
      <c r="E7" s="67" t="s">
        <v>97</v>
      </c>
    </row>
    <row r="8" spans="1:5" ht="12.75">
      <c r="A8" s="64">
        <v>1</v>
      </c>
      <c r="B8" s="65">
        <v>12</v>
      </c>
      <c r="C8" s="66" t="s">
        <v>98</v>
      </c>
      <c r="D8" s="65" t="s">
        <v>93</v>
      </c>
      <c r="E8" s="67"/>
    </row>
    <row r="9" spans="1:5" ht="12.75">
      <c r="A9" s="64">
        <v>1</v>
      </c>
      <c r="B9" s="65">
        <v>13</v>
      </c>
      <c r="C9" s="66" t="s">
        <v>99</v>
      </c>
      <c r="D9" s="65" t="s">
        <v>88</v>
      </c>
      <c r="E9" s="67" t="s">
        <v>100</v>
      </c>
    </row>
    <row r="10" spans="1:5" ht="12.75">
      <c r="A10" s="64">
        <v>1</v>
      </c>
      <c r="B10" s="65">
        <v>14</v>
      </c>
      <c r="C10" s="66" t="s">
        <v>101</v>
      </c>
      <c r="D10" s="65" t="s">
        <v>88</v>
      </c>
      <c r="E10" s="67" t="s">
        <v>102</v>
      </c>
    </row>
    <row r="11" spans="1:5" ht="13.5" thickBot="1">
      <c r="A11" s="69">
        <v>1</v>
      </c>
      <c r="B11" s="70" t="s">
        <v>103</v>
      </c>
      <c r="C11" s="71" t="s">
        <v>104</v>
      </c>
      <c r="D11" s="70" t="s">
        <v>93</v>
      </c>
      <c r="E11" s="72"/>
    </row>
    <row r="12" spans="1:5" ht="12.75">
      <c r="A12" s="60">
        <v>2</v>
      </c>
      <c r="B12" s="61">
        <v>7</v>
      </c>
      <c r="C12" s="62" t="s">
        <v>87</v>
      </c>
      <c r="D12" s="61" t="s">
        <v>105</v>
      </c>
      <c r="E12" s="63" t="s">
        <v>106</v>
      </c>
    </row>
    <row r="13" spans="1:5" ht="48">
      <c r="A13" s="64">
        <v>2</v>
      </c>
      <c r="B13" s="65">
        <v>8</v>
      </c>
      <c r="C13" s="66" t="s">
        <v>107</v>
      </c>
      <c r="D13" s="65" t="s">
        <v>105</v>
      </c>
      <c r="E13" s="67" t="s">
        <v>261</v>
      </c>
    </row>
    <row r="14" spans="1:5" ht="12.75">
      <c r="A14" s="64">
        <v>2</v>
      </c>
      <c r="B14" s="65">
        <v>9</v>
      </c>
      <c r="C14" s="66" t="s">
        <v>108</v>
      </c>
      <c r="D14" s="65" t="s">
        <v>105</v>
      </c>
      <c r="E14" s="67" t="s">
        <v>109</v>
      </c>
    </row>
    <row r="15" spans="1:5" ht="12.75">
      <c r="A15" s="64">
        <v>2</v>
      </c>
      <c r="B15" s="65">
        <v>10</v>
      </c>
      <c r="C15" s="66" t="s">
        <v>90</v>
      </c>
      <c r="D15" s="65" t="s">
        <v>105</v>
      </c>
      <c r="E15" s="67" t="s">
        <v>110</v>
      </c>
    </row>
    <row r="16" spans="1:5" ht="48">
      <c r="A16" s="64">
        <v>2</v>
      </c>
      <c r="B16" s="65">
        <v>11</v>
      </c>
      <c r="C16" s="66" t="s">
        <v>111</v>
      </c>
      <c r="D16" s="65" t="s">
        <v>105</v>
      </c>
      <c r="E16" s="67" t="s">
        <v>261</v>
      </c>
    </row>
    <row r="17" spans="1:5" ht="12.75">
      <c r="A17" s="64">
        <v>2</v>
      </c>
      <c r="B17" s="65">
        <v>12</v>
      </c>
      <c r="C17" s="66" t="s">
        <v>112</v>
      </c>
      <c r="D17" s="65" t="s">
        <v>105</v>
      </c>
      <c r="E17" s="67" t="s">
        <v>113</v>
      </c>
    </row>
    <row r="18" spans="1:5" ht="12.75">
      <c r="A18" s="64">
        <v>2</v>
      </c>
      <c r="B18" s="65" t="s">
        <v>114</v>
      </c>
      <c r="C18" s="66" t="s">
        <v>115</v>
      </c>
      <c r="D18" s="65" t="s">
        <v>93</v>
      </c>
      <c r="E18" s="67"/>
    </row>
    <row r="19" spans="1:5" ht="12.75">
      <c r="A19" s="64">
        <v>2</v>
      </c>
      <c r="B19" s="65">
        <v>16</v>
      </c>
      <c r="C19" s="66" t="s">
        <v>94</v>
      </c>
      <c r="D19" s="65" t="s">
        <v>116</v>
      </c>
      <c r="E19" s="67" t="s">
        <v>117</v>
      </c>
    </row>
    <row r="20" spans="1:5" ht="24">
      <c r="A20" s="64">
        <v>2</v>
      </c>
      <c r="B20" s="65">
        <v>17</v>
      </c>
      <c r="C20" s="66" t="s">
        <v>118</v>
      </c>
      <c r="D20" s="65" t="s">
        <v>116</v>
      </c>
      <c r="E20" s="67" t="s">
        <v>263</v>
      </c>
    </row>
    <row r="21" spans="1:5" ht="12.75">
      <c r="A21" s="64">
        <v>2</v>
      </c>
      <c r="B21" s="65">
        <v>18</v>
      </c>
      <c r="C21" s="66" t="s">
        <v>119</v>
      </c>
      <c r="D21" s="65" t="s">
        <v>116</v>
      </c>
      <c r="E21" s="67" t="s">
        <v>120</v>
      </c>
    </row>
    <row r="22" spans="1:5" ht="12.75">
      <c r="A22" s="64">
        <v>2</v>
      </c>
      <c r="B22" s="65">
        <v>19</v>
      </c>
      <c r="C22" s="66" t="s">
        <v>121</v>
      </c>
      <c r="D22" s="65" t="s">
        <v>116</v>
      </c>
      <c r="E22" s="67" t="s">
        <v>122</v>
      </c>
    </row>
    <row r="23" spans="1:5" ht="24">
      <c r="A23" s="64">
        <v>2</v>
      </c>
      <c r="B23" s="65">
        <v>20</v>
      </c>
      <c r="C23" s="66" t="s">
        <v>123</v>
      </c>
      <c r="D23" s="65" t="s">
        <v>116</v>
      </c>
      <c r="E23" s="67" t="s">
        <v>263</v>
      </c>
    </row>
    <row r="24" spans="1:5" ht="12.75">
      <c r="A24" s="64">
        <v>2</v>
      </c>
      <c r="B24" s="65">
        <v>21</v>
      </c>
      <c r="C24" s="66" t="s">
        <v>124</v>
      </c>
      <c r="D24" s="65" t="s">
        <v>116</v>
      </c>
      <c r="E24" s="67" t="s">
        <v>125</v>
      </c>
    </row>
    <row r="25" spans="1:5" ht="12.75">
      <c r="A25" s="64">
        <v>2</v>
      </c>
      <c r="B25" s="65" t="s">
        <v>126</v>
      </c>
      <c r="C25" s="66" t="s">
        <v>115</v>
      </c>
      <c r="D25" s="65" t="s">
        <v>93</v>
      </c>
      <c r="E25" s="67"/>
    </row>
    <row r="26" spans="1:5" ht="26.25" customHeight="1">
      <c r="A26" s="64">
        <v>2</v>
      </c>
      <c r="B26" s="65">
        <v>25</v>
      </c>
      <c r="C26" s="66" t="s">
        <v>177</v>
      </c>
      <c r="D26" s="65" t="s">
        <v>93</v>
      </c>
      <c r="E26" s="67" t="s">
        <v>127</v>
      </c>
    </row>
    <row r="27" spans="1:5" ht="26.25" customHeight="1" thickBot="1">
      <c r="A27" s="69">
        <v>2</v>
      </c>
      <c r="B27" s="70">
        <v>26</v>
      </c>
      <c r="C27" s="71" t="s">
        <v>178</v>
      </c>
      <c r="D27" s="70" t="s">
        <v>93</v>
      </c>
      <c r="E27" s="72" t="s">
        <v>128</v>
      </c>
    </row>
    <row r="28" spans="1:5" ht="12.75">
      <c r="A28" s="60">
        <v>3</v>
      </c>
      <c r="B28" s="61">
        <v>7</v>
      </c>
      <c r="C28" s="62" t="s">
        <v>192</v>
      </c>
      <c r="D28" s="61" t="s">
        <v>88</v>
      </c>
      <c r="E28" s="63" t="s">
        <v>227</v>
      </c>
    </row>
    <row r="29" spans="1:5" ht="12.75">
      <c r="A29" s="64">
        <v>3</v>
      </c>
      <c r="B29" s="65">
        <v>8</v>
      </c>
      <c r="C29" s="66" t="s">
        <v>226</v>
      </c>
      <c r="D29" s="65" t="s">
        <v>88</v>
      </c>
      <c r="E29" s="67" t="s">
        <v>228</v>
      </c>
    </row>
    <row r="30" spans="1:5" ht="12.75">
      <c r="A30" s="64">
        <v>3</v>
      </c>
      <c r="B30" s="65">
        <v>9</v>
      </c>
      <c r="C30" s="66" t="s">
        <v>193</v>
      </c>
      <c r="D30" s="65" t="s">
        <v>88</v>
      </c>
      <c r="E30" s="67" t="s">
        <v>229</v>
      </c>
    </row>
    <row r="31" spans="1:5" ht="12.75">
      <c r="A31" s="64">
        <v>3</v>
      </c>
      <c r="B31" s="65">
        <v>10</v>
      </c>
      <c r="C31" s="66" t="s">
        <v>194</v>
      </c>
      <c r="D31" s="65" t="s">
        <v>88</v>
      </c>
      <c r="E31" s="67" t="s">
        <v>230</v>
      </c>
    </row>
    <row r="32" spans="1:5" ht="12.75">
      <c r="A32" s="64">
        <v>3</v>
      </c>
      <c r="B32" s="65">
        <v>11</v>
      </c>
      <c r="C32" s="66" t="s">
        <v>195</v>
      </c>
      <c r="D32" s="65" t="s">
        <v>88</v>
      </c>
      <c r="E32" s="67" t="s">
        <v>231</v>
      </c>
    </row>
    <row r="33" spans="1:5" ht="12.75">
      <c r="A33" s="64">
        <v>3</v>
      </c>
      <c r="B33" s="65">
        <v>12</v>
      </c>
      <c r="C33" s="66" t="s">
        <v>259</v>
      </c>
      <c r="D33" s="65" t="s">
        <v>88</v>
      </c>
      <c r="E33" s="67" t="s">
        <v>232</v>
      </c>
    </row>
    <row r="34" spans="1:5" ht="12.75">
      <c r="A34" s="64">
        <v>3</v>
      </c>
      <c r="B34" s="65">
        <v>13</v>
      </c>
      <c r="C34" s="66" t="s">
        <v>196</v>
      </c>
      <c r="D34" s="65" t="s">
        <v>88</v>
      </c>
      <c r="E34" s="67" t="s">
        <v>233</v>
      </c>
    </row>
    <row r="35" spans="1:5" ht="12.75">
      <c r="A35" s="64">
        <v>3</v>
      </c>
      <c r="B35" s="65" t="s">
        <v>234</v>
      </c>
      <c r="C35" s="66" t="s">
        <v>197</v>
      </c>
      <c r="D35" s="65" t="s">
        <v>93</v>
      </c>
      <c r="E35" s="67" t="s">
        <v>236</v>
      </c>
    </row>
    <row r="36" spans="1:5" ht="12.75">
      <c r="A36" s="64">
        <v>3</v>
      </c>
      <c r="B36" s="65">
        <v>20</v>
      </c>
      <c r="C36" s="66" t="s">
        <v>198</v>
      </c>
      <c r="D36" s="65" t="s">
        <v>88</v>
      </c>
      <c r="E36" s="67" t="s">
        <v>237</v>
      </c>
    </row>
    <row r="37" spans="1:5" ht="12.75">
      <c r="A37" s="64">
        <v>3</v>
      </c>
      <c r="B37" s="65">
        <v>21</v>
      </c>
      <c r="C37" s="66" t="s">
        <v>258</v>
      </c>
      <c r="D37" s="65" t="s">
        <v>88</v>
      </c>
      <c r="E37" s="67" t="s">
        <v>238</v>
      </c>
    </row>
    <row r="38" spans="1:5" ht="12.75">
      <c r="A38" s="64">
        <v>3</v>
      </c>
      <c r="B38" s="65">
        <v>22</v>
      </c>
      <c r="C38" s="66" t="s">
        <v>199</v>
      </c>
      <c r="D38" s="65" t="s">
        <v>88</v>
      </c>
      <c r="E38" s="67" t="s">
        <v>239</v>
      </c>
    </row>
    <row r="39" spans="1:5" ht="12.75">
      <c r="A39" s="64">
        <v>3</v>
      </c>
      <c r="B39" s="65">
        <v>23</v>
      </c>
      <c r="C39" s="66" t="s">
        <v>200</v>
      </c>
      <c r="D39" s="65" t="s">
        <v>88</v>
      </c>
      <c r="E39" s="67" t="s">
        <v>240</v>
      </c>
    </row>
    <row r="40" spans="1:5" ht="12.75">
      <c r="A40" s="64">
        <v>3</v>
      </c>
      <c r="B40" s="65">
        <v>24</v>
      </c>
      <c r="C40" s="66" t="s">
        <v>201</v>
      </c>
      <c r="D40" s="65" t="s">
        <v>88</v>
      </c>
      <c r="E40" s="67" t="s">
        <v>241</v>
      </c>
    </row>
    <row r="41" spans="1:5" ht="12.75">
      <c r="A41" s="64">
        <v>3</v>
      </c>
      <c r="B41" s="65">
        <v>25</v>
      </c>
      <c r="C41" s="66" t="s">
        <v>260</v>
      </c>
      <c r="D41" s="65" t="s">
        <v>88</v>
      </c>
      <c r="E41" s="67" t="s">
        <v>242</v>
      </c>
    </row>
    <row r="42" spans="1:5" ht="12.75">
      <c r="A42" s="64">
        <v>3</v>
      </c>
      <c r="B42" s="65">
        <v>26</v>
      </c>
      <c r="C42" s="66" t="s">
        <v>202</v>
      </c>
      <c r="D42" s="65" t="s">
        <v>88</v>
      </c>
      <c r="E42" s="67" t="s">
        <v>243</v>
      </c>
    </row>
    <row r="43" spans="1:5" ht="13.5" thickBot="1">
      <c r="A43" s="102">
        <v>3</v>
      </c>
      <c r="B43" s="112" t="s">
        <v>235</v>
      </c>
      <c r="C43" s="111" t="s">
        <v>203</v>
      </c>
      <c r="D43" s="112" t="s">
        <v>93</v>
      </c>
      <c r="E43" s="103" t="s">
        <v>244</v>
      </c>
    </row>
    <row r="44" spans="1:5" ht="12.75">
      <c r="A44" s="60">
        <v>4</v>
      </c>
      <c r="B44" s="61">
        <v>7</v>
      </c>
      <c r="C44" s="62" t="s">
        <v>209</v>
      </c>
      <c r="D44" s="61" t="s">
        <v>88</v>
      </c>
      <c r="E44" s="63" t="s">
        <v>248</v>
      </c>
    </row>
    <row r="45" spans="1:5" ht="12.75">
      <c r="A45" s="102">
        <v>4</v>
      </c>
      <c r="B45" s="65">
        <v>8</v>
      </c>
      <c r="C45" s="66" t="s">
        <v>245</v>
      </c>
      <c r="D45" s="65" t="s">
        <v>88</v>
      </c>
      <c r="E45" s="67" t="s">
        <v>249</v>
      </c>
    </row>
    <row r="46" spans="1:5" ht="12.75">
      <c r="A46" s="102">
        <v>4</v>
      </c>
      <c r="B46" s="65">
        <v>9</v>
      </c>
      <c r="C46" s="66" t="s">
        <v>204</v>
      </c>
      <c r="D46" s="65" t="s">
        <v>88</v>
      </c>
      <c r="E46" s="67" t="s">
        <v>250</v>
      </c>
    </row>
    <row r="47" spans="1:5" ht="12.75">
      <c r="A47" s="102">
        <v>4</v>
      </c>
      <c r="B47" s="65">
        <v>10</v>
      </c>
      <c r="C47" s="66" t="s">
        <v>205</v>
      </c>
      <c r="D47" s="65" t="s">
        <v>88</v>
      </c>
      <c r="E47" s="67" t="s">
        <v>251</v>
      </c>
    </row>
    <row r="48" spans="1:5" ht="12.75">
      <c r="A48" s="102">
        <v>4</v>
      </c>
      <c r="B48" s="76" t="s">
        <v>179</v>
      </c>
      <c r="C48" s="66" t="s">
        <v>210</v>
      </c>
      <c r="D48" s="65" t="s">
        <v>93</v>
      </c>
      <c r="E48" s="67" t="s">
        <v>252</v>
      </c>
    </row>
    <row r="49" spans="1:5" ht="12.75">
      <c r="A49" s="102">
        <v>4</v>
      </c>
      <c r="B49" s="65">
        <v>14</v>
      </c>
      <c r="C49" s="66" t="s">
        <v>211</v>
      </c>
      <c r="D49" s="65" t="s">
        <v>88</v>
      </c>
      <c r="E49" s="67" t="s">
        <v>253</v>
      </c>
    </row>
    <row r="50" spans="1:5" ht="24">
      <c r="A50" s="102">
        <v>4</v>
      </c>
      <c r="B50" s="65">
        <v>15</v>
      </c>
      <c r="C50" s="66" t="s">
        <v>246</v>
      </c>
      <c r="D50" s="65" t="s">
        <v>88</v>
      </c>
      <c r="E50" s="67" t="s">
        <v>254</v>
      </c>
    </row>
    <row r="51" spans="1:5" ht="12.75">
      <c r="A51" s="102">
        <v>4</v>
      </c>
      <c r="B51" s="65">
        <v>16</v>
      </c>
      <c r="C51" s="66" t="s">
        <v>206</v>
      </c>
      <c r="D51" s="65" t="s">
        <v>88</v>
      </c>
      <c r="E51" s="67" t="s">
        <v>255</v>
      </c>
    </row>
    <row r="52" spans="1:5" ht="12.75">
      <c r="A52" s="102">
        <v>4</v>
      </c>
      <c r="B52" s="65">
        <v>17</v>
      </c>
      <c r="C52" s="66" t="s">
        <v>207</v>
      </c>
      <c r="D52" s="65" t="s">
        <v>88</v>
      </c>
      <c r="E52" s="67" t="s">
        <v>256</v>
      </c>
    </row>
    <row r="53" spans="1:5" ht="13.5" thickBot="1">
      <c r="A53" s="69">
        <v>4</v>
      </c>
      <c r="B53" s="70" t="s">
        <v>247</v>
      </c>
      <c r="C53" s="71" t="s">
        <v>208</v>
      </c>
      <c r="D53" s="70" t="s">
        <v>93</v>
      </c>
      <c r="E53" s="72" t="s">
        <v>257</v>
      </c>
    </row>
    <row r="54" spans="1:5" ht="12.75">
      <c r="A54" s="104">
        <v>5</v>
      </c>
      <c r="B54" s="105">
        <v>7</v>
      </c>
      <c r="C54" s="106" t="s">
        <v>129</v>
      </c>
      <c r="D54" s="105" t="s">
        <v>130</v>
      </c>
      <c r="E54" s="107" t="s">
        <v>131</v>
      </c>
    </row>
    <row r="55" spans="1:5" ht="12.75">
      <c r="A55" s="64">
        <v>5</v>
      </c>
      <c r="B55" s="65">
        <v>8</v>
      </c>
      <c r="C55" s="66" t="s">
        <v>132</v>
      </c>
      <c r="D55" s="65" t="s">
        <v>130</v>
      </c>
      <c r="E55" s="73" t="s">
        <v>133</v>
      </c>
    </row>
    <row r="56" spans="1:5" ht="12.75">
      <c r="A56" s="64">
        <v>5</v>
      </c>
      <c r="B56" s="65">
        <v>9</v>
      </c>
      <c r="C56" s="66" t="s">
        <v>134</v>
      </c>
      <c r="D56" s="65" t="s">
        <v>130</v>
      </c>
      <c r="E56" s="73" t="s">
        <v>135</v>
      </c>
    </row>
    <row r="57" spans="1:5" ht="12.75">
      <c r="A57" s="64">
        <v>5</v>
      </c>
      <c r="B57" s="65">
        <v>10</v>
      </c>
      <c r="C57" s="66" t="s">
        <v>28</v>
      </c>
      <c r="D57" s="65" t="s">
        <v>130</v>
      </c>
      <c r="E57" s="73" t="s">
        <v>136</v>
      </c>
    </row>
    <row r="58" spans="1:5" ht="13.5" thickBot="1">
      <c r="A58" s="64">
        <v>5</v>
      </c>
      <c r="B58" s="93" t="s">
        <v>179</v>
      </c>
      <c r="C58" s="66" t="s">
        <v>137</v>
      </c>
      <c r="D58" s="65" t="s">
        <v>93</v>
      </c>
      <c r="E58" s="73"/>
    </row>
    <row r="59" spans="1:5" ht="12.75">
      <c r="A59" s="60">
        <v>6</v>
      </c>
      <c r="B59" s="61">
        <v>7</v>
      </c>
      <c r="C59" s="62" t="s">
        <v>87</v>
      </c>
      <c r="D59" s="61" t="s">
        <v>105</v>
      </c>
      <c r="E59" s="63" t="s">
        <v>138</v>
      </c>
    </row>
    <row r="60" spans="1:5" ht="12.75">
      <c r="A60" s="64">
        <v>6</v>
      </c>
      <c r="B60" s="65">
        <v>8</v>
      </c>
      <c r="C60" s="66" t="s">
        <v>139</v>
      </c>
      <c r="D60" s="65" t="s">
        <v>105</v>
      </c>
      <c r="E60" s="67" t="s">
        <v>140</v>
      </c>
    </row>
    <row r="61" spans="1:5" ht="60">
      <c r="A61" s="64">
        <v>6</v>
      </c>
      <c r="B61" s="65">
        <v>9</v>
      </c>
      <c r="C61" s="66" t="s">
        <v>141</v>
      </c>
      <c r="D61" s="65" t="s">
        <v>105</v>
      </c>
      <c r="E61" s="67" t="s">
        <v>213</v>
      </c>
    </row>
    <row r="62" spans="1:5" ht="12.75">
      <c r="A62" s="64">
        <v>6</v>
      </c>
      <c r="B62" s="65">
        <v>10</v>
      </c>
      <c r="C62" s="66" t="s">
        <v>142</v>
      </c>
      <c r="D62" s="65" t="s">
        <v>105</v>
      </c>
      <c r="E62" s="67" t="s">
        <v>143</v>
      </c>
    </row>
    <row r="63" spans="1:5" ht="12.75">
      <c r="A63" s="64">
        <v>6</v>
      </c>
      <c r="B63" s="65">
        <v>11</v>
      </c>
      <c r="C63" s="66" t="s">
        <v>90</v>
      </c>
      <c r="D63" s="65" t="s">
        <v>105</v>
      </c>
      <c r="E63" s="67" t="s">
        <v>138</v>
      </c>
    </row>
    <row r="64" spans="1:5" ht="12.75">
      <c r="A64" s="64">
        <v>6</v>
      </c>
      <c r="B64" s="65">
        <v>12</v>
      </c>
      <c r="C64" s="66" t="s">
        <v>144</v>
      </c>
      <c r="D64" s="65" t="s">
        <v>105</v>
      </c>
      <c r="E64" s="67" t="s">
        <v>145</v>
      </c>
    </row>
    <row r="65" spans="1:5" ht="60">
      <c r="A65" s="64">
        <v>6</v>
      </c>
      <c r="B65" s="65">
        <v>13</v>
      </c>
      <c r="C65" s="66" t="s">
        <v>146</v>
      </c>
      <c r="D65" s="65" t="s">
        <v>105</v>
      </c>
      <c r="E65" s="67" t="s">
        <v>213</v>
      </c>
    </row>
    <row r="66" spans="1:5" ht="12.75">
      <c r="A66" s="64">
        <v>6</v>
      </c>
      <c r="B66" s="65">
        <v>14</v>
      </c>
      <c r="C66" s="66" t="s">
        <v>147</v>
      </c>
      <c r="D66" s="65" t="s">
        <v>105</v>
      </c>
      <c r="E66" s="67" t="s">
        <v>143</v>
      </c>
    </row>
    <row r="67" spans="1:5" ht="12.75">
      <c r="A67" s="64">
        <v>6</v>
      </c>
      <c r="B67" s="76" t="s">
        <v>148</v>
      </c>
      <c r="C67" s="66" t="s">
        <v>115</v>
      </c>
      <c r="D67" s="65" t="s">
        <v>93</v>
      </c>
      <c r="E67" s="74"/>
    </row>
    <row r="68" spans="1:5" ht="12.75">
      <c r="A68" s="64">
        <v>6</v>
      </c>
      <c r="B68" s="77" t="s">
        <v>149</v>
      </c>
      <c r="C68" s="66" t="s">
        <v>150</v>
      </c>
      <c r="D68" s="65" t="s">
        <v>93</v>
      </c>
      <c r="E68" s="78"/>
    </row>
    <row r="69" spans="1:5" ht="26.25" customHeight="1" thickBot="1">
      <c r="A69" s="69">
        <v>6</v>
      </c>
      <c r="B69" s="79" t="s">
        <v>151</v>
      </c>
      <c r="C69" s="71" t="s">
        <v>152</v>
      </c>
      <c r="D69" s="70" t="s">
        <v>93</v>
      </c>
      <c r="E69" s="75"/>
    </row>
    <row r="70" spans="1:5" ht="12.75">
      <c r="A70" s="60">
        <v>7</v>
      </c>
      <c r="B70" s="80">
        <v>7</v>
      </c>
      <c r="C70" s="62" t="s">
        <v>94</v>
      </c>
      <c r="D70" s="61" t="s">
        <v>116</v>
      </c>
      <c r="E70" s="63" t="s">
        <v>153</v>
      </c>
    </row>
    <row r="71" spans="1:5" ht="12.75">
      <c r="A71" s="64">
        <v>7</v>
      </c>
      <c r="B71" s="81">
        <v>8</v>
      </c>
      <c r="C71" s="82" t="s">
        <v>119</v>
      </c>
      <c r="D71" s="81" t="s">
        <v>93</v>
      </c>
      <c r="E71" s="83" t="s">
        <v>154</v>
      </c>
    </row>
    <row r="72" spans="1:5" ht="24">
      <c r="A72" s="64">
        <v>7</v>
      </c>
      <c r="B72" s="81">
        <v>9</v>
      </c>
      <c r="C72" s="82" t="s">
        <v>155</v>
      </c>
      <c r="D72" s="81" t="s">
        <v>116</v>
      </c>
      <c r="E72" s="84" t="s">
        <v>262</v>
      </c>
    </row>
    <row r="73" spans="1:5" ht="36">
      <c r="A73" s="64">
        <v>7</v>
      </c>
      <c r="B73" s="81">
        <v>10</v>
      </c>
      <c r="C73" s="82" t="s">
        <v>156</v>
      </c>
      <c r="D73" s="81" t="s">
        <v>116</v>
      </c>
      <c r="E73" s="85" t="s">
        <v>216</v>
      </c>
    </row>
    <row r="74" spans="1:5" ht="12.75">
      <c r="A74" s="64">
        <v>7</v>
      </c>
      <c r="B74" s="81">
        <v>11</v>
      </c>
      <c r="C74" s="82" t="s">
        <v>157</v>
      </c>
      <c r="D74" s="81" t="s">
        <v>116</v>
      </c>
      <c r="E74" s="84" t="s">
        <v>264</v>
      </c>
    </row>
    <row r="75" spans="1:5" ht="12.75">
      <c r="A75" s="64">
        <v>7</v>
      </c>
      <c r="B75" s="81">
        <v>12</v>
      </c>
      <c r="C75" s="82" t="s">
        <v>158</v>
      </c>
      <c r="D75" s="81" t="s">
        <v>116</v>
      </c>
      <c r="E75" s="84" t="s">
        <v>214</v>
      </c>
    </row>
    <row r="76" spans="1:5" ht="12.75">
      <c r="A76" s="64">
        <v>7</v>
      </c>
      <c r="B76" s="81">
        <v>13</v>
      </c>
      <c r="C76" s="82" t="s">
        <v>159</v>
      </c>
      <c r="D76" s="81" t="s">
        <v>93</v>
      </c>
      <c r="E76" s="84" t="s">
        <v>160</v>
      </c>
    </row>
    <row r="77" spans="1:5" ht="24">
      <c r="A77" s="64">
        <v>7</v>
      </c>
      <c r="B77" s="81">
        <v>14</v>
      </c>
      <c r="C77" s="82" t="s">
        <v>161</v>
      </c>
      <c r="D77" s="81" t="s">
        <v>116</v>
      </c>
      <c r="E77" s="84" t="s">
        <v>224</v>
      </c>
    </row>
    <row r="78" spans="1:5" ht="24.75" thickBot="1">
      <c r="A78" s="69">
        <v>7</v>
      </c>
      <c r="B78" s="70">
        <v>15</v>
      </c>
      <c r="C78" s="86" t="s">
        <v>162</v>
      </c>
      <c r="D78" s="87" t="s">
        <v>116</v>
      </c>
      <c r="E78" s="88" t="s">
        <v>225</v>
      </c>
    </row>
    <row r="79" spans="1:5" ht="12.75">
      <c r="A79" s="60">
        <v>8</v>
      </c>
      <c r="B79" s="80">
        <v>7</v>
      </c>
      <c r="C79" s="62" t="s">
        <v>96</v>
      </c>
      <c r="D79" s="61" t="s">
        <v>116</v>
      </c>
      <c r="E79" s="63" t="s">
        <v>153</v>
      </c>
    </row>
    <row r="80" spans="1:5" ht="12.75">
      <c r="A80" s="64">
        <v>8</v>
      </c>
      <c r="B80" s="81">
        <v>8</v>
      </c>
      <c r="C80" s="82" t="s">
        <v>124</v>
      </c>
      <c r="D80" s="81" t="s">
        <v>93</v>
      </c>
      <c r="E80" s="83" t="s">
        <v>154</v>
      </c>
    </row>
    <row r="81" spans="1:5" ht="26.25" customHeight="1">
      <c r="A81" s="64">
        <v>8</v>
      </c>
      <c r="B81" s="81">
        <v>9</v>
      </c>
      <c r="C81" s="82" t="s">
        <v>163</v>
      </c>
      <c r="D81" s="81" t="s">
        <v>116</v>
      </c>
      <c r="E81" s="84" t="s">
        <v>262</v>
      </c>
    </row>
    <row r="82" spans="1:5" ht="36">
      <c r="A82" s="64">
        <v>8</v>
      </c>
      <c r="B82" s="81">
        <v>10</v>
      </c>
      <c r="C82" s="82" t="s">
        <v>164</v>
      </c>
      <c r="D82" s="81" t="s">
        <v>116</v>
      </c>
      <c r="E82" s="85" t="s">
        <v>216</v>
      </c>
    </row>
    <row r="83" spans="1:5" ht="12.75">
      <c r="A83" s="64">
        <v>8</v>
      </c>
      <c r="B83" s="81">
        <v>11</v>
      </c>
      <c r="C83" s="82" t="s">
        <v>165</v>
      </c>
      <c r="D83" s="81" t="s">
        <v>116</v>
      </c>
      <c r="E83" s="84" t="s">
        <v>264</v>
      </c>
    </row>
    <row r="84" spans="1:5" ht="12.75">
      <c r="A84" s="64">
        <v>8</v>
      </c>
      <c r="B84" s="81">
        <v>12</v>
      </c>
      <c r="C84" s="82" t="s">
        <v>166</v>
      </c>
      <c r="D84" s="81" t="s">
        <v>116</v>
      </c>
      <c r="E84" s="84" t="s">
        <v>214</v>
      </c>
    </row>
    <row r="85" spans="1:5" ht="12.75">
      <c r="A85" s="64">
        <v>8</v>
      </c>
      <c r="B85" s="81">
        <v>13</v>
      </c>
      <c r="C85" s="82" t="s">
        <v>167</v>
      </c>
      <c r="D85" s="81" t="s">
        <v>93</v>
      </c>
      <c r="E85" s="84" t="s">
        <v>160</v>
      </c>
    </row>
    <row r="86" spans="1:5" ht="24">
      <c r="A86" s="64">
        <v>8</v>
      </c>
      <c r="B86" s="81">
        <v>14</v>
      </c>
      <c r="C86" s="82" t="s">
        <v>168</v>
      </c>
      <c r="D86" s="81" t="s">
        <v>116</v>
      </c>
      <c r="E86" s="84" t="s">
        <v>224</v>
      </c>
    </row>
    <row r="87" spans="1:5" ht="24.75" thickBot="1">
      <c r="A87" s="69">
        <v>8</v>
      </c>
      <c r="B87" s="70">
        <v>15</v>
      </c>
      <c r="C87" s="86" t="s">
        <v>169</v>
      </c>
      <c r="D87" s="87" t="s">
        <v>116</v>
      </c>
      <c r="E87" s="88" t="s">
        <v>225</v>
      </c>
    </row>
    <row r="88" spans="1:5" ht="12.75">
      <c r="A88" s="60">
        <v>9</v>
      </c>
      <c r="B88" s="80">
        <v>7</v>
      </c>
      <c r="C88" s="89" t="s">
        <v>94</v>
      </c>
      <c r="D88" s="90" t="s">
        <v>116</v>
      </c>
      <c r="E88" s="91" t="s">
        <v>170</v>
      </c>
    </row>
    <row r="89" spans="1:5" ht="26.25" customHeight="1">
      <c r="A89" s="64">
        <v>9</v>
      </c>
      <c r="B89" s="77" t="s">
        <v>217</v>
      </c>
      <c r="C89" s="82" t="s">
        <v>171</v>
      </c>
      <c r="D89" s="81" t="s">
        <v>116</v>
      </c>
      <c r="E89" s="92" t="s">
        <v>172</v>
      </c>
    </row>
    <row r="90" spans="1:5" ht="13.5" thickBot="1">
      <c r="A90" s="69">
        <v>9</v>
      </c>
      <c r="B90" s="70">
        <v>24</v>
      </c>
      <c r="C90" s="86" t="s">
        <v>173</v>
      </c>
      <c r="D90" s="87" t="s">
        <v>116</v>
      </c>
      <c r="E90" s="88" t="s">
        <v>218</v>
      </c>
    </row>
    <row r="91" spans="1:5" ht="12.75">
      <c r="A91" s="60">
        <v>10</v>
      </c>
      <c r="B91" s="80">
        <v>7</v>
      </c>
      <c r="C91" s="89" t="s">
        <v>96</v>
      </c>
      <c r="D91" s="90" t="s">
        <v>116</v>
      </c>
      <c r="E91" s="91" t="s">
        <v>170</v>
      </c>
    </row>
    <row r="92" spans="1:5" ht="26.25" customHeight="1">
      <c r="A92" s="64">
        <v>10</v>
      </c>
      <c r="B92" s="77" t="s">
        <v>217</v>
      </c>
      <c r="C92" s="82" t="s">
        <v>174</v>
      </c>
      <c r="D92" s="81" t="s">
        <v>116</v>
      </c>
      <c r="E92" s="92" t="s">
        <v>175</v>
      </c>
    </row>
    <row r="93" spans="1:5" ht="13.5" thickBot="1">
      <c r="A93" s="69">
        <v>10</v>
      </c>
      <c r="B93" s="70">
        <v>24</v>
      </c>
      <c r="C93" s="86" t="s">
        <v>176</v>
      </c>
      <c r="D93" s="87" t="s">
        <v>116</v>
      </c>
      <c r="E93" s="88" t="s">
        <v>218</v>
      </c>
    </row>
    <row r="94" spans="1:5" ht="12.75">
      <c r="A94" s="109"/>
      <c r="B94" s="109"/>
      <c r="C94" s="108"/>
      <c r="D94" s="109"/>
      <c r="E94" s="110"/>
    </row>
    <row r="95" spans="1:5" ht="12.75">
      <c r="A95" s="109"/>
      <c r="B95" s="109"/>
      <c r="C95" s="108"/>
      <c r="D95" s="109"/>
      <c r="E95" s="110"/>
    </row>
    <row r="96" spans="1:5" ht="12.75">
      <c r="A96" s="109"/>
      <c r="B96" s="109"/>
      <c r="C96" s="108"/>
      <c r="D96" s="109"/>
      <c r="E96" s="110"/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08"/>
    </row>
    <row r="180" spans="1:5" ht="12.75">
      <c r="A180" s="109"/>
      <c r="B180" s="109"/>
      <c r="C180" s="108"/>
      <c r="D180" s="109"/>
      <c r="E180" s="108"/>
    </row>
    <row r="181" spans="1:5" ht="12.75">
      <c r="A181" s="109"/>
      <c r="B181" s="109"/>
      <c r="C181" s="108"/>
      <c r="D181" s="109"/>
      <c r="E181" s="108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2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1" sqref="G241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2 kwartału 2019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8" t="s">
        <v>0</v>
      </c>
      <c r="B4" s="128" t="s">
        <v>1</v>
      </c>
      <c r="C4" s="128" t="s">
        <v>2</v>
      </c>
      <c r="D4" s="128" t="s">
        <v>3</v>
      </c>
      <c r="E4" s="128" t="s">
        <v>53</v>
      </c>
      <c r="F4" s="128" t="s">
        <v>56</v>
      </c>
      <c r="G4" s="128"/>
      <c r="H4" s="129" t="s">
        <v>8</v>
      </c>
      <c r="I4" s="129"/>
      <c r="J4" s="129"/>
      <c r="K4" s="129" t="s">
        <v>6</v>
      </c>
      <c r="L4" s="129"/>
      <c r="M4" s="129"/>
      <c r="N4" s="133" t="s">
        <v>78</v>
      </c>
      <c r="O4" s="133"/>
      <c r="P4" s="133" t="s">
        <v>9</v>
      </c>
      <c r="Q4" s="133"/>
    </row>
    <row r="5" spans="1:17" s="6" customFormat="1" ht="12">
      <c r="A5" s="128"/>
      <c r="B5" s="128"/>
      <c r="C5" s="128"/>
      <c r="D5" s="128"/>
      <c r="E5" s="128"/>
      <c r="F5" s="128"/>
      <c r="G5" s="128"/>
      <c r="H5" s="133" t="s">
        <v>4</v>
      </c>
      <c r="I5" s="133" t="s">
        <v>5</v>
      </c>
      <c r="J5" s="133" t="s">
        <v>31</v>
      </c>
      <c r="K5" s="133" t="s">
        <v>4</v>
      </c>
      <c r="L5" s="133" t="s">
        <v>5</v>
      </c>
      <c r="M5" s="133" t="s">
        <v>7</v>
      </c>
      <c r="N5" s="133" t="s">
        <v>4</v>
      </c>
      <c r="O5" s="133" t="s">
        <v>5</v>
      </c>
      <c r="P5" s="133" t="s">
        <v>4</v>
      </c>
      <c r="Q5" s="133" t="s">
        <v>5</v>
      </c>
    </row>
    <row r="6" spans="1:17" s="6" customFormat="1" ht="15.75" customHeight="1">
      <c r="A6" s="128"/>
      <c r="B6" s="128"/>
      <c r="C6" s="128"/>
      <c r="D6" s="128"/>
      <c r="E6" s="128"/>
      <c r="F6" s="128"/>
      <c r="G6" s="128"/>
      <c r="H6" s="133"/>
      <c r="I6" s="133"/>
      <c r="J6" s="133"/>
      <c r="K6" s="133"/>
      <c r="L6" s="133"/>
      <c r="M6" s="133"/>
      <c r="N6" s="133"/>
      <c r="O6" s="133"/>
      <c r="P6" s="133" t="s">
        <v>4</v>
      </c>
      <c r="Q6" s="133"/>
    </row>
    <row r="7" spans="1:17" s="6" customFormat="1" ht="12">
      <c r="A7" s="130"/>
      <c r="B7" s="131"/>
      <c r="C7" s="131"/>
      <c r="D7" s="131"/>
      <c r="E7" s="131"/>
      <c r="F7" s="131"/>
      <c r="G7" s="132"/>
      <c r="H7" s="133" t="s">
        <v>10</v>
      </c>
      <c r="I7" s="133"/>
      <c r="J7" s="39" t="s">
        <v>11</v>
      </c>
      <c r="K7" s="133" t="s">
        <v>10</v>
      </c>
      <c r="L7" s="133"/>
      <c r="M7" s="39" t="s">
        <v>11</v>
      </c>
      <c r="N7" s="134" t="s">
        <v>10</v>
      </c>
      <c r="O7" s="135"/>
      <c r="P7" s="134" t="s">
        <v>11</v>
      </c>
      <c r="Q7" s="135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6">
        <v>6</v>
      </c>
      <c r="G8" s="136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265</v>
      </c>
      <c r="G9" s="53" t="s">
        <v>266</v>
      </c>
      <c r="H9" s="8">
        <v>120650777.29</v>
      </c>
      <c r="I9" s="8">
        <v>59800914.62</v>
      </c>
      <c r="J9" s="9">
        <v>49.56</v>
      </c>
      <c r="K9" s="8">
        <v>127476957.75</v>
      </c>
      <c r="L9" s="8">
        <v>51374142.51</v>
      </c>
      <c r="M9" s="9">
        <v>40.3</v>
      </c>
      <c r="N9" s="8">
        <v>-6826180.46</v>
      </c>
      <c r="O9" s="8">
        <v>8426772.11</v>
      </c>
      <c r="P9" s="9">
        <v>-5.65</v>
      </c>
      <c r="Q9" s="9">
        <v>14.09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265</v>
      </c>
      <c r="G10" s="53" t="s">
        <v>267</v>
      </c>
      <c r="H10" s="8">
        <v>65431449.12</v>
      </c>
      <c r="I10" s="8">
        <v>33591676.67</v>
      </c>
      <c r="J10" s="9">
        <v>51.33</v>
      </c>
      <c r="K10" s="8">
        <v>74906489.12</v>
      </c>
      <c r="L10" s="8">
        <v>37200197.24</v>
      </c>
      <c r="M10" s="9">
        <v>49.66</v>
      </c>
      <c r="N10" s="8">
        <v>-9475040</v>
      </c>
      <c r="O10" s="8">
        <v>-3608520.57</v>
      </c>
      <c r="P10" s="9">
        <v>-14.48</v>
      </c>
      <c r="Q10" s="9">
        <v>-10.74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265</v>
      </c>
      <c r="G11" s="53" t="s">
        <v>268</v>
      </c>
      <c r="H11" s="8">
        <v>73440156.65</v>
      </c>
      <c r="I11" s="8">
        <v>35601422.11</v>
      </c>
      <c r="J11" s="9">
        <v>48.47</v>
      </c>
      <c r="K11" s="8">
        <v>70723156.65</v>
      </c>
      <c r="L11" s="8">
        <v>32962533.09</v>
      </c>
      <c r="M11" s="9">
        <v>46.6</v>
      </c>
      <c r="N11" s="8">
        <v>2717000</v>
      </c>
      <c r="O11" s="8">
        <v>2638889.02</v>
      </c>
      <c r="P11" s="9">
        <v>3.69</v>
      </c>
      <c r="Q11" s="9">
        <v>7.41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265</v>
      </c>
      <c r="G12" s="53" t="s">
        <v>269</v>
      </c>
      <c r="H12" s="8">
        <v>72222553.22</v>
      </c>
      <c r="I12" s="8">
        <v>38383994.17</v>
      </c>
      <c r="J12" s="9">
        <v>53.14</v>
      </c>
      <c r="K12" s="8">
        <v>83246109.6</v>
      </c>
      <c r="L12" s="8">
        <v>37197633.46</v>
      </c>
      <c r="M12" s="9">
        <v>44.68</v>
      </c>
      <c r="N12" s="8">
        <v>-11023556.38</v>
      </c>
      <c r="O12" s="8">
        <v>1186360.71</v>
      </c>
      <c r="P12" s="9">
        <v>-15.26</v>
      </c>
      <c r="Q12" s="9">
        <v>3.09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265</v>
      </c>
      <c r="G13" s="53" t="s">
        <v>270</v>
      </c>
      <c r="H13" s="8">
        <v>146320361.89</v>
      </c>
      <c r="I13" s="8">
        <v>65602869.22</v>
      </c>
      <c r="J13" s="9">
        <v>44.83</v>
      </c>
      <c r="K13" s="8">
        <v>154495768.89</v>
      </c>
      <c r="L13" s="8">
        <v>59390278.34</v>
      </c>
      <c r="M13" s="9">
        <v>38.44</v>
      </c>
      <c r="N13" s="8">
        <v>-8175407</v>
      </c>
      <c r="O13" s="8">
        <v>6212590.88</v>
      </c>
      <c r="P13" s="9">
        <v>-5.58</v>
      </c>
      <c r="Q13" s="9">
        <v>9.46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265</v>
      </c>
      <c r="G14" s="53" t="s">
        <v>271</v>
      </c>
      <c r="H14" s="8">
        <v>108431713.1</v>
      </c>
      <c r="I14" s="8">
        <v>50251772.59</v>
      </c>
      <c r="J14" s="9">
        <v>46.34</v>
      </c>
      <c r="K14" s="8">
        <v>116345313.1</v>
      </c>
      <c r="L14" s="8">
        <v>45726928.74</v>
      </c>
      <c r="M14" s="9">
        <v>39.3</v>
      </c>
      <c r="N14" s="8">
        <v>-7913600</v>
      </c>
      <c r="O14" s="8">
        <v>4524843.85</v>
      </c>
      <c r="P14" s="9">
        <v>-7.29</v>
      </c>
      <c r="Q14" s="9">
        <v>9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265</v>
      </c>
      <c r="G15" s="53" t="s">
        <v>272</v>
      </c>
      <c r="H15" s="8">
        <v>122813654.39</v>
      </c>
      <c r="I15" s="8">
        <v>63855756.77</v>
      </c>
      <c r="J15" s="9">
        <v>51.99</v>
      </c>
      <c r="K15" s="8">
        <v>121684716.07</v>
      </c>
      <c r="L15" s="8">
        <v>55325921.41</v>
      </c>
      <c r="M15" s="9">
        <v>45.46</v>
      </c>
      <c r="N15" s="8">
        <v>1128938.32</v>
      </c>
      <c r="O15" s="8">
        <v>8529835.36</v>
      </c>
      <c r="P15" s="9">
        <v>0.91</v>
      </c>
      <c r="Q15" s="9">
        <v>13.35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265</v>
      </c>
      <c r="G16" s="53" t="s">
        <v>273</v>
      </c>
      <c r="H16" s="8">
        <v>81281023.9</v>
      </c>
      <c r="I16" s="8">
        <v>39984796.9</v>
      </c>
      <c r="J16" s="9">
        <v>49.19</v>
      </c>
      <c r="K16" s="8">
        <v>81101023.9</v>
      </c>
      <c r="L16" s="8">
        <v>35216623.14</v>
      </c>
      <c r="M16" s="9">
        <v>43.42</v>
      </c>
      <c r="N16" s="8">
        <v>180000</v>
      </c>
      <c r="O16" s="8">
        <v>4768173.76</v>
      </c>
      <c r="P16" s="9">
        <v>0.22</v>
      </c>
      <c r="Q16" s="9">
        <v>11.92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265</v>
      </c>
      <c r="G17" s="53" t="s">
        <v>274</v>
      </c>
      <c r="H17" s="8">
        <v>291852843.92</v>
      </c>
      <c r="I17" s="8">
        <v>132282217.4</v>
      </c>
      <c r="J17" s="9">
        <v>45.32</v>
      </c>
      <c r="K17" s="8">
        <v>348398455.92</v>
      </c>
      <c r="L17" s="8">
        <v>132251002.47</v>
      </c>
      <c r="M17" s="9">
        <v>37.95</v>
      </c>
      <c r="N17" s="8">
        <v>-56545612</v>
      </c>
      <c r="O17" s="8">
        <v>31214.93</v>
      </c>
      <c r="P17" s="9">
        <v>-19.37</v>
      </c>
      <c r="Q17" s="9">
        <v>0.02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265</v>
      </c>
      <c r="G18" s="53" t="s">
        <v>275</v>
      </c>
      <c r="H18" s="8">
        <v>66439535.03</v>
      </c>
      <c r="I18" s="8">
        <v>33211503.67</v>
      </c>
      <c r="J18" s="9">
        <v>49.98</v>
      </c>
      <c r="K18" s="8">
        <v>69517385.6</v>
      </c>
      <c r="L18" s="8">
        <v>34581022.96</v>
      </c>
      <c r="M18" s="9">
        <v>49.74</v>
      </c>
      <c r="N18" s="8">
        <v>-3077850.57</v>
      </c>
      <c r="O18" s="8">
        <v>-1369519.29</v>
      </c>
      <c r="P18" s="9">
        <v>-4.63</v>
      </c>
      <c r="Q18" s="9">
        <v>-4.12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265</v>
      </c>
      <c r="G19" s="53" t="s">
        <v>276</v>
      </c>
      <c r="H19" s="8">
        <v>28302026.54</v>
      </c>
      <c r="I19" s="8">
        <v>10949795.17</v>
      </c>
      <c r="J19" s="9">
        <v>38.68</v>
      </c>
      <c r="K19" s="8">
        <v>28952026.54</v>
      </c>
      <c r="L19" s="8">
        <v>10720133.73</v>
      </c>
      <c r="M19" s="9">
        <v>37.02</v>
      </c>
      <c r="N19" s="8">
        <v>-650000</v>
      </c>
      <c r="O19" s="8">
        <v>229661.44</v>
      </c>
      <c r="P19" s="9">
        <v>-2.29</v>
      </c>
      <c r="Q19" s="9">
        <v>2.09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265</v>
      </c>
      <c r="G20" s="53" t="s">
        <v>277</v>
      </c>
      <c r="H20" s="8">
        <v>10918663.51</v>
      </c>
      <c r="I20" s="8">
        <v>6001473.14</v>
      </c>
      <c r="J20" s="9">
        <v>54.96</v>
      </c>
      <c r="K20" s="8">
        <v>11094235.45</v>
      </c>
      <c r="L20" s="8">
        <v>5456842.12</v>
      </c>
      <c r="M20" s="9">
        <v>49.18</v>
      </c>
      <c r="N20" s="8">
        <v>-175571.94</v>
      </c>
      <c r="O20" s="8">
        <v>544631.02</v>
      </c>
      <c r="P20" s="9">
        <v>-1.6</v>
      </c>
      <c r="Q20" s="9">
        <v>9.07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265</v>
      </c>
      <c r="G21" s="53" t="s">
        <v>278</v>
      </c>
      <c r="H21" s="8">
        <v>181405964.26</v>
      </c>
      <c r="I21" s="8">
        <v>89804021.75</v>
      </c>
      <c r="J21" s="9">
        <v>49.5</v>
      </c>
      <c r="K21" s="8">
        <v>230668286.1</v>
      </c>
      <c r="L21" s="8">
        <v>90488542.51</v>
      </c>
      <c r="M21" s="9">
        <v>39.22</v>
      </c>
      <c r="N21" s="8">
        <v>-49262321.84</v>
      </c>
      <c r="O21" s="8">
        <v>-684520.76</v>
      </c>
      <c r="P21" s="9">
        <v>-27.15</v>
      </c>
      <c r="Q21" s="9">
        <v>-0.76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265</v>
      </c>
      <c r="G22" s="53" t="s">
        <v>279</v>
      </c>
      <c r="H22" s="8">
        <v>26609040.6</v>
      </c>
      <c r="I22" s="8">
        <v>10588979.55</v>
      </c>
      <c r="J22" s="9">
        <v>39.79</v>
      </c>
      <c r="K22" s="8">
        <v>27632006.79</v>
      </c>
      <c r="L22" s="8">
        <v>10394843.73</v>
      </c>
      <c r="M22" s="9">
        <v>37.61</v>
      </c>
      <c r="N22" s="8">
        <v>-1022966.19</v>
      </c>
      <c r="O22" s="8">
        <v>194135.82</v>
      </c>
      <c r="P22" s="9">
        <v>-3.84</v>
      </c>
      <c r="Q22" s="9">
        <v>1.83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265</v>
      </c>
      <c r="G23" s="53" t="s">
        <v>280</v>
      </c>
      <c r="H23" s="8">
        <v>105430502.25</v>
      </c>
      <c r="I23" s="8">
        <v>42883924.4</v>
      </c>
      <c r="J23" s="9">
        <v>40.67</v>
      </c>
      <c r="K23" s="8">
        <v>113656977.25</v>
      </c>
      <c r="L23" s="8">
        <v>42926389.72</v>
      </c>
      <c r="M23" s="9">
        <v>37.76</v>
      </c>
      <c r="N23" s="8">
        <v>-8226475</v>
      </c>
      <c r="O23" s="8">
        <v>-42465.32</v>
      </c>
      <c r="P23" s="9">
        <v>-7.8</v>
      </c>
      <c r="Q23" s="9">
        <v>-0.09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265</v>
      </c>
      <c r="G24" s="53" t="s">
        <v>281</v>
      </c>
      <c r="H24" s="8">
        <v>58198461.27</v>
      </c>
      <c r="I24" s="8">
        <v>29949158.63</v>
      </c>
      <c r="J24" s="9">
        <v>51.46</v>
      </c>
      <c r="K24" s="8">
        <v>59609741.27</v>
      </c>
      <c r="L24" s="8">
        <v>26022173.54</v>
      </c>
      <c r="M24" s="9">
        <v>43.65</v>
      </c>
      <c r="N24" s="8">
        <v>-1411280</v>
      </c>
      <c r="O24" s="8">
        <v>3926985.09</v>
      </c>
      <c r="P24" s="9">
        <v>-2.42</v>
      </c>
      <c r="Q24" s="9">
        <v>13.11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265</v>
      </c>
      <c r="G25" s="53" t="s">
        <v>282</v>
      </c>
      <c r="H25" s="8">
        <v>19936916.41</v>
      </c>
      <c r="I25" s="8">
        <v>8336563.35</v>
      </c>
      <c r="J25" s="9">
        <v>41.81</v>
      </c>
      <c r="K25" s="8">
        <v>22333670.93</v>
      </c>
      <c r="L25" s="8">
        <v>7818164.33</v>
      </c>
      <c r="M25" s="9">
        <v>35</v>
      </c>
      <c r="N25" s="8">
        <v>-2396754.52</v>
      </c>
      <c r="O25" s="8">
        <v>518399.02</v>
      </c>
      <c r="P25" s="9">
        <v>-12.02</v>
      </c>
      <c r="Q25" s="9">
        <v>6.21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265</v>
      </c>
      <c r="G26" s="53" t="s">
        <v>283</v>
      </c>
      <c r="H26" s="8">
        <v>32104322.43</v>
      </c>
      <c r="I26" s="8">
        <v>14717549.87</v>
      </c>
      <c r="J26" s="9">
        <v>45.84</v>
      </c>
      <c r="K26" s="8">
        <v>33918991.23</v>
      </c>
      <c r="L26" s="8">
        <v>13224690.14</v>
      </c>
      <c r="M26" s="9">
        <v>38.98</v>
      </c>
      <c r="N26" s="8">
        <v>-1814668.8</v>
      </c>
      <c r="O26" s="8">
        <v>1492859.73</v>
      </c>
      <c r="P26" s="9">
        <v>-5.65</v>
      </c>
      <c r="Q26" s="9">
        <v>10.14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265</v>
      </c>
      <c r="G27" s="53" t="s">
        <v>283</v>
      </c>
      <c r="H27" s="8">
        <v>21503633.31</v>
      </c>
      <c r="I27" s="8">
        <v>9873622.63</v>
      </c>
      <c r="J27" s="9">
        <v>45.91</v>
      </c>
      <c r="K27" s="8">
        <v>25273406.31</v>
      </c>
      <c r="L27" s="8">
        <v>8507772.57</v>
      </c>
      <c r="M27" s="9">
        <v>33.66</v>
      </c>
      <c r="N27" s="8">
        <v>-3769773</v>
      </c>
      <c r="O27" s="8">
        <v>1365850.06</v>
      </c>
      <c r="P27" s="9">
        <v>-17.53</v>
      </c>
      <c r="Q27" s="9">
        <v>13.83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265</v>
      </c>
      <c r="G28" s="53" t="s">
        <v>284</v>
      </c>
      <c r="H28" s="8">
        <v>14198914.54</v>
      </c>
      <c r="I28" s="8">
        <v>7525484.88</v>
      </c>
      <c r="J28" s="9">
        <v>53</v>
      </c>
      <c r="K28" s="8">
        <v>14362914.54</v>
      </c>
      <c r="L28" s="8">
        <v>7081537.2</v>
      </c>
      <c r="M28" s="9">
        <v>49.3</v>
      </c>
      <c r="N28" s="8">
        <v>-164000</v>
      </c>
      <c r="O28" s="8">
        <v>443947.68</v>
      </c>
      <c r="P28" s="9">
        <v>-1.15</v>
      </c>
      <c r="Q28" s="9">
        <v>5.89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265</v>
      </c>
      <c r="G29" s="53" t="s">
        <v>285</v>
      </c>
      <c r="H29" s="8">
        <v>18635295.5</v>
      </c>
      <c r="I29" s="8">
        <v>8198363.2</v>
      </c>
      <c r="J29" s="9">
        <v>43.99</v>
      </c>
      <c r="K29" s="8">
        <v>20289345.5</v>
      </c>
      <c r="L29" s="8">
        <v>7343674.09</v>
      </c>
      <c r="M29" s="9">
        <v>36.19</v>
      </c>
      <c r="N29" s="8">
        <v>-1654050</v>
      </c>
      <c r="O29" s="8">
        <v>854689.11</v>
      </c>
      <c r="P29" s="9">
        <v>-8.87</v>
      </c>
      <c r="Q29" s="9">
        <v>10.42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265</v>
      </c>
      <c r="G30" s="53" t="s">
        <v>286</v>
      </c>
      <c r="H30" s="8">
        <v>15233832.61</v>
      </c>
      <c r="I30" s="8">
        <v>7903961.24</v>
      </c>
      <c r="J30" s="9">
        <v>51.88</v>
      </c>
      <c r="K30" s="8">
        <v>14600231.61</v>
      </c>
      <c r="L30" s="8">
        <v>7243123.71</v>
      </c>
      <c r="M30" s="9">
        <v>49.6</v>
      </c>
      <c r="N30" s="8">
        <v>633601</v>
      </c>
      <c r="O30" s="8">
        <v>660837.53</v>
      </c>
      <c r="P30" s="9">
        <v>4.15</v>
      </c>
      <c r="Q30" s="9">
        <v>8.36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265</v>
      </c>
      <c r="G31" s="53" t="s">
        <v>287</v>
      </c>
      <c r="H31" s="8">
        <v>17082312.74</v>
      </c>
      <c r="I31" s="8">
        <v>7615477.06</v>
      </c>
      <c r="J31" s="9">
        <v>44.58</v>
      </c>
      <c r="K31" s="8">
        <v>19035252.74</v>
      </c>
      <c r="L31" s="8">
        <v>6350777.69</v>
      </c>
      <c r="M31" s="9">
        <v>33.36</v>
      </c>
      <c r="N31" s="8">
        <v>-1952940</v>
      </c>
      <c r="O31" s="8">
        <v>1264699.37</v>
      </c>
      <c r="P31" s="9">
        <v>-11.43</v>
      </c>
      <c r="Q31" s="9">
        <v>16.6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265</v>
      </c>
      <c r="G32" s="53" t="s">
        <v>288</v>
      </c>
      <c r="H32" s="8">
        <v>62492034.44</v>
      </c>
      <c r="I32" s="8">
        <v>34527992.84</v>
      </c>
      <c r="J32" s="9">
        <v>55.25</v>
      </c>
      <c r="K32" s="8">
        <v>59659760.34</v>
      </c>
      <c r="L32" s="8">
        <v>25920631.6</v>
      </c>
      <c r="M32" s="9">
        <v>43.44</v>
      </c>
      <c r="N32" s="8">
        <v>2832274.1</v>
      </c>
      <c r="O32" s="8">
        <v>8607361.24</v>
      </c>
      <c r="P32" s="9">
        <v>4.53</v>
      </c>
      <c r="Q32" s="9">
        <v>24.92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265</v>
      </c>
      <c r="G33" s="53" t="s">
        <v>289</v>
      </c>
      <c r="H33" s="8">
        <v>13846512.17</v>
      </c>
      <c r="I33" s="8">
        <v>7368665.87</v>
      </c>
      <c r="J33" s="9">
        <v>53.21</v>
      </c>
      <c r="K33" s="8">
        <v>13654912.17</v>
      </c>
      <c r="L33" s="8">
        <v>6299732</v>
      </c>
      <c r="M33" s="9">
        <v>46.13</v>
      </c>
      <c r="N33" s="8">
        <v>191600</v>
      </c>
      <c r="O33" s="8">
        <v>1068933.87</v>
      </c>
      <c r="P33" s="9">
        <v>1.38</v>
      </c>
      <c r="Q33" s="9">
        <v>14.5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265</v>
      </c>
      <c r="G34" s="53" t="s">
        <v>266</v>
      </c>
      <c r="H34" s="8">
        <v>66262210.82</v>
      </c>
      <c r="I34" s="8">
        <v>36042199.83</v>
      </c>
      <c r="J34" s="9">
        <v>54.39</v>
      </c>
      <c r="K34" s="8">
        <v>79229395.48</v>
      </c>
      <c r="L34" s="8">
        <v>35088731.19</v>
      </c>
      <c r="M34" s="9">
        <v>44.28</v>
      </c>
      <c r="N34" s="8">
        <v>-12967184.66</v>
      </c>
      <c r="O34" s="8">
        <v>953468.64</v>
      </c>
      <c r="P34" s="9">
        <v>-19.56</v>
      </c>
      <c r="Q34" s="9">
        <v>2.64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265</v>
      </c>
      <c r="G35" s="53" t="s">
        <v>290</v>
      </c>
      <c r="H35" s="8">
        <v>30475721.94</v>
      </c>
      <c r="I35" s="8">
        <v>9717659.74</v>
      </c>
      <c r="J35" s="9">
        <v>31.88</v>
      </c>
      <c r="K35" s="8">
        <v>29707421.94</v>
      </c>
      <c r="L35" s="8">
        <v>9061833.93</v>
      </c>
      <c r="M35" s="9">
        <v>30.5</v>
      </c>
      <c r="N35" s="8">
        <v>768300</v>
      </c>
      <c r="O35" s="8">
        <v>655825.81</v>
      </c>
      <c r="P35" s="9">
        <v>2.52</v>
      </c>
      <c r="Q35" s="9">
        <v>6.74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265</v>
      </c>
      <c r="G36" s="53" t="s">
        <v>291</v>
      </c>
      <c r="H36" s="8">
        <v>30797131.02</v>
      </c>
      <c r="I36" s="8">
        <v>14792426.46</v>
      </c>
      <c r="J36" s="9">
        <v>48.03</v>
      </c>
      <c r="K36" s="8">
        <v>34242991.36</v>
      </c>
      <c r="L36" s="8">
        <v>14074224.13</v>
      </c>
      <c r="M36" s="9">
        <v>41.1</v>
      </c>
      <c r="N36" s="8">
        <v>-3445860.34</v>
      </c>
      <c r="O36" s="8">
        <v>718202.33</v>
      </c>
      <c r="P36" s="9">
        <v>-11.18</v>
      </c>
      <c r="Q36" s="9">
        <v>4.85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265</v>
      </c>
      <c r="G37" s="53" t="s">
        <v>292</v>
      </c>
      <c r="H37" s="8">
        <v>15714983.73</v>
      </c>
      <c r="I37" s="8">
        <v>8721485.84</v>
      </c>
      <c r="J37" s="9">
        <v>55.49</v>
      </c>
      <c r="K37" s="8">
        <v>15714983.73</v>
      </c>
      <c r="L37" s="8">
        <v>9038328.36</v>
      </c>
      <c r="M37" s="9">
        <v>57.51</v>
      </c>
      <c r="N37" s="8">
        <v>0</v>
      </c>
      <c r="O37" s="8">
        <v>-316842.52</v>
      </c>
      <c r="P37" s="9">
        <v>0</v>
      </c>
      <c r="Q37" s="9">
        <v>-3.63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265</v>
      </c>
      <c r="G38" s="53" t="s">
        <v>293</v>
      </c>
      <c r="H38" s="8">
        <v>67064167.01</v>
      </c>
      <c r="I38" s="8">
        <v>32019192.25</v>
      </c>
      <c r="J38" s="9">
        <v>47.74</v>
      </c>
      <c r="K38" s="8">
        <v>65050215.18</v>
      </c>
      <c r="L38" s="8">
        <v>29302276.81</v>
      </c>
      <c r="M38" s="9">
        <v>45.04</v>
      </c>
      <c r="N38" s="8">
        <v>2013951.83</v>
      </c>
      <c r="O38" s="8">
        <v>2716915.44</v>
      </c>
      <c r="P38" s="9">
        <v>3</v>
      </c>
      <c r="Q38" s="9">
        <v>8.48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265</v>
      </c>
      <c r="G39" s="53" t="s">
        <v>294</v>
      </c>
      <c r="H39" s="8">
        <v>32799905.96</v>
      </c>
      <c r="I39" s="8">
        <v>15345908.77</v>
      </c>
      <c r="J39" s="9">
        <v>46.78</v>
      </c>
      <c r="K39" s="8">
        <v>36500695.56</v>
      </c>
      <c r="L39" s="8">
        <v>13686740.41</v>
      </c>
      <c r="M39" s="9">
        <v>37.49</v>
      </c>
      <c r="N39" s="8">
        <v>-3700789.6</v>
      </c>
      <c r="O39" s="8">
        <v>1659168.36</v>
      </c>
      <c r="P39" s="9">
        <v>-11.28</v>
      </c>
      <c r="Q39" s="9">
        <v>10.81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265</v>
      </c>
      <c r="G40" s="53" t="s">
        <v>295</v>
      </c>
      <c r="H40" s="8">
        <v>11963106.13</v>
      </c>
      <c r="I40" s="8">
        <v>6337302.18</v>
      </c>
      <c r="J40" s="9">
        <v>52.97</v>
      </c>
      <c r="K40" s="8">
        <v>11691581.13</v>
      </c>
      <c r="L40" s="8">
        <v>6392005.47</v>
      </c>
      <c r="M40" s="9">
        <v>54.67</v>
      </c>
      <c r="N40" s="8">
        <v>271525</v>
      </c>
      <c r="O40" s="8">
        <v>-54703.29</v>
      </c>
      <c r="P40" s="9">
        <v>2.26</v>
      </c>
      <c r="Q40" s="9">
        <v>-0.86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265</v>
      </c>
      <c r="G41" s="53" t="s">
        <v>296</v>
      </c>
      <c r="H41" s="8">
        <v>44985895.88</v>
      </c>
      <c r="I41" s="8">
        <v>20099175.94</v>
      </c>
      <c r="J41" s="9">
        <v>44.67</v>
      </c>
      <c r="K41" s="8">
        <v>50498487.41</v>
      </c>
      <c r="L41" s="8">
        <v>21447113.31</v>
      </c>
      <c r="M41" s="9">
        <v>42.47</v>
      </c>
      <c r="N41" s="8">
        <v>-5512591.53</v>
      </c>
      <c r="O41" s="8">
        <v>-1347937.37</v>
      </c>
      <c r="P41" s="9">
        <v>-12.25</v>
      </c>
      <c r="Q41" s="9">
        <v>-6.7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265</v>
      </c>
      <c r="G42" s="53" t="s">
        <v>297</v>
      </c>
      <c r="H42" s="8">
        <v>20021562.24</v>
      </c>
      <c r="I42" s="8">
        <v>10606525.11</v>
      </c>
      <c r="J42" s="9">
        <v>52.97</v>
      </c>
      <c r="K42" s="8">
        <v>21264562.24</v>
      </c>
      <c r="L42" s="8">
        <v>8675958.26</v>
      </c>
      <c r="M42" s="9">
        <v>40.8</v>
      </c>
      <c r="N42" s="8">
        <v>-1243000</v>
      </c>
      <c r="O42" s="8">
        <v>1930566.85</v>
      </c>
      <c r="P42" s="9">
        <v>-6.2</v>
      </c>
      <c r="Q42" s="9">
        <v>18.2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265</v>
      </c>
      <c r="G43" s="53" t="s">
        <v>298</v>
      </c>
      <c r="H43" s="8">
        <v>21553043.82</v>
      </c>
      <c r="I43" s="8">
        <v>10380148.98</v>
      </c>
      <c r="J43" s="9">
        <v>48.16</v>
      </c>
      <c r="K43" s="8">
        <v>23266077.44</v>
      </c>
      <c r="L43" s="8">
        <v>9102639.57</v>
      </c>
      <c r="M43" s="9">
        <v>39.12</v>
      </c>
      <c r="N43" s="8">
        <v>-1713033.62</v>
      </c>
      <c r="O43" s="8">
        <v>1277509.41</v>
      </c>
      <c r="P43" s="9">
        <v>-7.94</v>
      </c>
      <c r="Q43" s="9">
        <v>12.3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265</v>
      </c>
      <c r="G44" s="53" t="s">
        <v>299</v>
      </c>
      <c r="H44" s="8">
        <v>25962910.3</v>
      </c>
      <c r="I44" s="8">
        <v>11706508.93</v>
      </c>
      <c r="J44" s="9">
        <v>45.08</v>
      </c>
      <c r="K44" s="8">
        <v>26038315.48</v>
      </c>
      <c r="L44" s="8">
        <v>9943925.81</v>
      </c>
      <c r="M44" s="9">
        <v>38.18</v>
      </c>
      <c r="N44" s="8">
        <v>-75405.18</v>
      </c>
      <c r="O44" s="8">
        <v>1762583.12</v>
      </c>
      <c r="P44" s="9">
        <v>-0.29</v>
      </c>
      <c r="Q44" s="9">
        <v>15.05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265</v>
      </c>
      <c r="G45" s="53" t="s">
        <v>300</v>
      </c>
      <c r="H45" s="8">
        <v>33918469.45</v>
      </c>
      <c r="I45" s="8">
        <v>15644192.38</v>
      </c>
      <c r="J45" s="9">
        <v>46.12</v>
      </c>
      <c r="K45" s="8">
        <v>34316498.76</v>
      </c>
      <c r="L45" s="8">
        <v>11944119.04</v>
      </c>
      <c r="M45" s="9">
        <v>34.8</v>
      </c>
      <c r="N45" s="8">
        <v>-398029.31</v>
      </c>
      <c r="O45" s="8">
        <v>3700073.34</v>
      </c>
      <c r="P45" s="9">
        <v>-1.17</v>
      </c>
      <c r="Q45" s="9">
        <v>23.65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265</v>
      </c>
      <c r="G46" s="53" t="s">
        <v>301</v>
      </c>
      <c r="H46" s="8">
        <v>31560584.27</v>
      </c>
      <c r="I46" s="8">
        <v>15545570.29</v>
      </c>
      <c r="J46" s="9">
        <v>49.25</v>
      </c>
      <c r="K46" s="8">
        <v>32850584.27</v>
      </c>
      <c r="L46" s="8">
        <v>15166822.05</v>
      </c>
      <c r="M46" s="9">
        <v>46.16</v>
      </c>
      <c r="N46" s="8">
        <v>-1290000</v>
      </c>
      <c r="O46" s="8">
        <v>378748.24</v>
      </c>
      <c r="P46" s="9">
        <v>-4.08</v>
      </c>
      <c r="Q46" s="9">
        <v>2.43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265</v>
      </c>
      <c r="G47" s="53" t="s">
        <v>302</v>
      </c>
      <c r="H47" s="8">
        <v>9579478.34</v>
      </c>
      <c r="I47" s="8">
        <v>5072329.69</v>
      </c>
      <c r="J47" s="9">
        <v>52.94</v>
      </c>
      <c r="K47" s="8">
        <v>9377278.34</v>
      </c>
      <c r="L47" s="8">
        <v>4415160.08</v>
      </c>
      <c r="M47" s="9">
        <v>47.08</v>
      </c>
      <c r="N47" s="8">
        <v>202200</v>
      </c>
      <c r="O47" s="8">
        <v>657169.61</v>
      </c>
      <c r="P47" s="9">
        <v>2.11</v>
      </c>
      <c r="Q47" s="9">
        <v>12.95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265</v>
      </c>
      <c r="G48" s="53" t="s">
        <v>303</v>
      </c>
      <c r="H48" s="8">
        <v>25333868.34</v>
      </c>
      <c r="I48" s="8">
        <v>12275036.85</v>
      </c>
      <c r="J48" s="9">
        <v>48.45</v>
      </c>
      <c r="K48" s="8">
        <v>24133868.34</v>
      </c>
      <c r="L48" s="8">
        <v>10755470.44</v>
      </c>
      <c r="M48" s="9">
        <v>44.56</v>
      </c>
      <c r="N48" s="8">
        <v>1200000</v>
      </c>
      <c r="O48" s="8">
        <v>1519566.41</v>
      </c>
      <c r="P48" s="9">
        <v>4.73</v>
      </c>
      <c r="Q48" s="9">
        <v>12.37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265</v>
      </c>
      <c r="G49" s="53" t="s">
        <v>304</v>
      </c>
      <c r="H49" s="8">
        <v>26325381.8</v>
      </c>
      <c r="I49" s="8">
        <v>14070570.22</v>
      </c>
      <c r="J49" s="9">
        <v>53.44</v>
      </c>
      <c r="K49" s="8">
        <v>25696142.94</v>
      </c>
      <c r="L49" s="8">
        <v>11777270.13</v>
      </c>
      <c r="M49" s="9">
        <v>45.83</v>
      </c>
      <c r="N49" s="8">
        <v>629238.86</v>
      </c>
      <c r="O49" s="8">
        <v>2293300.09</v>
      </c>
      <c r="P49" s="9">
        <v>2.39</v>
      </c>
      <c r="Q49" s="9">
        <v>16.29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265</v>
      </c>
      <c r="G50" s="53" t="s">
        <v>305</v>
      </c>
      <c r="H50" s="8">
        <v>22310622.11</v>
      </c>
      <c r="I50" s="8">
        <v>10551044.07</v>
      </c>
      <c r="J50" s="9">
        <v>47.29</v>
      </c>
      <c r="K50" s="8">
        <v>22962328.82</v>
      </c>
      <c r="L50" s="8">
        <v>9131519.61</v>
      </c>
      <c r="M50" s="9">
        <v>39.76</v>
      </c>
      <c r="N50" s="8">
        <v>-651706.71</v>
      </c>
      <c r="O50" s="8">
        <v>1419524.46</v>
      </c>
      <c r="P50" s="9">
        <v>-2.92</v>
      </c>
      <c r="Q50" s="9">
        <v>13.45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265</v>
      </c>
      <c r="G51" s="53" t="s">
        <v>306</v>
      </c>
      <c r="H51" s="8">
        <v>28845175.16</v>
      </c>
      <c r="I51" s="8">
        <v>14513013.52</v>
      </c>
      <c r="J51" s="9">
        <v>50.31</v>
      </c>
      <c r="K51" s="8">
        <v>30457775.16</v>
      </c>
      <c r="L51" s="8">
        <v>13052494.06</v>
      </c>
      <c r="M51" s="9">
        <v>42.85</v>
      </c>
      <c r="N51" s="8">
        <v>-1612600</v>
      </c>
      <c r="O51" s="8">
        <v>1460519.46</v>
      </c>
      <c r="P51" s="9">
        <v>-5.59</v>
      </c>
      <c r="Q51" s="9">
        <v>10.06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265</v>
      </c>
      <c r="G52" s="53" t="s">
        <v>307</v>
      </c>
      <c r="H52" s="8">
        <v>47477078.66</v>
      </c>
      <c r="I52" s="8">
        <v>22980012.55</v>
      </c>
      <c r="J52" s="9">
        <v>48.4</v>
      </c>
      <c r="K52" s="8">
        <v>51980196.93</v>
      </c>
      <c r="L52" s="8">
        <v>22666695.15</v>
      </c>
      <c r="M52" s="9">
        <v>43.6</v>
      </c>
      <c r="N52" s="8">
        <v>-4503118.27</v>
      </c>
      <c r="O52" s="8">
        <v>313317.4</v>
      </c>
      <c r="P52" s="9">
        <v>-9.48</v>
      </c>
      <c r="Q52" s="9">
        <v>1.36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265</v>
      </c>
      <c r="G53" s="53" t="s">
        <v>308</v>
      </c>
      <c r="H53" s="8">
        <v>72129738.9</v>
      </c>
      <c r="I53" s="8">
        <v>32892158.86</v>
      </c>
      <c r="J53" s="9">
        <v>45.6</v>
      </c>
      <c r="K53" s="8">
        <v>79707287.5</v>
      </c>
      <c r="L53" s="8">
        <v>33270011.82</v>
      </c>
      <c r="M53" s="9">
        <v>41.74</v>
      </c>
      <c r="N53" s="8">
        <v>-7577548.6</v>
      </c>
      <c r="O53" s="8">
        <v>-377852.96</v>
      </c>
      <c r="P53" s="9">
        <v>-10.5</v>
      </c>
      <c r="Q53" s="9">
        <v>-1.14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265</v>
      </c>
      <c r="G54" s="53" t="s">
        <v>309</v>
      </c>
      <c r="H54" s="8">
        <v>26542033.58</v>
      </c>
      <c r="I54" s="8">
        <v>12984899.53</v>
      </c>
      <c r="J54" s="9">
        <v>48.92</v>
      </c>
      <c r="K54" s="8">
        <v>27374299.18</v>
      </c>
      <c r="L54" s="8">
        <v>12161779.49</v>
      </c>
      <c r="M54" s="9">
        <v>44.42</v>
      </c>
      <c r="N54" s="8">
        <v>-832265.6</v>
      </c>
      <c r="O54" s="8">
        <v>823120.04</v>
      </c>
      <c r="P54" s="9">
        <v>-3.13</v>
      </c>
      <c r="Q54" s="9">
        <v>6.33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265</v>
      </c>
      <c r="G55" s="53" t="s">
        <v>310</v>
      </c>
      <c r="H55" s="8">
        <v>22091950.86</v>
      </c>
      <c r="I55" s="8">
        <v>10261419.74</v>
      </c>
      <c r="J55" s="9">
        <v>46.44</v>
      </c>
      <c r="K55" s="8">
        <v>21860834.86</v>
      </c>
      <c r="L55" s="8">
        <v>7939786.11</v>
      </c>
      <c r="M55" s="9">
        <v>36.31</v>
      </c>
      <c r="N55" s="8">
        <v>231116</v>
      </c>
      <c r="O55" s="8">
        <v>2321633.63</v>
      </c>
      <c r="P55" s="9">
        <v>1.04</v>
      </c>
      <c r="Q55" s="9">
        <v>22.62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265</v>
      </c>
      <c r="G56" s="53" t="s">
        <v>311</v>
      </c>
      <c r="H56" s="8">
        <v>13595222.48</v>
      </c>
      <c r="I56" s="8">
        <v>6492867.14</v>
      </c>
      <c r="J56" s="9">
        <v>47.75</v>
      </c>
      <c r="K56" s="8">
        <v>14245222.48</v>
      </c>
      <c r="L56" s="8">
        <v>5294923.95</v>
      </c>
      <c r="M56" s="9">
        <v>37.16</v>
      </c>
      <c r="N56" s="8">
        <v>-650000</v>
      </c>
      <c r="O56" s="8">
        <v>1197943.19</v>
      </c>
      <c r="P56" s="9">
        <v>-4.78</v>
      </c>
      <c r="Q56" s="9">
        <v>18.45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265</v>
      </c>
      <c r="G57" s="53" t="s">
        <v>312</v>
      </c>
      <c r="H57" s="8">
        <v>38120963.72</v>
      </c>
      <c r="I57" s="8">
        <v>20259650.34</v>
      </c>
      <c r="J57" s="9">
        <v>53.14</v>
      </c>
      <c r="K57" s="8">
        <v>37948463.72</v>
      </c>
      <c r="L57" s="8">
        <v>18027417.9</v>
      </c>
      <c r="M57" s="9">
        <v>47.5</v>
      </c>
      <c r="N57" s="8">
        <v>172500</v>
      </c>
      <c r="O57" s="8">
        <v>2232232.44</v>
      </c>
      <c r="P57" s="9">
        <v>0.45</v>
      </c>
      <c r="Q57" s="9">
        <v>11.01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265</v>
      </c>
      <c r="G58" s="53" t="s">
        <v>313</v>
      </c>
      <c r="H58" s="8">
        <v>15945473.72</v>
      </c>
      <c r="I58" s="8">
        <v>8519869.9</v>
      </c>
      <c r="J58" s="9">
        <v>53.43</v>
      </c>
      <c r="K58" s="8">
        <v>16520825.72</v>
      </c>
      <c r="L58" s="8">
        <v>7524870.46</v>
      </c>
      <c r="M58" s="9">
        <v>45.54</v>
      </c>
      <c r="N58" s="8">
        <v>-575352</v>
      </c>
      <c r="O58" s="8">
        <v>994999.44</v>
      </c>
      <c r="P58" s="9">
        <v>-3.6</v>
      </c>
      <c r="Q58" s="9">
        <v>11.67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265</v>
      </c>
      <c r="G59" s="53" t="s">
        <v>314</v>
      </c>
      <c r="H59" s="8">
        <v>17932804.33</v>
      </c>
      <c r="I59" s="8">
        <v>8462151.79</v>
      </c>
      <c r="J59" s="9">
        <v>47.18</v>
      </c>
      <c r="K59" s="8">
        <v>19040656.2</v>
      </c>
      <c r="L59" s="8">
        <v>8212095.66</v>
      </c>
      <c r="M59" s="9">
        <v>43.12</v>
      </c>
      <c r="N59" s="8">
        <v>-1107851.87</v>
      </c>
      <c r="O59" s="8">
        <v>250056.13</v>
      </c>
      <c r="P59" s="9">
        <v>-6.17</v>
      </c>
      <c r="Q59" s="9">
        <v>2.95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265</v>
      </c>
      <c r="G60" s="53" t="s">
        <v>315</v>
      </c>
      <c r="H60" s="8">
        <v>17736067.21</v>
      </c>
      <c r="I60" s="8">
        <v>8956665.52</v>
      </c>
      <c r="J60" s="9">
        <v>50.49</v>
      </c>
      <c r="K60" s="8">
        <v>17910941.21</v>
      </c>
      <c r="L60" s="8">
        <v>7865862.23</v>
      </c>
      <c r="M60" s="9">
        <v>43.91</v>
      </c>
      <c r="N60" s="8">
        <v>-174874</v>
      </c>
      <c r="O60" s="8">
        <v>1090803.29</v>
      </c>
      <c r="P60" s="9">
        <v>-0.98</v>
      </c>
      <c r="Q60" s="9">
        <v>12.17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265</v>
      </c>
      <c r="G61" s="53" t="s">
        <v>316</v>
      </c>
      <c r="H61" s="8">
        <v>23104449.62</v>
      </c>
      <c r="I61" s="8">
        <v>11682133.28</v>
      </c>
      <c r="J61" s="9">
        <v>50.56</v>
      </c>
      <c r="K61" s="8">
        <v>24081449.62</v>
      </c>
      <c r="L61" s="8">
        <v>11531801.34</v>
      </c>
      <c r="M61" s="9">
        <v>47.88</v>
      </c>
      <c r="N61" s="8">
        <v>-977000</v>
      </c>
      <c r="O61" s="8">
        <v>150331.94</v>
      </c>
      <c r="P61" s="9">
        <v>-4.22</v>
      </c>
      <c r="Q61" s="9">
        <v>1.28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265</v>
      </c>
      <c r="G62" s="53" t="s">
        <v>268</v>
      </c>
      <c r="H62" s="8">
        <v>41950770.38</v>
      </c>
      <c r="I62" s="8">
        <v>22894024.95</v>
      </c>
      <c r="J62" s="9">
        <v>54.57</v>
      </c>
      <c r="K62" s="8">
        <v>41734463.34</v>
      </c>
      <c r="L62" s="8">
        <v>19940627.91</v>
      </c>
      <c r="M62" s="9">
        <v>47.77</v>
      </c>
      <c r="N62" s="8">
        <v>216307.04</v>
      </c>
      <c r="O62" s="8">
        <v>2953397.04</v>
      </c>
      <c r="P62" s="9">
        <v>0.51</v>
      </c>
      <c r="Q62" s="9">
        <v>12.9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265</v>
      </c>
      <c r="G63" s="53" t="s">
        <v>317</v>
      </c>
      <c r="H63" s="8">
        <v>35178617.12</v>
      </c>
      <c r="I63" s="8">
        <v>18524088</v>
      </c>
      <c r="J63" s="9">
        <v>52.65</v>
      </c>
      <c r="K63" s="8">
        <v>37656385.12</v>
      </c>
      <c r="L63" s="8">
        <v>19179501.5</v>
      </c>
      <c r="M63" s="9">
        <v>50.93</v>
      </c>
      <c r="N63" s="8">
        <v>-2477768</v>
      </c>
      <c r="O63" s="8">
        <v>-655413.5</v>
      </c>
      <c r="P63" s="9">
        <v>-7.04</v>
      </c>
      <c r="Q63" s="9">
        <v>-3.53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265</v>
      </c>
      <c r="G64" s="53" t="s">
        <v>318</v>
      </c>
      <c r="H64" s="8">
        <v>39747832.15</v>
      </c>
      <c r="I64" s="8">
        <v>19735188.36</v>
      </c>
      <c r="J64" s="9">
        <v>49.65</v>
      </c>
      <c r="K64" s="8">
        <v>43113008.83</v>
      </c>
      <c r="L64" s="8">
        <v>17322531.16</v>
      </c>
      <c r="M64" s="9">
        <v>40.17</v>
      </c>
      <c r="N64" s="8">
        <v>-3365176.68</v>
      </c>
      <c r="O64" s="8">
        <v>2412657.2</v>
      </c>
      <c r="P64" s="9">
        <v>-8.46</v>
      </c>
      <c r="Q64" s="9">
        <v>12.22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265</v>
      </c>
      <c r="G65" s="53" t="s">
        <v>319</v>
      </c>
      <c r="H65" s="8">
        <v>23353694.56</v>
      </c>
      <c r="I65" s="8">
        <v>10440595.37</v>
      </c>
      <c r="J65" s="9">
        <v>44.7</v>
      </c>
      <c r="K65" s="8">
        <v>24112058.4</v>
      </c>
      <c r="L65" s="8">
        <v>9716074.45</v>
      </c>
      <c r="M65" s="9">
        <v>40.29</v>
      </c>
      <c r="N65" s="8">
        <v>-758363.84</v>
      </c>
      <c r="O65" s="8">
        <v>724520.92</v>
      </c>
      <c r="P65" s="9">
        <v>-3.24</v>
      </c>
      <c r="Q65" s="9">
        <v>6.93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265</v>
      </c>
      <c r="G66" s="53" t="s">
        <v>320</v>
      </c>
      <c r="H66" s="8">
        <v>15058323.57</v>
      </c>
      <c r="I66" s="8">
        <v>7995519.04</v>
      </c>
      <c r="J66" s="9">
        <v>53.09</v>
      </c>
      <c r="K66" s="8">
        <v>14114983.57</v>
      </c>
      <c r="L66" s="8">
        <v>6855480.28</v>
      </c>
      <c r="M66" s="9">
        <v>48.56</v>
      </c>
      <c r="N66" s="8">
        <v>943340</v>
      </c>
      <c r="O66" s="8">
        <v>1140038.76</v>
      </c>
      <c r="P66" s="9">
        <v>6.26</v>
      </c>
      <c r="Q66" s="9">
        <v>14.25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265</v>
      </c>
      <c r="G67" s="53" t="s">
        <v>321</v>
      </c>
      <c r="H67" s="8">
        <v>32518791.78</v>
      </c>
      <c r="I67" s="8">
        <v>13212152.29</v>
      </c>
      <c r="J67" s="9">
        <v>40.62</v>
      </c>
      <c r="K67" s="8">
        <v>34396294.18</v>
      </c>
      <c r="L67" s="8">
        <v>10780195.9</v>
      </c>
      <c r="M67" s="9">
        <v>31.34</v>
      </c>
      <c r="N67" s="8">
        <v>-1877502.4</v>
      </c>
      <c r="O67" s="8">
        <v>2431956.39</v>
      </c>
      <c r="P67" s="9">
        <v>-5.77</v>
      </c>
      <c r="Q67" s="9">
        <v>18.4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265</v>
      </c>
      <c r="G68" s="53" t="s">
        <v>322</v>
      </c>
      <c r="H68" s="8">
        <v>14446504.63</v>
      </c>
      <c r="I68" s="8">
        <v>6946130.9</v>
      </c>
      <c r="J68" s="9">
        <v>48.08</v>
      </c>
      <c r="K68" s="8">
        <v>16387049.5</v>
      </c>
      <c r="L68" s="8">
        <v>7580116.1</v>
      </c>
      <c r="M68" s="9">
        <v>46.25</v>
      </c>
      <c r="N68" s="8">
        <v>-1940544.87</v>
      </c>
      <c r="O68" s="8">
        <v>-633985.2</v>
      </c>
      <c r="P68" s="9">
        <v>-13.43</v>
      </c>
      <c r="Q68" s="9">
        <v>-9.12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265</v>
      </c>
      <c r="G69" s="53" t="s">
        <v>323</v>
      </c>
      <c r="H69" s="8">
        <v>72654789.7</v>
      </c>
      <c r="I69" s="8">
        <v>33337820.85</v>
      </c>
      <c r="J69" s="9">
        <v>45.88</v>
      </c>
      <c r="K69" s="8">
        <v>81751402.17</v>
      </c>
      <c r="L69" s="8">
        <v>30451020.23</v>
      </c>
      <c r="M69" s="9">
        <v>37.24</v>
      </c>
      <c r="N69" s="8">
        <v>-9096612.47</v>
      </c>
      <c r="O69" s="8">
        <v>2886800.62</v>
      </c>
      <c r="P69" s="9">
        <v>-12.52</v>
      </c>
      <c r="Q69" s="9">
        <v>8.65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265</v>
      </c>
      <c r="G70" s="53" t="s">
        <v>324</v>
      </c>
      <c r="H70" s="8">
        <v>14032319.96</v>
      </c>
      <c r="I70" s="8">
        <v>7219657.75</v>
      </c>
      <c r="J70" s="9">
        <v>51.45</v>
      </c>
      <c r="K70" s="8">
        <v>14018390.96</v>
      </c>
      <c r="L70" s="8">
        <v>7451870.29</v>
      </c>
      <c r="M70" s="9">
        <v>53.15</v>
      </c>
      <c r="N70" s="8">
        <v>13929</v>
      </c>
      <c r="O70" s="8">
        <v>-232212.54</v>
      </c>
      <c r="P70" s="9">
        <v>0.09</v>
      </c>
      <c r="Q70" s="9">
        <v>-3.21</v>
      </c>
    </row>
    <row r="71" spans="1:1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265</v>
      </c>
      <c r="G71" s="53" t="s">
        <v>325</v>
      </c>
      <c r="H71" s="8">
        <v>21147912.28</v>
      </c>
      <c r="I71" s="8">
        <v>8933281.5</v>
      </c>
      <c r="J71" s="9">
        <v>42.24</v>
      </c>
      <c r="K71" s="8">
        <v>21216286.82</v>
      </c>
      <c r="L71" s="8">
        <v>8360740.8</v>
      </c>
      <c r="M71" s="9">
        <v>39.4</v>
      </c>
      <c r="N71" s="8">
        <v>-68374.54</v>
      </c>
      <c r="O71" s="8">
        <v>572540.7</v>
      </c>
      <c r="P71" s="9">
        <v>-0.32</v>
      </c>
      <c r="Q71" s="9">
        <v>6.4</v>
      </c>
    </row>
    <row r="72" spans="1:1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265</v>
      </c>
      <c r="G72" s="53" t="s">
        <v>326</v>
      </c>
      <c r="H72" s="8">
        <v>38972565.18</v>
      </c>
      <c r="I72" s="8">
        <v>17382813.74</v>
      </c>
      <c r="J72" s="9">
        <v>44.6</v>
      </c>
      <c r="K72" s="8">
        <v>40378471.72</v>
      </c>
      <c r="L72" s="8">
        <v>15605738.87</v>
      </c>
      <c r="M72" s="9">
        <v>38.64</v>
      </c>
      <c r="N72" s="8">
        <v>-1405906.54</v>
      </c>
      <c r="O72" s="8">
        <v>1777074.87</v>
      </c>
      <c r="P72" s="9">
        <v>-3.6</v>
      </c>
      <c r="Q72" s="9">
        <v>10.22</v>
      </c>
    </row>
    <row r="73" spans="1:1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265</v>
      </c>
      <c r="G73" s="53" t="s">
        <v>327</v>
      </c>
      <c r="H73" s="8">
        <v>26093586.15</v>
      </c>
      <c r="I73" s="8">
        <v>13020291.45</v>
      </c>
      <c r="J73" s="9">
        <v>49.89</v>
      </c>
      <c r="K73" s="8">
        <v>25713581.37</v>
      </c>
      <c r="L73" s="8">
        <v>11875988.16</v>
      </c>
      <c r="M73" s="9">
        <v>46.18</v>
      </c>
      <c r="N73" s="8">
        <v>380004.78</v>
      </c>
      <c r="O73" s="8">
        <v>1144303.29</v>
      </c>
      <c r="P73" s="9">
        <v>1.45</v>
      </c>
      <c r="Q73" s="9">
        <v>8.78</v>
      </c>
    </row>
    <row r="74" spans="1:1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265</v>
      </c>
      <c r="G74" s="53" t="s">
        <v>328</v>
      </c>
      <c r="H74" s="8">
        <v>43017425.63</v>
      </c>
      <c r="I74" s="8">
        <v>22853877.21</v>
      </c>
      <c r="J74" s="9">
        <v>53.12</v>
      </c>
      <c r="K74" s="8">
        <v>43469177.03</v>
      </c>
      <c r="L74" s="8">
        <v>20137936.74</v>
      </c>
      <c r="M74" s="9">
        <v>46.32</v>
      </c>
      <c r="N74" s="8">
        <v>-451751.4</v>
      </c>
      <c r="O74" s="8">
        <v>2715940.47</v>
      </c>
      <c r="P74" s="9">
        <v>-1.05</v>
      </c>
      <c r="Q74" s="9">
        <v>11.88</v>
      </c>
    </row>
    <row r="75" spans="1:1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265</v>
      </c>
      <c r="G75" s="53" t="s">
        <v>329</v>
      </c>
      <c r="H75" s="8">
        <v>36900730.76</v>
      </c>
      <c r="I75" s="8">
        <v>19744753.95</v>
      </c>
      <c r="J75" s="9">
        <v>53.5</v>
      </c>
      <c r="K75" s="8">
        <v>36200730.76</v>
      </c>
      <c r="L75" s="8">
        <v>17558185.63</v>
      </c>
      <c r="M75" s="9">
        <v>48.5</v>
      </c>
      <c r="N75" s="8">
        <v>700000</v>
      </c>
      <c r="O75" s="8">
        <v>2186568.32</v>
      </c>
      <c r="P75" s="9">
        <v>1.89</v>
      </c>
      <c r="Q75" s="9">
        <v>11.07</v>
      </c>
    </row>
    <row r="76" spans="1:1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265</v>
      </c>
      <c r="G76" s="53" t="s">
        <v>330</v>
      </c>
      <c r="H76" s="8">
        <v>17861574.61</v>
      </c>
      <c r="I76" s="8">
        <v>9547170.21</v>
      </c>
      <c r="J76" s="9">
        <v>53.45</v>
      </c>
      <c r="K76" s="8">
        <v>18325116.99</v>
      </c>
      <c r="L76" s="8">
        <v>7675404.74</v>
      </c>
      <c r="M76" s="9">
        <v>41.88</v>
      </c>
      <c r="N76" s="8">
        <v>-463542.38</v>
      </c>
      <c r="O76" s="8">
        <v>1871765.47</v>
      </c>
      <c r="P76" s="9">
        <v>-2.59</v>
      </c>
      <c r="Q76" s="9">
        <v>19.6</v>
      </c>
    </row>
    <row r="77" spans="1:1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265</v>
      </c>
      <c r="G77" s="53" t="s">
        <v>331</v>
      </c>
      <c r="H77" s="8">
        <v>21616508.6</v>
      </c>
      <c r="I77" s="8">
        <v>10176649.57</v>
      </c>
      <c r="J77" s="9">
        <v>47.07</v>
      </c>
      <c r="K77" s="8">
        <v>21365979.14</v>
      </c>
      <c r="L77" s="8">
        <v>9470147.24</v>
      </c>
      <c r="M77" s="9">
        <v>44.32</v>
      </c>
      <c r="N77" s="8">
        <v>250529.46</v>
      </c>
      <c r="O77" s="8">
        <v>706502.33</v>
      </c>
      <c r="P77" s="9">
        <v>1.15</v>
      </c>
      <c r="Q77" s="9">
        <v>6.94</v>
      </c>
    </row>
    <row r="78" spans="1:1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265</v>
      </c>
      <c r="G78" s="53" t="s">
        <v>332</v>
      </c>
      <c r="H78" s="8">
        <v>22633643.39</v>
      </c>
      <c r="I78" s="8">
        <v>10343806.36</v>
      </c>
      <c r="J78" s="9">
        <v>45.7</v>
      </c>
      <c r="K78" s="8">
        <v>23475880.45</v>
      </c>
      <c r="L78" s="8">
        <v>9513961.71</v>
      </c>
      <c r="M78" s="9">
        <v>40.52</v>
      </c>
      <c r="N78" s="8">
        <v>-842237.06</v>
      </c>
      <c r="O78" s="8">
        <v>829844.65</v>
      </c>
      <c r="P78" s="9">
        <v>-3.72</v>
      </c>
      <c r="Q78" s="9">
        <v>8.02</v>
      </c>
    </row>
    <row r="79" spans="1:1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265</v>
      </c>
      <c r="G79" s="53" t="s">
        <v>333</v>
      </c>
      <c r="H79" s="8">
        <v>62509441.34</v>
      </c>
      <c r="I79" s="8">
        <v>33179566.14</v>
      </c>
      <c r="J79" s="9">
        <v>53.07</v>
      </c>
      <c r="K79" s="8">
        <v>67574995.66</v>
      </c>
      <c r="L79" s="8">
        <v>27615395.67</v>
      </c>
      <c r="M79" s="9">
        <v>40.86</v>
      </c>
      <c r="N79" s="8">
        <v>-5065554.32</v>
      </c>
      <c r="O79" s="8">
        <v>5564170.47</v>
      </c>
      <c r="P79" s="9">
        <v>-8.1</v>
      </c>
      <c r="Q79" s="9">
        <v>16.76</v>
      </c>
    </row>
    <row r="80" spans="1:1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265</v>
      </c>
      <c r="G80" s="53" t="s">
        <v>334</v>
      </c>
      <c r="H80" s="8">
        <v>20677367.63</v>
      </c>
      <c r="I80" s="8">
        <v>10717003.74</v>
      </c>
      <c r="J80" s="9">
        <v>51.82</v>
      </c>
      <c r="K80" s="8">
        <v>20201636.63</v>
      </c>
      <c r="L80" s="8">
        <v>9063519.66</v>
      </c>
      <c r="M80" s="9">
        <v>44.86</v>
      </c>
      <c r="N80" s="8">
        <v>475731</v>
      </c>
      <c r="O80" s="8">
        <v>1653484.08</v>
      </c>
      <c r="P80" s="9">
        <v>2.3</v>
      </c>
      <c r="Q80" s="9">
        <v>15.42</v>
      </c>
    </row>
    <row r="81" spans="1:1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265</v>
      </c>
      <c r="G81" s="53" t="s">
        <v>335</v>
      </c>
      <c r="H81" s="8">
        <v>44989951.61</v>
      </c>
      <c r="I81" s="8">
        <v>22050528.34</v>
      </c>
      <c r="J81" s="9">
        <v>49.01</v>
      </c>
      <c r="K81" s="8">
        <v>47466828.79</v>
      </c>
      <c r="L81" s="8">
        <v>18158775.11</v>
      </c>
      <c r="M81" s="9">
        <v>38.25</v>
      </c>
      <c r="N81" s="8">
        <v>-2476877.18</v>
      </c>
      <c r="O81" s="8">
        <v>3891753.23</v>
      </c>
      <c r="P81" s="9">
        <v>-5.5</v>
      </c>
      <c r="Q81" s="9">
        <v>17.64</v>
      </c>
    </row>
    <row r="82" spans="1:1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265</v>
      </c>
      <c r="G82" s="53" t="s">
        <v>269</v>
      </c>
      <c r="H82" s="8">
        <v>38552884.25</v>
      </c>
      <c r="I82" s="8">
        <v>19051686.24</v>
      </c>
      <c r="J82" s="9">
        <v>49.41</v>
      </c>
      <c r="K82" s="8">
        <v>42212655.25</v>
      </c>
      <c r="L82" s="8">
        <v>15983188.62</v>
      </c>
      <c r="M82" s="9">
        <v>37.86</v>
      </c>
      <c r="N82" s="8">
        <v>-3659771</v>
      </c>
      <c r="O82" s="8">
        <v>3068497.62</v>
      </c>
      <c r="P82" s="9">
        <v>-9.49</v>
      </c>
      <c r="Q82" s="9">
        <v>16.1</v>
      </c>
    </row>
    <row r="83" spans="1:1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265</v>
      </c>
      <c r="G83" s="53" t="s">
        <v>336</v>
      </c>
      <c r="H83" s="8">
        <v>14598208.32</v>
      </c>
      <c r="I83" s="8">
        <v>7170231.96</v>
      </c>
      <c r="J83" s="9">
        <v>49.11</v>
      </c>
      <c r="K83" s="8">
        <v>15109708.32</v>
      </c>
      <c r="L83" s="8">
        <v>6347494.95</v>
      </c>
      <c r="M83" s="9">
        <v>42</v>
      </c>
      <c r="N83" s="8">
        <v>-511500</v>
      </c>
      <c r="O83" s="8">
        <v>822737.01</v>
      </c>
      <c r="P83" s="9">
        <v>-3.5</v>
      </c>
      <c r="Q83" s="9">
        <v>11.47</v>
      </c>
    </row>
    <row r="84" spans="1:1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265</v>
      </c>
      <c r="G84" s="53" t="s">
        <v>270</v>
      </c>
      <c r="H84" s="8">
        <v>29163359.83</v>
      </c>
      <c r="I84" s="8">
        <v>15196790.24</v>
      </c>
      <c r="J84" s="9">
        <v>52.1</v>
      </c>
      <c r="K84" s="8">
        <v>33025588.83</v>
      </c>
      <c r="L84" s="8">
        <v>13129753.58</v>
      </c>
      <c r="M84" s="9">
        <v>39.75</v>
      </c>
      <c r="N84" s="8">
        <v>-3862229</v>
      </c>
      <c r="O84" s="8">
        <v>2067036.66</v>
      </c>
      <c r="P84" s="9">
        <v>-13.24</v>
      </c>
      <c r="Q84" s="9">
        <v>13.6</v>
      </c>
    </row>
    <row r="85" spans="1:1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265</v>
      </c>
      <c r="G85" s="53" t="s">
        <v>337</v>
      </c>
      <c r="H85" s="8">
        <v>15118436.57</v>
      </c>
      <c r="I85" s="8">
        <v>7617209.08</v>
      </c>
      <c r="J85" s="9">
        <v>50.38</v>
      </c>
      <c r="K85" s="8">
        <v>17083999.1</v>
      </c>
      <c r="L85" s="8">
        <v>6760513.64</v>
      </c>
      <c r="M85" s="9">
        <v>39.57</v>
      </c>
      <c r="N85" s="8">
        <v>-1965562.53</v>
      </c>
      <c r="O85" s="8">
        <v>856695.44</v>
      </c>
      <c r="P85" s="9">
        <v>-13</v>
      </c>
      <c r="Q85" s="9">
        <v>11.24</v>
      </c>
    </row>
    <row r="86" spans="1:1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265</v>
      </c>
      <c r="G86" s="53" t="s">
        <v>338</v>
      </c>
      <c r="H86" s="8">
        <v>24699852.83</v>
      </c>
      <c r="I86" s="8">
        <v>11020805.14</v>
      </c>
      <c r="J86" s="9">
        <v>44.61</v>
      </c>
      <c r="K86" s="8">
        <v>25829852.83</v>
      </c>
      <c r="L86" s="8">
        <v>8817412.81</v>
      </c>
      <c r="M86" s="9">
        <v>34.13</v>
      </c>
      <c r="N86" s="8">
        <v>-1130000</v>
      </c>
      <c r="O86" s="8">
        <v>2203392.33</v>
      </c>
      <c r="P86" s="9">
        <v>-4.57</v>
      </c>
      <c r="Q86" s="9">
        <v>19.99</v>
      </c>
    </row>
    <row r="87" spans="1:1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265</v>
      </c>
      <c r="G87" s="53" t="s">
        <v>339</v>
      </c>
      <c r="H87" s="8">
        <v>53390118.59</v>
      </c>
      <c r="I87" s="8">
        <v>28702508.94</v>
      </c>
      <c r="J87" s="9">
        <v>53.75</v>
      </c>
      <c r="K87" s="8">
        <v>54661438.59</v>
      </c>
      <c r="L87" s="8">
        <v>24654049.3</v>
      </c>
      <c r="M87" s="9">
        <v>45.1</v>
      </c>
      <c r="N87" s="8">
        <v>-1271320</v>
      </c>
      <c r="O87" s="8">
        <v>4048459.64</v>
      </c>
      <c r="P87" s="9">
        <v>-2.38</v>
      </c>
      <c r="Q87" s="9">
        <v>14.1</v>
      </c>
    </row>
    <row r="88" spans="1:1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265</v>
      </c>
      <c r="G88" s="53" t="s">
        <v>340</v>
      </c>
      <c r="H88" s="8">
        <v>33192091.08</v>
      </c>
      <c r="I88" s="8">
        <v>16270345.57</v>
      </c>
      <c r="J88" s="9">
        <v>49.01</v>
      </c>
      <c r="K88" s="8">
        <v>39716749.47</v>
      </c>
      <c r="L88" s="8">
        <v>14970119.21</v>
      </c>
      <c r="M88" s="9">
        <v>37.69</v>
      </c>
      <c r="N88" s="8">
        <v>-6524658.39</v>
      </c>
      <c r="O88" s="8">
        <v>1300226.36</v>
      </c>
      <c r="P88" s="9">
        <v>-19.65</v>
      </c>
      <c r="Q88" s="9">
        <v>7.99</v>
      </c>
    </row>
    <row r="89" spans="1:1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265</v>
      </c>
      <c r="G89" s="53" t="s">
        <v>341</v>
      </c>
      <c r="H89" s="8">
        <v>38186108.8</v>
      </c>
      <c r="I89" s="8">
        <v>17545165.49</v>
      </c>
      <c r="J89" s="9">
        <v>45.94</v>
      </c>
      <c r="K89" s="8">
        <v>41491817.45</v>
      </c>
      <c r="L89" s="8">
        <v>16526027.28</v>
      </c>
      <c r="M89" s="9">
        <v>39.82</v>
      </c>
      <c r="N89" s="8">
        <v>-3305708.65</v>
      </c>
      <c r="O89" s="8">
        <v>1019138.21</v>
      </c>
      <c r="P89" s="9">
        <v>-8.65</v>
      </c>
      <c r="Q89" s="9">
        <v>5.8</v>
      </c>
    </row>
    <row r="90" spans="1:1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265</v>
      </c>
      <c r="G90" s="53" t="s">
        <v>342</v>
      </c>
      <c r="H90" s="8">
        <v>23057973.62</v>
      </c>
      <c r="I90" s="8">
        <v>10353563.6</v>
      </c>
      <c r="J90" s="9">
        <v>44.9</v>
      </c>
      <c r="K90" s="8">
        <v>24208433.62</v>
      </c>
      <c r="L90" s="8">
        <v>9581510.51</v>
      </c>
      <c r="M90" s="9">
        <v>39.57</v>
      </c>
      <c r="N90" s="8">
        <v>-1150460</v>
      </c>
      <c r="O90" s="8">
        <v>772053.09</v>
      </c>
      <c r="P90" s="9">
        <v>-4.98</v>
      </c>
      <c r="Q90" s="9">
        <v>7.45</v>
      </c>
    </row>
    <row r="91" spans="1:1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265</v>
      </c>
      <c r="G91" s="53" t="s">
        <v>343</v>
      </c>
      <c r="H91" s="8">
        <v>17923388.51</v>
      </c>
      <c r="I91" s="8">
        <v>9653229.14</v>
      </c>
      <c r="J91" s="9">
        <v>53.85</v>
      </c>
      <c r="K91" s="8">
        <v>21268040.25</v>
      </c>
      <c r="L91" s="8">
        <v>9523190.29</v>
      </c>
      <c r="M91" s="9">
        <v>44.77</v>
      </c>
      <c r="N91" s="8">
        <v>-3344651.74</v>
      </c>
      <c r="O91" s="8">
        <v>130038.85</v>
      </c>
      <c r="P91" s="9">
        <v>-18.66</v>
      </c>
      <c r="Q91" s="9">
        <v>1.34</v>
      </c>
    </row>
    <row r="92" spans="1:1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265</v>
      </c>
      <c r="G92" s="53" t="s">
        <v>271</v>
      </c>
      <c r="H92" s="8">
        <v>64293140.07</v>
      </c>
      <c r="I92" s="8">
        <v>30488386.9</v>
      </c>
      <c r="J92" s="9">
        <v>47.42</v>
      </c>
      <c r="K92" s="8">
        <v>72469929.52</v>
      </c>
      <c r="L92" s="8">
        <v>28711643.91</v>
      </c>
      <c r="M92" s="9">
        <v>39.61</v>
      </c>
      <c r="N92" s="8">
        <v>-8176789.45</v>
      </c>
      <c r="O92" s="8">
        <v>1776742.99</v>
      </c>
      <c r="P92" s="9">
        <v>-12.71</v>
      </c>
      <c r="Q92" s="9">
        <v>5.82</v>
      </c>
    </row>
    <row r="93" spans="1:1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265</v>
      </c>
      <c r="G93" s="53" t="s">
        <v>344</v>
      </c>
      <c r="H93" s="8">
        <v>28493845.42</v>
      </c>
      <c r="I93" s="8">
        <v>13851079.25</v>
      </c>
      <c r="J93" s="9">
        <v>48.61</v>
      </c>
      <c r="K93" s="8">
        <v>28050881.42</v>
      </c>
      <c r="L93" s="8">
        <v>12652692.82</v>
      </c>
      <c r="M93" s="9">
        <v>45.1</v>
      </c>
      <c r="N93" s="8">
        <v>442964</v>
      </c>
      <c r="O93" s="8">
        <v>1198386.43</v>
      </c>
      <c r="P93" s="9">
        <v>1.55</v>
      </c>
      <c r="Q93" s="9">
        <v>8.65</v>
      </c>
    </row>
    <row r="94" spans="1:1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265</v>
      </c>
      <c r="G94" s="53" t="s">
        <v>345</v>
      </c>
      <c r="H94" s="8">
        <v>24703178.51</v>
      </c>
      <c r="I94" s="8">
        <v>12624943.96</v>
      </c>
      <c r="J94" s="9">
        <v>51.1</v>
      </c>
      <c r="K94" s="8">
        <v>25235578.51</v>
      </c>
      <c r="L94" s="8">
        <v>11120371.18</v>
      </c>
      <c r="M94" s="9">
        <v>44.06</v>
      </c>
      <c r="N94" s="8">
        <v>-532400</v>
      </c>
      <c r="O94" s="8">
        <v>1504572.78</v>
      </c>
      <c r="P94" s="9">
        <v>-2.15</v>
      </c>
      <c r="Q94" s="9">
        <v>11.91</v>
      </c>
    </row>
    <row r="95" spans="1:1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265</v>
      </c>
      <c r="G95" s="53" t="s">
        <v>346</v>
      </c>
      <c r="H95" s="8">
        <v>24033713.08</v>
      </c>
      <c r="I95" s="8">
        <v>10870426.71</v>
      </c>
      <c r="J95" s="9">
        <v>45.22</v>
      </c>
      <c r="K95" s="8">
        <v>27479914.08</v>
      </c>
      <c r="L95" s="8">
        <v>9399788.5</v>
      </c>
      <c r="M95" s="9">
        <v>34.2</v>
      </c>
      <c r="N95" s="8">
        <v>-3446201</v>
      </c>
      <c r="O95" s="8">
        <v>1470638.21</v>
      </c>
      <c r="P95" s="9">
        <v>-14.33</v>
      </c>
      <c r="Q95" s="9">
        <v>13.52</v>
      </c>
    </row>
    <row r="96" spans="1:1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265</v>
      </c>
      <c r="G96" s="53" t="s">
        <v>347</v>
      </c>
      <c r="H96" s="8">
        <v>29593144.92</v>
      </c>
      <c r="I96" s="8">
        <v>14503486.26</v>
      </c>
      <c r="J96" s="9">
        <v>49</v>
      </c>
      <c r="K96" s="8">
        <v>31143688.19</v>
      </c>
      <c r="L96" s="8">
        <v>13672508.39</v>
      </c>
      <c r="M96" s="9">
        <v>43.9</v>
      </c>
      <c r="N96" s="8">
        <v>-1550543.27</v>
      </c>
      <c r="O96" s="8">
        <v>830977.87</v>
      </c>
      <c r="P96" s="9">
        <v>-5.23</v>
      </c>
      <c r="Q96" s="9">
        <v>5.72</v>
      </c>
    </row>
    <row r="97" spans="1:1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265</v>
      </c>
      <c r="G97" s="53" t="s">
        <v>348</v>
      </c>
      <c r="H97" s="8">
        <v>22693307.98</v>
      </c>
      <c r="I97" s="8">
        <v>10356380.23</v>
      </c>
      <c r="J97" s="9">
        <v>45.63</v>
      </c>
      <c r="K97" s="8">
        <v>27510563.98</v>
      </c>
      <c r="L97" s="8">
        <v>11652035.88</v>
      </c>
      <c r="M97" s="9">
        <v>42.35</v>
      </c>
      <c r="N97" s="8">
        <v>-4817256</v>
      </c>
      <c r="O97" s="8">
        <v>-1295655.65</v>
      </c>
      <c r="P97" s="9">
        <v>-21.22</v>
      </c>
      <c r="Q97" s="9">
        <v>-12.51</v>
      </c>
    </row>
    <row r="98" spans="1:1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265</v>
      </c>
      <c r="G98" s="53" t="s">
        <v>349</v>
      </c>
      <c r="H98" s="8">
        <v>22051691.4</v>
      </c>
      <c r="I98" s="8">
        <v>11406132.63</v>
      </c>
      <c r="J98" s="9">
        <v>51.72</v>
      </c>
      <c r="K98" s="8">
        <v>24814976.09</v>
      </c>
      <c r="L98" s="8">
        <v>12725437.23</v>
      </c>
      <c r="M98" s="9">
        <v>51.28</v>
      </c>
      <c r="N98" s="8">
        <v>-2763284.69</v>
      </c>
      <c r="O98" s="8">
        <v>-1319304.6</v>
      </c>
      <c r="P98" s="9">
        <v>-12.53</v>
      </c>
      <c r="Q98" s="9">
        <v>-11.56</v>
      </c>
    </row>
    <row r="99" spans="1:1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265</v>
      </c>
      <c r="G99" s="53" t="s">
        <v>272</v>
      </c>
      <c r="H99" s="8">
        <v>98410988.96</v>
      </c>
      <c r="I99" s="8">
        <v>48329027.54</v>
      </c>
      <c r="J99" s="9">
        <v>49.1</v>
      </c>
      <c r="K99" s="8">
        <v>108388123.96</v>
      </c>
      <c r="L99" s="8">
        <v>42828121.53</v>
      </c>
      <c r="M99" s="9">
        <v>39.51</v>
      </c>
      <c r="N99" s="8">
        <v>-9977135</v>
      </c>
      <c r="O99" s="8">
        <v>5500906.01</v>
      </c>
      <c r="P99" s="9">
        <v>-10.13</v>
      </c>
      <c r="Q99" s="9">
        <v>11.38</v>
      </c>
    </row>
    <row r="100" spans="1:1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265</v>
      </c>
      <c r="G100" s="53" t="s">
        <v>350</v>
      </c>
      <c r="H100" s="8">
        <v>16461691.65</v>
      </c>
      <c r="I100" s="8">
        <v>9593530.16</v>
      </c>
      <c r="J100" s="9">
        <v>58.27</v>
      </c>
      <c r="K100" s="8">
        <v>14731671.65</v>
      </c>
      <c r="L100" s="8">
        <v>8142222.46</v>
      </c>
      <c r="M100" s="9">
        <v>55.27</v>
      </c>
      <c r="N100" s="8">
        <v>1730020</v>
      </c>
      <c r="O100" s="8">
        <v>1451307.7</v>
      </c>
      <c r="P100" s="9">
        <v>10.5</v>
      </c>
      <c r="Q100" s="9">
        <v>15.12</v>
      </c>
    </row>
    <row r="101" spans="1:1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265</v>
      </c>
      <c r="G101" s="53" t="s">
        <v>351</v>
      </c>
      <c r="H101" s="8">
        <v>44464829.68</v>
      </c>
      <c r="I101" s="8">
        <v>21351080.23</v>
      </c>
      <c r="J101" s="9">
        <v>48.01</v>
      </c>
      <c r="K101" s="8">
        <v>48042141.77</v>
      </c>
      <c r="L101" s="8">
        <v>18549647.37</v>
      </c>
      <c r="M101" s="9">
        <v>38.61</v>
      </c>
      <c r="N101" s="8">
        <v>-3577312.09</v>
      </c>
      <c r="O101" s="8">
        <v>2801432.86</v>
      </c>
      <c r="P101" s="9">
        <v>-8.04</v>
      </c>
      <c r="Q101" s="9">
        <v>13.12</v>
      </c>
    </row>
    <row r="102" spans="1:1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265</v>
      </c>
      <c r="G102" s="53" t="s">
        <v>352</v>
      </c>
      <c r="H102" s="8">
        <v>26944952.52</v>
      </c>
      <c r="I102" s="8">
        <v>15207506.29</v>
      </c>
      <c r="J102" s="9">
        <v>56.43</v>
      </c>
      <c r="K102" s="8">
        <v>26269952.52</v>
      </c>
      <c r="L102" s="8">
        <v>14554806.17</v>
      </c>
      <c r="M102" s="9">
        <v>55.4</v>
      </c>
      <c r="N102" s="8">
        <v>675000</v>
      </c>
      <c r="O102" s="8">
        <v>652700.12</v>
      </c>
      <c r="P102" s="9">
        <v>2.5</v>
      </c>
      <c r="Q102" s="9">
        <v>4.29</v>
      </c>
    </row>
    <row r="103" spans="1:1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265</v>
      </c>
      <c r="G103" s="53" t="s">
        <v>353</v>
      </c>
      <c r="H103" s="8">
        <v>29010477.12</v>
      </c>
      <c r="I103" s="8">
        <v>12229467.56</v>
      </c>
      <c r="J103" s="9">
        <v>42.15</v>
      </c>
      <c r="K103" s="8">
        <v>30175942.75</v>
      </c>
      <c r="L103" s="8">
        <v>15480508.92</v>
      </c>
      <c r="M103" s="9">
        <v>51.3</v>
      </c>
      <c r="N103" s="8">
        <v>-1165465.63</v>
      </c>
      <c r="O103" s="8">
        <v>-3251041.36</v>
      </c>
      <c r="P103" s="9">
        <v>-4.01</v>
      </c>
      <c r="Q103" s="9">
        <v>-26.58</v>
      </c>
    </row>
    <row r="104" spans="1:1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265</v>
      </c>
      <c r="G104" s="53" t="s">
        <v>273</v>
      </c>
      <c r="H104" s="8">
        <v>60160590.1</v>
      </c>
      <c r="I104" s="8">
        <v>30180590.66</v>
      </c>
      <c r="J104" s="9">
        <v>50.16</v>
      </c>
      <c r="K104" s="8">
        <v>68907970.68</v>
      </c>
      <c r="L104" s="8">
        <v>31690190.58</v>
      </c>
      <c r="M104" s="9">
        <v>45.98</v>
      </c>
      <c r="N104" s="8">
        <v>-8747380.58</v>
      </c>
      <c r="O104" s="8">
        <v>-1509599.92</v>
      </c>
      <c r="P104" s="9">
        <v>-14.54</v>
      </c>
      <c r="Q104" s="9">
        <v>-5</v>
      </c>
    </row>
    <row r="105" spans="1:1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265</v>
      </c>
      <c r="G105" s="53" t="s">
        <v>354</v>
      </c>
      <c r="H105" s="8">
        <v>19113864.97</v>
      </c>
      <c r="I105" s="8">
        <v>9689705.33</v>
      </c>
      <c r="J105" s="9">
        <v>50.69</v>
      </c>
      <c r="K105" s="8">
        <v>19019387.43</v>
      </c>
      <c r="L105" s="8">
        <v>8315987.21</v>
      </c>
      <c r="M105" s="9">
        <v>43.72</v>
      </c>
      <c r="N105" s="8">
        <v>94477.54</v>
      </c>
      <c r="O105" s="8">
        <v>1373718.12</v>
      </c>
      <c r="P105" s="9">
        <v>0.49</v>
      </c>
      <c r="Q105" s="9">
        <v>14.17</v>
      </c>
    </row>
    <row r="106" spans="1:1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265</v>
      </c>
      <c r="G106" s="53" t="s">
        <v>355</v>
      </c>
      <c r="H106" s="8">
        <v>52164756.78</v>
      </c>
      <c r="I106" s="8">
        <v>22100971.67</v>
      </c>
      <c r="J106" s="9">
        <v>42.36</v>
      </c>
      <c r="K106" s="8">
        <v>58334067.78</v>
      </c>
      <c r="L106" s="8">
        <v>24411307.76</v>
      </c>
      <c r="M106" s="9">
        <v>41.84</v>
      </c>
      <c r="N106" s="8">
        <v>-6169311</v>
      </c>
      <c r="O106" s="8">
        <v>-2310336.09</v>
      </c>
      <c r="P106" s="9">
        <v>-11.82</v>
      </c>
      <c r="Q106" s="9">
        <v>-10.45</v>
      </c>
    </row>
    <row r="107" spans="1:1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265</v>
      </c>
      <c r="G107" s="53" t="s">
        <v>356</v>
      </c>
      <c r="H107" s="8">
        <v>27080603.11</v>
      </c>
      <c r="I107" s="8">
        <v>14427933.03</v>
      </c>
      <c r="J107" s="9">
        <v>53.27</v>
      </c>
      <c r="K107" s="8">
        <v>27304261.11</v>
      </c>
      <c r="L107" s="8">
        <v>13617211.45</v>
      </c>
      <c r="M107" s="9">
        <v>49.87</v>
      </c>
      <c r="N107" s="8">
        <v>-223658</v>
      </c>
      <c r="O107" s="8">
        <v>810721.58</v>
      </c>
      <c r="P107" s="9">
        <v>-0.82</v>
      </c>
      <c r="Q107" s="9">
        <v>5.61</v>
      </c>
    </row>
    <row r="108" spans="1:1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265</v>
      </c>
      <c r="G108" s="53" t="s">
        <v>357</v>
      </c>
      <c r="H108" s="8">
        <v>66372541.82</v>
      </c>
      <c r="I108" s="8">
        <v>30646737.22</v>
      </c>
      <c r="J108" s="9">
        <v>46.17</v>
      </c>
      <c r="K108" s="8">
        <v>68952496.81</v>
      </c>
      <c r="L108" s="8">
        <v>25982567.69</v>
      </c>
      <c r="M108" s="9">
        <v>37.68</v>
      </c>
      <c r="N108" s="8">
        <v>-2579954.99</v>
      </c>
      <c r="O108" s="8">
        <v>4664169.53</v>
      </c>
      <c r="P108" s="9">
        <v>-3.88</v>
      </c>
      <c r="Q108" s="9">
        <v>15.21</v>
      </c>
    </row>
    <row r="109" spans="1:1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265</v>
      </c>
      <c r="G109" s="53" t="s">
        <v>358</v>
      </c>
      <c r="H109" s="8">
        <v>25776000.59</v>
      </c>
      <c r="I109" s="8">
        <v>13809514.85</v>
      </c>
      <c r="J109" s="9">
        <v>53.57</v>
      </c>
      <c r="K109" s="8">
        <v>26045720.59</v>
      </c>
      <c r="L109" s="8">
        <v>11933168.89</v>
      </c>
      <c r="M109" s="9">
        <v>45.81</v>
      </c>
      <c r="N109" s="8">
        <v>-269720</v>
      </c>
      <c r="O109" s="8">
        <v>1876345.96</v>
      </c>
      <c r="P109" s="9">
        <v>-1.04</v>
      </c>
      <c r="Q109" s="9">
        <v>13.58</v>
      </c>
    </row>
    <row r="110" spans="1:1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265</v>
      </c>
      <c r="G110" s="53" t="s">
        <v>359</v>
      </c>
      <c r="H110" s="8">
        <v>29087687.96</v>
      </c>
      <c r="I110" s="8">
        <v>13095281.45</v>
      </c>
      <c r="J110" s="9">
        <v>45.02</v>
      </c>
      <c r="K110" s="8">
        <v>29442687.96</v>
      </c>
      <c r="L110" s="8">
        <v>16703250.3</v>
      </c>
      <c r="M110" s="9">
        <v>56.73</v>
      </c>
      <c r="N110" s="8">
        <v>-355000</v>
      </c>
      <c r="O110" s="8">
        <v>-3607968.85</v>
      </c>
      <c r="P110" s="9">
        <v>-1.22</v>
      </c>
      <c r="Q110" s="9">
        <v>-27.55</v>
      </c>
    </row>
    <row r="111" spans="1:1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265</v>
      </c>
      <c r="G111" s="53" t="s">
        <v>360</v>
      </c>
      <c r="H111" s="8">
        <v>94289766.06</v>
      </c>
      <c r="I111" s="8">
        <v>43331457.87</v>
      </c>
      <c r="J111" s="9">
        <v>45.95</v>
      </c>
      <c r="K111" s="8">
        <v>94619766.06</v>
      </c>
      <c r="L111" s="8">
        <v>46193462.54</v>
      </c>
      <c r="M111" s="9">
        <v>48.82</v>
      </c>
      <c r="N111" s="8">
        <v>-330000</v>
      </c>
      <c r="O111" s="8">
        <v>-2862004.67</v>
      </c>
      <c r="P111" s="9">
        <v>-0.34</v>
      </c>
      <c r="Q111" s="9">
        <v>-6.6</v>
      </c>
    </row>
    <row r="112" spans="1:1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265</v>
      </c>
      <c r="G112" s="53" t="s">
        <v>361</v>
      </c>
      <c r="H112" s="8">
        <v>19199389.17</v>
      </c>
      <c r="I112" s="8">
        <v>11711327.58</v>
      </c>
      <c r="J112" s="9">
        <v>60.99</v>
      </c>
      <c r="K112" s="8">
        <v>19199389.17</v>
      </c>
      <c r="L112" s="8">
        <v>8939876.79</v>
      </c>
      <c r="M112" s="9">
        <v>46.56</v>
      </c>
      <c r="N112" s="8">
        <v>0</v>
      </c>
      <c r="O112" s="8">
        <v>2771450.79</v>
      </c>
      <c r="P112" s="9">
        <v>0</v>
      </c>
      <c r="Q112" s="9">
        <v>23.66</v>
      </c>
    </row>
    <row r="113" spans="1:1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265</v>
      </c>
      <c r="G113" s="53" t="s">
        <v>362</v>
      </c>
      <c r="H113" s="8">
        <v>24010729.06</v>
      </c>
      <c r="I113" s="8">
        <v>10967413.44</v>
      </c>
      <c r="J113" s="9">
        <v>45.67</v>
      </c>
      <c r="K113" s="8">
        <v>25542729.06</v>
      </c>
      <c r="L113" s="8">
        <v>10863170.47</v>
      </c>
      <c r="M113" s="9">
        <v>42.52</v>
      </c>
      <c r="N113" s="8">
        <v>-1532000</v>
      </c>
      <c r="O113" s="8">
        <v>104242.97</v>
      </c>
      <c r="P113" s="9">
        <v>-6.38</v>
      </c>
      <c r="Q113" s="9">
        <v>0.95</v>
      </c>
    </row>
    <row r="114" spans="1:1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265</v>
      </c>
      <c r="G114" s="53" t="s">
        <v>363</v>
      </c>
      <c r="H114" s="8">
        <v>17782882.16</v>
      </c>
      <c r="I114" s="8">
        <v>9826455.57</v>
      </c>
      <c r="J114" s="9">
        <v>55.25</v>
      </c>
      <c r="K114" s="8">
        <v>18697544.45</v>
      </c>
      <c r="L114" s="8">
        <v>8487552.82</v>
      </c>
      <c r="M114" s="9">
        <v>45.39</v>
      </c>
      <c r="N114" s="8">
        <v>-914662.29</v>
      </c>
      <c r="O114" s="8">
        <v>1338902.75</v>
      </c>
      <c r="P114" s="9">
        <v>-5.14</v>
      </c>
      <c r="Q114" s="9">
        <v>13.62</v>
      </c>
    </row>
    <row r="115" spans="1:1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265</v>
      </c>
      <c r="G115" s="53" t="s">
        <v>364</v>
      </c>
      <c r="H115" s="8">
        <v>36891993.06</v>
      </c>
      <c r="I115" s="8">
        <v>18280915.71</v>
      </c>
      <c r="J115" s="9">
        <v>49.55</v>
      </c>
      <c r="K115" s="8">
        <v>33774310.95</v>
      </c>
      <c r="L115" s="8">
        <v>16252179.98</v>
      </c>
      <c r="M115" s="9">
        <v>48.11</v>
      </c>
      <c r="N115" s="8">
        <v>3117682.11</v>
      </c>
      <c r="O115" s="8">
        <v>2028735.73</v>
      </c>
      <c r="P115" s="9">
        <v>8.45</v>
      </c>
      <c r="Q115" s="9">
        <v>11.09</v>
      </c>
    </row>
    <row r="116" spans="1:1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265</v>
      </c>
      <c r="G116" s="53" t="s">
        <v>365</v>
      </c>
      <c r="H116" s="8">
        <v>6524642.81</v>
      </c>
      <c r="I116" s="8">
        <v>3774260.19</v>
      </c>
      <c r="J116" s="9">
        <v>57.84</v>
      </c>
      <c r="K116" s="8">
        <v>6224602.81</v>
      </c>
      <c r="L116" s="8">
        <v>2953714</v>
      </c>
      <c r="M116" s="9">
        <v>47.45</v>
      </c>
      <c r="N116" s="8">
        <v>300040</v>
      </c>
      <c r="O116" s="8">
        <v>820546.19</v>
      </c>
      <c r="P116" s="9">
        <v>4.59</v>
      </c>
      <c r="Q116" s="9">
        <v>21.74</v>
      </c>
    </row>
    <row r="117" spans="1:1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265</v>
      </c>
      <c r="G117" s="53" t="s">
        <v>366</v>
      </c>
      <c r="H117" s="8">
        <v>28600095.31</v>
      </c>
      <c r="I117" s="8">
        <v>13307709.47</v>
      </c>
      <c r="J117" s="9">
        <v>46.53</v>
      </c>
      <c r="K117" s="8">
        <v>29274470.39</v>
      </c>
      <c r="L117" s="8">
        <v>11985475.46</v>
      </c>
      <c r="M117" s="9">
        <v>40.94</v>
      </c>
      <c r="N117" s="8">
        <v>-674375.08</v>
      </c>
      <c r="O117" s="8">
        <v>1322234.01</v>
      </c>
      <c r="P117" s="9">
        <v>-2.35</v>
      </c>
      <c r="Q117" s="9">
        <v>9.93</v>
      </c>
    </row>
    <row r="118" spans="1:1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265</v>
      </c>
      <c r="G118" s="53" t="s">
        <v>367</v>
      </c>
      <c r="H118" s="8">
        <v>22935895.56</v>
      </c>
      <c r="I118" s="8">
        <v>11483656.13</v>
      </c>
      <c r="J118" s="9">
        <v>50.06</v>
      </c>
      <c r="K118" s="8">
        <v>21843337.35</v>
      </c>
      <c r="L118" s="8">
        <v>9041965.01</v>
      </c>
      <c r="M118" s="9">
        <v>41.39</v>
      </c>
      <c r="N118" s="8">
        <v>1092558.21</v>
      </c>
      <c r="O118" s="8">
        <v>2441691.12</v>
      </c>
      <c r="P118" s="9">
        <v>4.76</v>
      </c>
      <c r="Q118" s="9">
        <v>21.26</v>
      </c>
    </row>
    <row r="119" spans="1:1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265</v>
      </c>
      <c r="G119" s="53" t="s">
        <v>368</v>
      </c>
      <c r="H119" s="8">
        <v>48738270.52</v>
      </c>
      <c r="I119" s="8">
        <v>22964955.16</v>
      </c>
      <c r="J119" s="9">
        <v>47.11</v>
      </c>
      <c r="K119" s="8">
        <v>54697560.2</v>
      </c>
      <c r="L119" s="8">
        <v>20438588.43</v>
      </c>
      <c r="M119" s="9">
        <v>37.36</v>
      </c>
      <c r="N119" s="8">
        <v>-5959289.68</v>
      </c>
      <c r="O119" s="8">
        <v>2526366.73</v>
      </c>
      <c r="P119" s="9">
        <v>-12.22</v>
      </c>
      <c r="Q119" s="9">
        <v>11</v>
      </c>
    </row>
    <row r="120" spans="1:1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265</v>
      </c>
      <c r="G120" s="53" t="s">
        <v>274</v>
      </c>
      <c r="H120" s="8">
        <v>49906088.35</v>
      </c>
      <c r="I120" s="8">
        <v>26481991.4</v>
      </c>
      <c r="J120" s="9">
        <v>53.06</v>
      </c>
      <c r="K120" s="8">
        <v>61287015.62</v>
      </c>
      <c r="L120" s="8">
        <v>23907799.68</v>
      </c>
      <c r="M120" s="9">
        <v>39</v>
      </c>
      <c r="N120" s="8">
        <v>-11380927.27</v>
      </c>
      <c r="O120" s="8">
        <v>2574191.72</v>
      </c>
      <c r="P120" s="9">
        <v>-22.8</v>
      </c>
      <c r="Q120" s="9">
        <v>9.72</v>
      </c>
    </row>
    <row r="121" spans="1:1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265</v>
      </c>
      <c r="G121" s="53" t="s">
        <v>369</v>
      </c>
      <c r="H121" s="8">
        <v>20927336.97</v>
      </c>
      <c r="I121" s="8">
        <v>10882512.71</v>
      </c>
      <c r="J121" s="9">
        <v>52</v>
      </c>
      <c r="K121" s="8">
        <v>21055747.97</v>
      </c>
      <c r="L121" s="8">
        <v>9876839.13</v>
      </c>
      <c r="M121" s="9">
        <v>46.9</v>
      </c>
      <c r="N121" s="8">
        <v>-128411</v>
      </c>
      <c r="O121" s="8">
        <v>1005673.58</v>
      </c>
      <c r="P121" s="9">
        <v>-0.61</v>
      </c>
      <c r="Q121" s="9">
        <v>9.24</v>
      </c>
    </row>
    <row r="122" spans="1:1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265</v>
      </c>
      <c r="G122" s="53" t="s">
        <v>370</v>
      </c>
      <c r="H122" s="8">
        <v>33152912.84</v>
      </c>
      <c r="I122" s="8">
        <v>11430845.55</v>
      </c>
      <c r="J122" s="9">
        <v>34.47</v>
      </c>
      <c r="K122" s="8">
        <v>36734190.18</v>
      </c>
      <c r="L122" s="8">
        <v>12608300.19</v>
      </c>
      <c r="M122" s="9">
        <v>34.32</v>
      </c>
      <c r="N122" s="8">
        <v>-3581277.34</v>
      </c>
      <c r="O122" s="8">
        <v>-1177454.64</v>
      </c>
      <c r="P122" s="9">
        <v>-10.8</v>
      </c>
      <c r="Q122" s="9">
        <v>-10.3</v>
      </c>
    </row>
    <row r="123" spans="1:1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265</v>
      </c>
      <c r="G123" s="53" t="s">
        <v>275</v>
      </c>
      <c r="H123" s="8">
        <v>39259688.56</v>
      </c>
      <c r="I123" s="8">
        <v>21036122.87</v>
      </c>
      <c r="J123" s="9">
        <v>53.58</v>
      </c>
      <c r="K123" s="8">
        <v>38956197.93</v>
      </c>
      <c r="L123" s="8">
        <v>19501421.67</v>
      </c>
      <c r="M123" s="9">
        <v>50.05</v>
      </c>
      <c r="N123" s="8">
        <v>303490.63</v>
      </c>
      <c r="O123" s="8">
        <v>1534701.2</v>
      </c>
      <c r="P123" s="9">
        <v>0.77</v>
      </c>
      <c r="Q123" s="9">
        <v>7.29</v>
      </c>
    </row>
    <row r="124" spans="1:1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265</v>
      </c>
      <c r="G124" s="53" t="s">
        <v>276</v>
      </c>
      <c r="H124" s="8">
        <v>24859911.91</v>
      </c>
      <c r="I124" s="8">
        <v>10764402.48</v>
      </c>
      <c r="J124" s="9">
        <v>43.3</v>
      </c>
      <c r="K124" s="8">
        <v>24872033.91</v>
      </c>
      <c r="L124" s="8">
        <v>9743919.05</v>
      </c>
      <c r="M124" s="9">
        <v>39.17</v>
      </c>
      <c r="N124" s="8">
        <v>-12122</v>
      </c>
      <c r="O124" s="8">
        <v>1020483.43</v>
      </c>
      <c r="P124" s="9">
        <v>-0.04</v>
      </c>
      <c r="Q124" s="9">
        <v>9.48</v>
      </c>
    </row>
    <row r="125" spans="1:1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265</v>
      </c>
      <c r="G125" s="53" t="s">
        <v>371</v>
      </c>
      <c r="H125" s="8">
        <v>13648282.33</v>
      </c>
      <c r="I125" s="8">
        <v>7009988.77</v>
      </c>
      <c r="J125" s="9">
        <v>51.36</v>
      </c>
      <c r="K125" s="8">
        <v>15531332.6</v>
      </c>
      <c r="L125" s="8">
        <v>6292907.3</v>
      </c>
      <c r="M125" s="9">
        <v>40.51</v>
      </c>
      <c r="N125" s="8">
        <v>-1883050.27</v>
      </c>
      <c r="O125" s="8">
        <v>717081.47</v>
      </c>
      <c r="P125" s="9">
        <v>-13.79</v>
      </c>
      <c r="Q125" s="9">
        <v>10.22</v>
      </c>
    </row>
    <row r="126" spans="1:1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265</v>
      </c>
      <c r="G126" s="53" t="s">
        <v>372</v>
      </c>
      <c r="H126" s="8">
        <v>11493029.49</v>
      </c>
      <c r="I126" s="8">
        <v>5098702.13</v>
      </c>
      <c r="J126" s="9">
        <v>44.36</v>
      </c>
      <c r="K126" s="8">
        <v>12068745.49</v>
      </c>
      <c r="L126" s="8">
        <v>6752370.04</v>
      </c>
      <c r="M126" s="9">
        <v>55.94</v>
      </c>
      <c r="N126" s="8">
        <v>-575716</v>
      </c>
      <c r="O126" s="8">
        <v>-1653667.91</v>
      </c>
      <c r="P126" s="9">
        <v>-5</v>
      </c>
      <c r="Q126" s="9">
        <v>-32.43</v>
      </c>
    </row>
    <row r="127" spans="1:1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265</v>
      </c>
      <c r="G127" s="53" t="s">
        <v>373</v>
      </c>
      <c r="H127" s="8">
        <v>21042072.97</v>
      </c>
      <c r="I127" s="8">
        <v>9816229.34</v>
      </c>
      <c r="J127" s="9">
        <v>46.65</v>
      </c>
      <c r="K127" s="8">
        <v>24718072.97</v>
      </c>
      <c r="L127" s="8">
        <v>8793538.33</v>
      </c>
      <c r="M127" s="9">
        <v>35.57</v>
      </c>
      <c r="N127" s="8">
        <v>-3676000</v>
      </c>
      <c r="O127" s="8">
        <v>1022691.01</v>
      </c>
      <c r="P127" s="9">
        <v>-17.46</v>
      </c>
      <c r="Q127" s="9">
        <v>10.41</v>
      </c>
    </row>
    <row r="128" spans="1:1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265</v>
      </c>
      <c r="G128" s="53" t="s">
        <v>374</v>
      </c>
      <c r="H128" s="8">
        <v>14004999.64</v>
      </c>
      <c r="I128" s="8">
        <v>4959452.05</v>
      </c>
      <c r="J128" s="9">
        <v>35.41</v>
      </c>
      <c r="K128" s="8">
        <v>14315343.14</v>
      </c>
      <c r="L128" s="8">
        <v>4337479.43</v>
      </c>
      <c r="M128" s="9">
        <v>30.29</v>
      </c>
      <c r="N128" s="8">
        <v>-310343.5</v>
      </c>
      <c r="O128" s="8">
        <v>621972.62</v>
      </c>
      <c r="P128" s="9">
        <v>-2.21</v>
      </c>
      <c r="Q128" s="9">
        <v>12.54</v>
      </c>
    </row>
    <row r="129" spans="1:1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265</v>
      </c>
      <c r="G129" s="53" t="s">
        <v>375</v>
      </c>
      <c r="H129" s="8">
        <v>16461821.65</v>
      </c>
      <c r="I129" s="8">
        <v>7420512.72</v>
      </c>
      <c r="J129" s="9">
        <v>45.07</v>
      </c>
      <c r="K129" s="8">
        <v>19162548.65</v>
      </c>
      <c r="L129" s="8">
        <v>6723028.88</v>
      </c>
      <c r="M129" s="9">
        <v>35.08</v>
      </c>
      <c r="N129" s="8">
        <v>-2700727</v>
      </c>
      <c r="O129" s="8">
        <v>697483.84</v>
      </c>
      <c r="P129" s="9">
        <v>-16.4</v>
      </c>
      <c r="Q129" s="9">
        <v>9.39</v>
      </c>
    </row>
    <row r="130" spans="1:1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265</v>
      </c>
      <c r="G130" s="53" t="s">
        <v>376</v>
      </c>
      <c r="H130" s="8">
        <v>24900433.18</v>
      </c>
      <c r="I130" s="8">
        <v>13131504.89</v>
      </c>
      <c r="J130" s="9">
        <v>52.73</v>
      </c>
      <c r="K130" s="8">
        <v>24495483.7</v>
      </c>
      <c r="L130" s="8">
        <v>13304283.59</v>
      </c>
      <c r="M130" s="9">
        <v>54.31</v>
      </c>
      <c r="N130" s="8">
        <v>404949.48</v>
      </c>
      <c r="O130" s="8">
        <v>-172778.7</v>
      </c>
      <c r="P130" s="9">
        <v>1.62</v>
      </c>
      <c r="Q130" s="9">
        <v>-1.31</v>
      </c>
    </row>
    <row r="131" spans="1:1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265</v>
      </c>
      <c r="G131" s="53" t="s">
        <v>377</v>
      </c>
      <c r="H131" s="8">
        <v>23921543.81</v>
      </c>
      <c r="I131" s="8">
        <v>11475355.35</v>
      </c>
      <c r="J131" s="9">
        <v>47.97</v>
      </c>
      <c r="K131" s="8">
        <v>25195306.85</v>
      </c>
      <c r="L131" s="8">
        <v>9864422.4</v>
      </c>
      <c r="M131" s="9">
        <v>39.15</v>
      </c>
      <c r="N131" s="8">
        <v>-1273763.04</v>
      </c>
      <c r="O131" s="8">
        <v>1610932.95</v>
      </c>
      <c r="P131" s="9">
        <v>-5.32</v>
      </c>
      <c r="Q131" s="9">
        <v>14.03</v>
      </c>
    </row>
    <row r="132" spans="1:1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265</v>
      </c>
      <c r="G132" s="53" t="s">
        <v>378</v>
      </c>
      <c r="H132" s="8">
        <v>21354084.6</v>
      </c>
      <c r="I132" s="8">
        <v>12155566.29</v>
      </c>
      <c r="J132" s="9">
        <v>56.92</v>
      </c>
      <c r="K132" s="8">
        <v>23332645.6</v>
      </c>
      <c r="L132" s="8">
        <v>11916917.06</v>
      </c>
      <c r="M132" s="9">
        <v>51.07</v>
      </c>
      <c r="N132" s="8">
        <v>-1978561</v>
      </c>
      <c r="O132" s="8">
        <v>238649.23</v>
      </c>
      <c r="P132" s="9">
        <v>-9.26</v>
      </c>
      <c r="Q132" s="9">
        <v>1.96</v>
      </c>
    </row>
    <row r="133" spans="1:1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265</v>
      </c>
      <c r="G133" s="53" t="s">
        <v>379</v>
      </c>
      <c r="H133" s="8">
        <v>19695142.11</v>
      </c>
      <c r="I133" s="8">
        <v>10300398.47</v>
      </c>
      <c r="J133" s="9">
        <v>52.29</v>
      </c>
      <c r="K133" s="8">
        <v>24084418.11</v>
      </c>
      <c r="L133" s="8">
        <v>9156814.06</v>
      </c>
      <c r="M133" s="9">
        <v>38.01</v>
      </c>
      <c r="N133" s="8">
        <v>-4389276</v>
      </c>
      <c r="O133" s="8">
        <v>1143584.41</v>
      </c>
      <c r="P133" s="9">
        <v>-22.28</v>
      </c>
      <c r="Q133" s="9">
        <v>11.1</v>
      </c>
    </row>
    <row r="134" spans="1:1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265</v>
      </c>
      <c r="G134" s="53" t="s">
        <v>380</v>
      </c>
      <c r="H134" s="8">
        <v>19273119.58</v>
      </c>
      <c r="I134" s="8">
        <v>9667235.78</v>
      </c>
      <c r="J134" s="9">
        <v>50.15</v>
      </c>
      <c r="K134" s="8">
        <v>22610816.8</v>
      </c>
      <c r="L134" s="8">
        <v>7152257.91</v>
      </c>
      <c r="M134" s="9">
        <v>31.63</v>
      </c>
      <c r="N134" s="8">
        <v>-3337697.22</v>
      </c>
      <c r="O134" s="8">
        <v>2514977.87</v>
      </c>
      <c r="P134" s="9">
        <v>-17.31</v>
      </c>
      <c r="Q134" s="9">
        <v>26.01</v>
      </c>
    </row>
    <row r="135" spans="1:1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265</v>
      </c>
      <c r="G135" s="53" t="s">
        <v>381</v>
      </c>
      <c r="H135" s="8">
        <v>33356329.73</v>
      </c>
      <c r="I135" s="8">
        <v>18180186.2</v>
      </c>
      <c r="J135" s="9">
        <v>54.5</v>
      </c>
      <c r="K135" s="8">
        <v>33241779.73</v>
      </c>
      <c r="L135" s="8">
        <v>16727147.52</v>
      </c>
      <c r="M135" s="9">
        <v>50.31</v>
      </c>
      <c r="N135" s="8">
        <v>114550</v>
      </c>
      <c r="O135" s="8">
        <v>1453038.68</v>
      </c>
      <c r="P135" s="9">
        <v>0.34</v>
      </c>
      <c r="Q135" s="9">
        <v>7.99</v>
      </c>
    </row>
    <row r="136" spans="1:1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265</v>
      </c>
      <c r="G136" s="53" t="s">
        <v>382</v>
      </c>
      <c r="H136" s="8">
        <v>25334650</v>
      </c>
      <c r="I136" s="8">
        <v>12016090.16</v>
      </c>
      <c r="J136" s="9">
        <v>47.42</v>
      </c>
      <c r="K136" s="8">
        <v>27334650</v>
      </c>
      <c r="L136" s="8">
        <v>10494523.39</v>
      </c>
      <c r="M136" s="9">
        <v>38.39</v>
      </c>
      <c r="N136" s="8">
        <v>-2000000</v>
      </c>
      <c r="O136" s="8">
        <v>1521566.77</v>
      </c>
      <c r="P136" s="9">
        <v>-7.89</v>
      </c>
      <c r="Q136" s="9">
        <v>12.66</v>
      </c>
    </row>
    <row r="137" spans="1:1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265</v>
      </c>
      <c r="G137" s="53" t="s">
        <v>383</v>
      </c>
      <c r="H137" s="8">
        <v>14787714.7</v>
      </c>
      <c r="I137" s="8">
        <v>6086653.99</v>
      </c>
      <c r="J137" s="9">
        <v>41.16</v>
      </c>
      <c r="K137" s="8">
        <v>16223530.6</v>
      </c>
      <c r="L137" s="8">
        <v>6359779.29</v>
      </c>
      <c r="M137" s="9">
        <v>39.2</v>
      </c>
      <c r="N137" s="8">
        <v>-1435815.9</v>
      </c>
      <c r="O137" s="8">
        <v>-273125.3</v>
      </c>
      <c r="P137" s="9">
        <v>-9.7</v>
      </c>
      <c r="Q137" s="9">
        <v>-4.48</v>
      </c>
    </row>
    <row r="138" spans="1:1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265</v>
      </c>
      <c r="G138" s="53" t="s">
        <v>384</v>
      </c>
      <c r="H138" s="8">
        <v>13020827.26</v>
      </c>
      <c r="I138" s="8">
        <v>7286548.76</v>
      </c>
      <c r="J138" s="9">
        <v>55.96</v>
      </c>
      <c r="K138" s="8">
        <v>15290730.17</v>
      </c>
      <c r="L138" s="8">
        <v>6582615.75</v>
      </c>
      <c r="M138" s="9">
        <v>43.04</v>
      </c>
      <c r="N138" s="8">
        <v>-2269902.91</v>
      </c>
      <c r="O138" s="8">
        <v>703933.01</v>
      </c>
      <c r="P138" s="9">
        <v>-17.43</v>
      </c>
      <c r="Q138" s="9">
        <v>9.66</v>
      </c>
    </row>
    <row r="139" spans="1:1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265</v>
      </c>
      <c r="G139" s="53" t="s">
        <v>385</v>
      </c>
      <c r="H139" s="8">
        <v>11340289.72</v>
      </c>
      <c r="I139" s="8">
        <v>5824822.27</v>
      </c>
      <c r="J139" s="9">
        <v>51.36</v>
      </c>
      <c r="K139" s="8">
        <v>11519673.38</v>
      </c>
      <c r="L139" s="8">
        <v>5890428.09</v>
      </c>
      <c r="M139" s="9">
        <v>51.13</v>
      </c>
      <c r="N139" s="8">
        <v>-179383.66</v>
      </c>
      <c r="O139" s="8">
        <v>-65605.82</v>
      </c>
      <c r="P139" s="9">
        <v>-1.58</v>
      </c>
      <c r="Q139" s="9">
        <v>-1.12</v>
      </c>
    </row>
    <row r="140" spans="1:1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265</v>
      </c>
      <c r="G140" s="53" t="s">
        <v>386</v>
      </c>
      <c r="H140" s="8">
        <v>26271001.6</v>
      </c>
      <c r="I140" s="8">
        <v>14718565.47</v>
      </c>
      <c r="J140" s="9">
        <v>56.02</v>
      </c>
      <c r="K140" s="8">
        <v>27787025</v>
      </c>
      <c r="L140" s="8">
        <v>12476340.34</v>
      </c>
      <c r="M140" s="9">
        <v>44.89</v>
      </c>
      <c r="N140" s="8">
        <v>-1516023.4</v>
      </c>
      <c r="O140" s="8">
        <v>2242225.13</v>
      </c>
      <c r="P140" s="9">
        <v>-5.77</v>
      </c>
      <c r="Q140" s="9">
        <v>15.23</v>
      </c>
    </row>
    <row r="141" spans="1:1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265</v>
      </c>
      <c r="G141" s="53" t="s">
        <v>387</v>
      </c>
      <c r="H141" s="8">
        <v>51558351.61</v>
      </c>
      <c r="I141" s="8">
        <v>26316355.16</v>
      </c>
      <c r="J141" s="9">
        <v>51.04</v>
      </c>
      <c r="K141" s="8">
        <v>50671519.61</v>
      </c>
      <c r="L141" s="8">
        <v>23077278.97</v>
      </c>
      <c r="M141" s="9">
        <v>45.54</v>
      </c>
      <c r="N141" s="8">
        <v>886832</v>
      </c>
      <c r="O141" s="8">
        <v>3239076.19</v>
      </c>
      <c r="P141" s="9">
        <v>1.72</v>
      </c>
      <c r="Q141" s="9">
        <v>12.3</v>
      </c>
    </row>
    <row r="142" spans="1:1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265</v>
      </c>
      <c r="G142" s="53" t="s">
        <v>388</v>
      </c>
      <c r="H142" s="8">
        <v>10208345.62</v>
      </c>
      <c r="I142" s="8">
        <v>5071998.28</v>
      </c>
      <c r="J142" s="9">
        <v>49.68</v>
      </c>
      <c r="K142" s="8">
        <v>10465208.59</v>
      </c>
      <c r="L142" s="8">
        <v>4654136.92</v>
      </c>
      <c r="M142" s="9">
        <v>44.47</v>
      </c>
      <c r="N142" s="8">
        <v>-256862.97</v>
      </c>
      <c r="O142" s="8">
        <v>417861.36</v>
      </c>
      <c r="P142" s="9">
        <v>-2.51</v>
      </c>
      <c r="Q142" s="9">
        <v>8.23</v>
      </c>
    </row>
    <row r="143" spans="1:1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265</v>
      </c>
      <c r="G143" s="53" t="s">
        <v>389</v>
      </c>
      <c r="H143" s="8">
        <v>24715806.91</v>
      </c>
      <c r="I143" s="8">
        <v>10810925.01</v>
      </c>
      <c r="J143" s="9">
        <v>43.74</v>
      </c>
      <c r="K143" s="8">
        <v>28805345.91</v>
      </c>
      <c r="L143" s="8">
        <v>9584051.76</v>
      </c>
      <c r="M143" s="9">
        <v>33.27</v>
      </c>
      <c r="N143" s="8">
        <v>-4089539</v>
      </c>
      <c r="O143" s="8">
        <v>1226873.25</v>
      </c>
      <c r="P143" s="9">
        <v>-16.54</v>
      </c>
      <c r="Q143" s="9">
        <v>11.34</v>
      </c>
    </row>
    <row r="144" spans="1:1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265</v>
      </c>
      <c r="G144" s="53" t="s">
        <v>390</v>
      </c>
      <c r="H144" s="8">
        <v>23442707.08</v>
      </c>
      <c r="I144" s="8">
        <v>11714387.48</v>
      </c>
      <c r="J144" s="9">
        <v>49.97</v>
      </c>
      <c r="K144" s="8">
        <v>23312605.35</v>
      </c>
      <c r="L144" s="8">
        <v>11124240.55</v>
      </c>
      <c r="M144" s="9">
        <v>47.71</v>
      </c>
      <c r="N144" s="8">
        <v>130101.73</v>
      </c>
      <c r="O144" s="8">
        <v>590146.93</v>
      </c>
      <c r="P144" s="9">
        <v>0.55</v>
      </c>
      <c r="Q144" s="9">
        <v>5.03</v>
      </c>
    </row>
    <row r="145" spans="1:1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265</v>
      </c>
      <c r="G145" s="53" t="s">
        <v>277</v>
      </c>
      <c r="H145" s="8">
        <v>42332467.9</v>
      </c>
      <c r="I145" s="8">
        <v>21513665.13</v>
      </c>
      <c r="J145" s="9">
        <v>50.82</v>
      </c>
      <c r="K145" s="8">
        <v>40705505.9</v>
      </c>
      <c r="L145" s="8">
        <v>19520159.23</v>
      </c>
      <c r="M145" s="9">
        <v>47.95</v>
      </c>
      <c r="N145" s="8">
        <v>1626962</v>
      </c>
      <c r="O145" s="8">
        <v>1993505.9</v>
      </c>
      <c r="P145" s="9">
        <v>3.84</v>
      </c>
      <c r="Q145" s="9">
        <v>9.26</v>
      </c>
    </row>
    <row r="146" spans="1:1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265</v>
      </c>
      <c r="G146" s="53" t="s">
        <v>391</v>
      </c>
      <c r="H146" s="8">
        <v>38285320.76</v>
      </c>
      <c r="I146" s="8">
        <v>17987846.75</v>
      </c>
      <c r="J146" s="9">
        <v>46.98</v>
      </c>
      <c r="K146" s="8">
        <v>41304845.64</v>
      </c>
      <c r="L146" s="8">
        <v>16097781.77</v>
      </c>
      <c r="M146" s="9">
        <v>38.97</v>
      </c>
      <c r="N146" s="8">
        <v>-3019524.88</v>
      </c>
      <c r="O146" s="8">
        <v>1890064.98</v>
      </c>
      <c r="P146" s="9">
        <v>-7.88</v>
      </c>
      <c r="Q146" s="9">
        <v>10.5</v>
      </c>
    </row>
    <row r="147" spans="1:1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265</v>
      </c>
      <c r="G147" s="53" t="s">
        <v>392</v>
      </c>
      <c r="H147" s="8">
        <v>18585864.74</v>
      </c>
      <c r="I147" s="8">
        <v>9780444.01</v>
      </c>
      <c r="J147" s="9">
        <v>52.62</v>
      </c>
      <c r="K147" s="8">
        <v>19398550.74</v>
      </c>
      <c r="L147" s="8">
        <v>9369900.77</v>
      </c>
      <c r="M147" s="9">
        <v>48.3</v>
      </c>
      <c r="N147" s="8">
        <v>-812686</v>
      </c>
      <c r="O147" s="8">
        <v>410543.24</v>
      </c>
      <c r="P147" s="9">
        <v>-4.37</v>
      </c>
      <c r="Q147" s="9">
        <v>4.19</v>
      </c>
    </row>
    <row r="148" spans="1:1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265</v>
      </c>
      <c r="G148" s="53" t="s">
        <v>393</v>
      </c>
      <c r="H148" s="8">
        <v>35209817.25</v>
      </c>
      <c r="I148" s="8">
        <v>18523527.39</v>
      </c>
      <c r="J148" s="9">
        <v>52.6</v>
      </c>
      <c r="K148" s="8">
        <v>38626761.56</v>
      </c>
      <c r="L148" s="8">
        <v>16669563.35</v>
      </c>
      <c r="M148" s="9">
        <v>43.15</v>
      </c>
      <c r="N148" s="8">
        <v>-3416944.31</v>
      </c>
      <c r="O148" s="8">
        <v>1853964.04</v>
      </c>
      <c r="P148" s="9">
        <v>-9.7</v>
      </c>
      <c r="Q148" s="9">
        <v>10</v>
      </c>
    </row>
    <row r="149" spans="1:1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265</v>
      </c>
      <c r="G149" s="53" t="s">
        <v>394</v>
      </c>
      <c r="H149" s="8">
        <v>24355293.44</v>
      </c>
      <c r="I149" s="8">
        <v>13059231.64</v>
      </c>
      <c r="J149" s="9">
        <v>53.61</v>
      </c>
      <c r="K149" s="8">
        <v>23491221.18</v>
      </c>
      <c r="L149" s="8">
        <v>11516474.79</v>
      </c>
      <c r="M149" s="9">
        <v>49.02</v>
      </c>
      <c r="N149" s="8">
        <v>864072.26</v>
      </c>
      <c r="O149" s="8">
        <v>1542756.85</v>
      </c>
      <c r="P149" s="9">
        <v>3.54</v>
      </c>
      <c r="Q149" s="9">
        <v>11.81</v>
      </c>
    </row>
    <row r="150" spans="1:1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265</v>
      </c>
      <c r="G150" s="53" t="s">
        <v>395</v>
      </c>
      <c r="H150" s="8">
        <v>17909562.93</v>
      </c>
      <c r="I150" s="8">
        <v>9098585.21</v>
      </c>
      <c r="J150" s="9">
        <v>50.8</v>
      </c>
      <c r="K150" s="8">
        <v>18582468.81</v>
      </c>
      <c r="L150" s="8">
        <v>8726524.81</v>
      </c>
      <c r="M150" s="9">
        <v>46.96</v>
      </c>
      <c r="N150" s="8">
        <v>-672905.88</v>
      </c>
      <c r="O150" s="8">
        <v>372060.4</v>
      </c>
      <c r="P150" s="9">
        <v>-3.75</v>
      </c>
      <c r="Q150" s="9">
        <v>4.08</v>
      </c>
    </row>
    <row r="151" spans="1:1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265</v>
      </c>
      <c r="G151" s="53" t="s">
        <v>396</v>
      </c>
      <c r="H151" s="8">
        <v>17154697.56</v>
      </c>
      <c r="I151" s="8">
        <v>8343840.95</v>
      </c>
      <c r="J151" s="9">
        <v>48.63</v>
      </c>
      <c r="K151" s="8">
        <v>18088973.96</v>
      </c>
      <c r="L151" s="8">
        <v>6939571</v>
      </c>
      <c r="M151" s="9">
        <v>38.36</v>
      </c>
      <c r="N151" s="8">
        <v>-934276.4</v>
      </c>
      <c r="O151" s="8">
        <v>1404269.95</v>
      </c>
      <c r="P151" s="9">
        <v>-5.44</v>
      </c>
      <c r="Q151" s="9">
        <v>16.83</v>
      </c>
    </row>
    <row r="152" spans="1:1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265</v>
      </c>
      <c r="G152" s="53" t="s">
        <v>279</v>
      </c>
      <c r="H152" s="8">
        <v>30176673.75</v>
      </c>
      <c r="I152" s="8">
        <v>16628220.29</v>
      </c>
      <c r="J152" s="9">
        <v>55.1</v>
      </c>
      <c r="K152" s="8">
        <v>37036673.75</v>
      </c>
      <c r="L152" s="8">
        <v>13746693.54</v>
      </c>
      <c r="M152" s="9">
        <v>37.11</v>
      </c>
      <c r="N152" s="8">
        <v>-6860000</v>
      </c>
      <c r="O152" s="8">
        <v>2881526.75</v>
      </c>
      <c r="P152" s="9">
        <v>-22.73</v>
      </c>
      <c r="Q152" s="9">
        <v>17.32</v>
      </c>
    </row>
    <row r="153" spans="1:1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265</v>
      </c>
      <c r="G153" s="53" t="s">
        <v>397</v>
      </c>
      <c r="H153" s="8">
        <v>19157594.2</v>
      </c>
      <c r="I153" s="8">
        <v>10256975.24</v>
      </c>
      <c r="J153" s="9">
        <v>53.53</v>
      </c>
      <c r="K153" s="8">
        <v>18451179.25</v>
      </c>
      <c r="L153" s="8">
        <v>8914476.44</v>
      </c>
      <c r="M153" s="9">
        <v>48.31</v>
      </c>
      <c r="N153" s="8">
        <v>706414.95</v>
      </c>
      <c r="O153" s="8">
        <v>1342498.8</v>
      </c>
      <c r="P153" s="9">
        <v>3.68</v>
      </c>
      <c r="Q153" s="9">
        <v>13.08</v>
      </c>
    </row>
    <row r="154" spans="1:1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265</v>
      </c>
      <c r="G154" s="53" t="s">
        <v>280</v>
      </c>
      <c r="H154" s="8">
        <v>52389791.6</v>
      </c>
      <c r="I154" s="8">
        <v>26483684.72</v>
      </c>
      <c r="J154" s="9">
        <v>50.55</v>
      </c>
      <c r="K154" s="8">
        <v>54730994.6</v>
      </c>
      <c r="L154" s="8">
        <v>23302172.37</v>
      </c>
      <c r="M154" s="9">
        <v>42.57</v>
      </c>
      <c r="N154" s="8">
        <v>-2341203</v>
      </c>
      <c r="O154" s="8">
        <v>3181512.35</v>
      </c>
      <c r="P154" s="9">
        <v>-4.46</v>
      </c>
      <c r="Q154" s="9">
        <v>12.01</v>
      </c>
    </row>
    <row r="155" spans="1:1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265</v>
      </c>
      <c r="G155" s="53" t="s">
        <v>398</v>
      </c>
      <c r="H155" s="8">
        <v>35924067.98</v>
      </c>
      <c r="I155" s="8">
        <v>17860979.61</v>
      </c>
      <c r="J155" s="9">
        <v>49.71</v>
      </c>
      <c r="K155" s="8">
        <v>37642067.98</v>
      </c>
      <c r="L155" s="8">
        <v>15150873.57</v>
      </c>
      <c r="M155" s="9">
        <v>40.24</v>
      </c>
      <c r="N155" s="8">
        <v>-1718000</v>
      </c>
      <c r="O155" s="8">
        <v>2710106.04</v>
      </c>
      <c r="P155" s="9">
        <v>-4.78</v>
      </c>
      <c r="Q155" s="9">
        <v>15.17</v>
      </c>
    </row>
    <row r="156" spans="1:1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265</v>
      </c>
      <c r="G156" s="53" t="s">
        <v>399</v>
      </c>
      <c r="H156" s="8">
        <v>36039094.51</v>
      </c>
      <c r="I156" s="8">
        <v>18367457.99</v>
      </c>
      <c r="J156" s="9">
        <v>50.96</v>
      </c>
      <c r="K156" s="8">
        <v>37819094.51</v>
      </c>
      <c r="L156" s="8">
        <v>17175983.25</v>
      </c>
      <c r="M156" s="9">
        <v>45.41</v>
      </c>
      <c r="N156" s="8">
        <v>-1780000</v>
      </c>
      <c r="O156" s="8">
        <v>1191474.74</v>
      </c>
      <c r="P156" s="9">
        <v>-4.93</v>
      </c>
      <c r="Q156" s="9">
        <v>6.48</v>
      </c>
    </row>
    <row r="157" spans="1:1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265</v>
      </c>
      <c r="G157" s="53" t="s">
        <v>400</v>
      </c>
      <c r="H157" s="8">
        <v>15940317.16</v>
      </c>
      <c r="I157" s="8">
        <v>8492068.44</v>
      </c>
      <c r="J157" s="9">
        <v>53.27</v>
      </c>
      <c r="K157" s="8">
        <v>15636053.67</v>
      </c>
      <c r="L157" s="8">
        <v>8051592.59</v>
      </c>
      <c r="M157" s="9">
        <v>51.49</v>
      </c>
      <c r="N157" s="8">
        <v>304263.49</v>
      </c>
      <c r="O157" s="8">
        <v>440475.85</v>
      </c>
      <c r="P157" s="9">
        <v>1.9</v>
      </c>
      <c r="Q157" s="9">
        <v>5.18</v>
      </c>
    </row>
    <row r="158" spans="1:1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265</v>
      </c>
      <c r="G158" s="53" t="s">
        <v>401</v>
      </c>
      <c r="H158" s="8">
        <v>31749575.5</v>
      </c>
      <c r="I158" s="8">
        <v>14371250.83</v>
      </c>
      <c r="J158" s="9">
        <v>45.26</v>
      </c>
      <c r="K158" s="8">
        <v>32610306.67</v>
      </c>
      <c r="L158" s="8">
        <v>12443101.97</v>
      </c>
      <c r="M158" s="9">
        <v>38.15</v>
      </c>
      <c r="N158" s="8">
        <v>-860731.17</v>
      </c>
      <c r="O158" s="8">
        <v>1928148.86</v>
      </c>
      <c r="P158" s="9">
        <v>-2.71</v>
      </c>
      <c r="Q158" s="9">
        <v>13.41</v>
      </c>
    </row>
    <row r="159" spans="1:1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265</v>
      </c>
      <c r="G159" s="53" t="s">
        <v>402</v>
      </c>
      <c r="H159" s="8">
        <v>18203075.05</v>
      </c>
      <c r="I159" s="8">
        <v>8685734</v>
      </c>
      <c r="J159" s="9">
        <v>47.71</v>
      </c>
      <c r="K159" s="8">
        <v>18923579.05</v>
      </c>
      <c r="L159" s="8">
        <v>7830004.29</v>
      </c>
      <c r="M159" s="9">
        <v>41.37</v>
      </c>
      <c r="N159" s="8">
        <v>-720504</v>
      </c>
      <c r="O159" s="8">
        <v>855729.71</v>
      </c>
      <c r="P159" s="9">
        <v>-3.95</v>
      </c>
      <c r="Q159" s="9">
        <v>9.85</v>
      </c>
    </row>
    <row r="160" spans="1:1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265</v>
      </c>
      <c r="G160" s="53" t="s">
        <v>403</v>
      </c>
      <c r="H160" s="8">
        <v>25259233.33</v>
      </c>
      <c r="I160" s="8">
        <v>13575991.93</v>
      </c>
      <c r="J160" s="9">
        <v>53.74</v>
      </c>
      <c r="K160" s="8">
        <v>25509233.33</v>
      </c>
      <c r="L160" s="8">
        <v>10682629.71</v>
      </c>
      <c r="M160" s="9">
        <v>41.87</v>
      </c>
      <c r="N160" s="8">
        <v>-250000</v>
      </c>
      <c r="O160" s="8">
        <v>2893362.22</v>
      </c>
      <c r="P160" s="9">
        <v>-0.98</v>
      </c>
      <c r="Q160" s="9">
        <v>21.31</v>
      </c>
    </row>
    <row r="161" spans="1:1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265</v>
      </c>
      <c r="G161" s="53" t="s">
        <v>404</v>
      </c>
      <c r="H161" s="8">
        <v>18007573.88</v>
      </c>
      <c r="I161" s="8">
        <v>9058014.47</v>
      </c>
      <c r="J161" s="9">
        <v>50.3</v>
      </c>
      <c r="K161" s="8">
        <v>18291573.88</v>
      </c>
      <c r="L161" s="8">
        <v>9118496.41</v>
      </c>
      <c r="M161" s="9">
        <v>49.85</v>
      </c>
      <c r="N161" s="8">
        <v>-284000</v>
      </c>
      <c r="O161" s="8">
        <v>-60481.94</v>
      </c>
      <c r="P161" s="9">
        <v>-1.57</v>
      </c>
      <c r="Q161" s="9">
        <v>-0.66</v>
      </c>
    </row>
    <row r="162" spans="1:1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265</v>
      </c>
      <c r="G162" s="53" t="s">
        <v>405</v>
      </c>
      <c r="H162" s="8">
        <v>29707603.83</v>
      </c>
      <c r="I162" s="8">
        <v>14059234.98</v>
      </c>
      <c r="J162" s="9">
        <v>47.32</v>
      </c>
      <c r="K162" s="8">
        <v>29389103.83</v>
      </c>
      <c r="L162" s="8">
        <v>13225375.17</v>
      </c>
      <c r="M162" s="9">
        <v>45</v>
      </c>
      <c r="N162" s="8">
        <v>318500</v>
      </c>
      <c r="O162" s="8">
        <v>833859.81</v>
      </c>
      <c r="P162" s="9">
        <v>1.07</v>
      </c>
      <c r="Q162" s="9">
        <v>5.93</v>
      </c>
    </row>
    <row r="163" spans="1:1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265</v>
      </c>
      <c r="G163" s="53" t="s">
        <v>406</v>
      </c>
      <c r="H163" s="8">
        <v>19149890.24</v>
      </c>
      <c r="I163" s="8">
        <v>9847854.86</v>
      </c>
      <c r="J163" s="9">
        <v>51.42</v>
      </c>
      <c r="K163" s="8">
        <v>18140777.01</v>
      </c>
      <c r="L163" s="8">
        <v>9115350</v>
      </c>
      <c r="M163" s="9">
        <v>50.24</v>
      </c>
      <c r="N163" s="8">
        <v>1009113.23</v>
      </c>
      <c r="O163" s="8">
        <v>732504.86</v>
      </c>
      <c r="P163" s="9">
        <v>5.26</v>
      </c>
      <c r="Q163" s="9">
        <v>7.43</v>
      </c>
    </row>
    <row r="164" spans="1:1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265</v>
      </c>
      <c r="G164" s="53" t="s">
        <v>407</v>
      </c>
      <c r="H164" s="8">
        <v>14849617.25</v>
      </c>
      <c r="I164" s="8">
        <v>7552426.55</v>
      </c>
      <c r="J164" s="9">
        <v>50.85</v>
      </c>
      <c r="K164" s="8">
        <v>16361203.25</v>
      </c>
      <c r="L164" s="8">
        <v>8637542.87</v>
      </c>
      <c r="M164" s="9">
        <v>52.79</v>
      </c>
      <c r="N164" s="8">
        <v>-1511586</v>
      </c>
      <c r="O164" s="8">
        <v>-1085116.32</v>
      </c>
      <c r="P164" s="9">
        <v>-10.17</v>
      </c>
      <c r="Q164" s="9">
        <v>-14.36</v>
      </c>
    </row>
    <row r="165" spans="1:1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265</v>
      </c>
      <c r="G165" s="53" t="s">
        <v>408</v>
      </c>
      <c r="H165" s="8">
        <v>26142369.91</v>
      </c>
      <c r="I165" s="8">
        <v>11326962.99</v>
      </c>
      <c r="J165" s="9">
        <v>43.32</v>
      </c>
      <c r="K165" s="8">
        <v>29521535.08</v>
      </c>
      <c r="L165" s="8">
        <v>10107165.69</v>
      </c>
      <c r="M165" s="9">
        <v>34.23</v>
      </c>
      <c r="N165" s="8">
        <v>-3379165.17</v>
      </c>
      <c r="O165" s="8">
        <v>1219797.3</v>
      </c>
      <c r="P165" s="9">
        <v>-12.92</v>
      </c>
      <c r="Q165" s="9">
        <v>10.76</v>
      </c>
    </row>
    <row r="166" spans="1:1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265</v>
      </c>
      <c r="G166" s="53" t="s">
        <v>409</v>
      </c>
      <c r="H166" s="8">
        <v>21744655.7</v>
      </c>
      <c r="I166" s="8">
        <v>10893323.67</v>
      </c>
      <c r="J166" s="9">
        <v>50.09</v>
      </c>
      <c r="K166" s="8">
        <v>23874319.7</v>
      </c>
      <c r="L166" s="8">
        <v>8458556.81</v>
      </c>
      <c r="M166" s="9">
        <v>35.42</v>
      </c>
      <c r="N166" s="8">
        <v>-2129664</v>
      </c>
      <c r="O166" s="8">
        <v>2434766.86</v>
      </c>
      <c r="P166" s="9">
        <v>-9.79</v>
      </c>
      <c r="Q166" s="9">
        <v>22.35</v>
      </c>
    </row>
    <row r="167" spans="1:1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265</v>
      </c>
      <c r="G167" s="53" t="s">
        <v>410</v>
      </c>
      <c r="H167" s="8">
        <v>24412494.06</v>
      </c>
      <c r="I167" s="8">
        <v>10958200.37</v>
      </c>
      <c r="J167" s="9">
        <v>44.88</v>
      </c>
      <c r="K167" s="8">
        <v>23955827.06</v>
      </c>
      <c r="L167" s="8">
        <v>10212753.6</v>
      </c>
      <c r="M167" s="9">
        <v>42.63</v>
      </c>
      <c r="N167" s="8">
        <v>456667</v>
      </c>
      <c r="O167" s="8">
        <v>745446.77</v>
      </c>
      <c r="P167" s="9">
        <v>1.87</v>
      </c>
      <c r="Q167" s="9">
        <v>6.8</v>
      </c>
    </row>
    <row r="168" spans="1:1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265</v>
      </c>
      <c r="G168" s="53" t="s">
        <v>411</v>
      </c>
      <c r="H168" s="8">
        <v>38954967.34</v>
      </c>
      <c r="I168" s="8">
        <v>19637853.58</v>
      </c>
      <c r="J168" s="9">
        <v>50.41</v>
      </c>
      <c r="K168" s="8">
        <v>41707842.44</v>
      </c>
      <c r="L168" s="8">
        <v>17727461.25</v>
      </c>
      <c r="M168" s="9">
        <v>42.5</v>
      </c>
      <c r="N168" s="8">
        <v>-2752875.1</v>
      </c>
      <c r="O168" s="8">
        <v>1910392.33</v>
      </c>
      <c r="P168" s="9">
        <v>-7.06</v>
      </c>
      <c r="Q168" s="9">
        <v>9.72</v>
      </c>
    </row>
    <row r="169" spans="1:1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265</v>
      </c>
      <c r="G169" s="53" t="s">
        <v>412</v>
      </c>
      <c r="H169" s="8">
        <v>28696635.23</v>
      </c>
      <c r="I169" s="8">
        <v>14978856.43</v>
      </c>
      <c r="J169" s="9">
        <v>52.19</v>
      </c>
      <c r="K169" s="8">
        <v>26208703.23</v>
      </c>
      <c r="L169" s="8">
        <v>11449344.56</v>
      </c>
      <c r="M169" s="9">
        <v>43.68</v>
      </c>
      <c r="N169" s="8">
        <v>2487932</v>
      </c>
      <c r="O169" s="8">
        <v>3529511.87</v>
      </c>
      <c r="P169" s="9">
        <v>8.66</v>
      </c>
      <c r="Q169" s="9">
        <v>23.56</v>
      </c>
    </row>
    <row r="170" spans="1:1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265</v>
      </c>
      <c r="G170" s="53" t="s">
        <v>413</v>
      </c>
      <c r="H170" s="8">
        <v>32270188.89</v>
      </c>
      <c r="I170" s="8">
        <v>17062133.25</v>
      </c>
      <c r="J170" s="9">
        <v>52.87</v>
      </c>
      <c r="K170" s="8">
        <v>38377435.89</v>
      </c>
      <c r="L170" s="8">
        <v>16644934.7</v>
      </c>
      <c r="M170" s="9">
        <v>43.37</v>
      </c>
      <c r="N170" s="8">
        <v>-6107247</v>
      </c>
      <c r="O170" s="8">
        <v>417198.55</v>
      </c>
      <c r="P170" s="9">
        <v>-18.92</v>
      </c>
      <c r="Q170" s="9">
        <v>2.44</v>
      </c>
    </row>
    <row r="171" spans="1:1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265</v>
      </c>
      <c r="G171" s="53" t="s">
        <v>414</v>
      </c>
      <c r="H171" s="8">
        <v>23979754.67</v>
      </c>
      <c r="I171" s="8">
        <v>9926407.81</v>
      </c>
      <c r="J171" s="9">
        <v>41.39</v>
      </c>
      <c r="K171" s="8">
        <v>24911754.67</v>
      </c>
      <c r="L171" s="8">
        <v>9149073.2</v>
      </c>
      <c r="M171" s="9">
        <v>36.72</v>
      </c>
      <c r="N171" s="8">
        <v>-932000</v>
      </c>
      <c r="O171" s="8">
        <v>777334.61</v>
      </c>
      <c r="P171" s="9">
        <v>-3.88</v>
      </c>
      <c r="Q171" s="9">
        <v>7.83</v>
      </c>
    </row>
    <row r="172" spans="1:1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265</v>
      </c>
      <c r="G172" s="53" t="s">
        <v>415</v>
      </c>
      <c r="H172" s="8">
        <v>26128811.83</v>
      </c>
      <c r="I172" s="8">
        <v>12679527.89</v>
      </c>
      <c r="J172" s="9">
        <v>48.52</v>
      </c>
      <c r="K172" s="8">
        <v>26893068.21</v>
      </c>
      <c r="L172" s="8">
        <v>12619253.97</v>
      </c>
      <c r="M172" s="9">
        <v>46.92</v>
      </c>
      <c r="N172" s="8">
        <v>-764256.38</v>
      </c>
      <c r="O172" s="8">
        <v>60273.92</v>
      </c>
      <c r="P172" s="9">
        <v>-2.92</v>
      </c>
      <c r="Q172" s="9">
        <v>0.47</v>
      </c>
    </row>
    <row r="173" spans="1:1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265</v>
      </c>
      <c r="G173" s="53" t="s">
        <v>281</v>
      </c>
      <c r="H173" s="8">
        <v>32628759.66</v>
      </c>
      <c r="I173" s="8">
        <v>13800411.82</v>
      </c>
      <c r="J173" s="9">
        <v>42.29</v>
      </c>
      <c r="K173" s="8">
        <v>32966743.66</v>
      </c>
      <c r="L173" s="8">
        <v>12589094.69</v>
      </c>
      <c r="M173" s="9">
        <v>38.18</v>
      </c>
      <c r="N173" s="8">
        <v>-337984</v>
      </c>
      <c r="O173" s="8">
        <v>1211317.13</v>
      </c>
      <c r="P173" s="9">
        <v>-1.03</v>
      </c>
      <c r="Q173" s="9">
        <v>8.77</v>
      </c>
    </row>
    <row r="174" spans="1:1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265</v>
      </c>
      <c r="G174" s="53" t="s">
        <v>416</v>
      </c>
      <c r="H174" s="8">
        <v>30018619.72</v>
      </c>
      <c r="I174" s="8">
        <v>17034176</v>
      </c>
      <c r="J174" s="9">
        <v>56.74</v>
      </c>
      <c r="K174" s="8">
        <v>30330619.72</v>
      </c>
      <c r="L174" s="8">
        <v>14205253.82</v>
      </c>
      <c r="M174" s="9">
        <v>46.83</v>
      </c>
      <c r="N174" s="8">
        <v>-312000</v>
      </c>
      <c r="O174" s="8">
        <v>2828922.18</v>
      </c>
      <c r="P174" s="9">
        <v>-1.03</v>
      </c>
      <c r="Q174" s="9">
        <v>16.6</v>
      </c>
    </row>
    <row r="175" spans="1:1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265</v>
      </c>
      <c r="G175" s="53" t="s">
        <v>417</v>
      </c>
      <c r="H175" s="8">
        <v>34324833.36</v>
      </c>
      <c r="I175" s="8">
        <v>14547422.76</v>
      </c>
      <c r="J175" s="9">
        <v>42.38</v>
      </c>
      <c r="K175" s="8">
        <v>38863586.77</v>
      </c>
      <c r="L175" s="8">
        <v>14208308.97</v>
      </c>
      <c r="M175" s="9">
        <v>36.55</v>
      </c>
      <c r="N175" s="8">
        <v>-4538753.41</v>
      </c>
      <c r="O175" s="8">
        <v>339113.79</v>
      </c>
      <c r="P175" s="9">
        <v>-13.22</v>
      </c>
      <c r="Q175" s="9">
        <v>2.33</v>
      </c>
    </row>
    <row r="176" spans="1:1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265</v>
      </c>
      <c r="G176" s="53" t="s">
        <v>418</v>
      </c>
      <c r="H176" s="8">
        <v>32132634.84</v>
      </c>
      <c r="I176" s="8">
        <v>16926840.7</v>
      </c>
      <c r="J176" s="9">
        <v>52.67</v>
      </c>
      <c r="K176" s="8">
        <v>31422407.32</v>
      </c>
      <c r="L176" s="8">
        <v>15499030.57</v>
      </c>
      <c r="M176" s="9">
        <v>49.32</v>
      </c>
      <c r="N176" s="8">
        <v>710227.52</v>
      </c>
      <c r="O176" s="8">
        <v>1427810.13</v>
      </c>
      <c r="P176" s="9">
        <v>2.21</v>
      </c>
      <c r="Q176" s="9">
        <v>8.43</v>
      </c>
    </row>
    <row r="177" spans="1:1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265</v>
      </c>
      <c r="G177" s="53" t="s">
        <v>419</v>
      </c>
      <c r="H177" s="8">
        <v>23910431.06</v>
      </c>
      <c r="I177" s="8">
        <v>9667876.19</v>
      </c>
      <c r="J177" s="9">
        <v>40.43</v>
      </c>
      <c r="K177" s="8">
        <v>23584558.58</v>
      </c>
      <c r="L177" s="8">
        <v>9107536.41</v>
      </c>
      <c r="M177" s="9">
        <v>38.61</v>
      </c>
      <c r="N177" s="8">
        <v>325872.48</v>
      </c>
      <c r="O177" s="8">
        <v>560339.78</v>
      </c>
      <c r="P177" s="9">
        <v>1.36</v>
      </c>
      <c r="Q177" s="9">
        <v>5.79</v>
      </c>
    </row>
    <row r="178" spans="1:1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265</v>
      </c>
      <c r="G178" s="53" t="s">
        <v>420</v>
      </c>
      <c r="H178" s="8">
        <v>20538808.93</v>
      </c>
      <c r="I178" s="8">
        <v>10633597.17</v>
      </c>
      <c r="J178" s="9">
        <v>51.77</v>
      </c>
      <c r="K178" s="8">
        <v>21453808.93</v>
      </c>
      <c r="L178" s="8">
        <v>8853949.85</v>
      </c>
      <c r="M178" s="9">
        <v>41.26</v>
      </c>
      <c r="N178" s="8">
        <v>-915000</v>
      </c>
      <c r="O178" s="8">
        <v>1779647.32</v>
      </c>
      <c r="P178" s="9">
        <v>-4.45</v>
      </c>
      <c r="Q178" s="9">
        <v>16.73</v>
      </c>
    </row>
    <row r="179" spans="1:1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265</v>
      </c>
      <c r="G179" s="53" t="s">
        <v>421</v>
      </c>
      <c r="H179" s="8">
        <v>23121275.14</v>
      </c>
      <c r="I179" s="8">
        <v>9495816.14</v>
      </c>
      <c r="J179" s="9">
        <v>41.06</v>
      </c>
      <c r="K179" s="8">
        <v>24521275.14</v>
      </c>
      <c r="L179" s="8">
        <v>10042997.3</v>
      </c>
      <c r="M179" s="9">
        <v>40.95</v>
      </c>
      <c r="N179" s="8">
        <v>-1400000</v>
      </c>
      <c r="O179" s="8">
        <v>-547181.16</v>
      </c>
      <c r="P179" s="9">
        <v>-6.05</v>
      </c>
      <c r="Q179" s="9">
        <v>-5.76</v>
      </c>
    </row>
    <row r="180" spans="1:1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265</v>
      </c>
      <c r="G180" s="53" t="s">
        <v>422</v>
      </c>
      <c r="H180" s="8">
        <v>66460746.97</v>
      </c>
      <c r="I180" s="8">
        <v>30064352.93</v>
      </c>
      <c r="J180" s="9">
        <v>45.23</v>
      </c>
      <c r="K180" s="8">
        <v>74676636.79</v>
      </c>
      <c r="L180" s="8">
        <v>25975751.09</v>
      </c>
      <c r="M180" s="9">
        <v>34.78</v>
      </c>
      <c r="N180" s="8">
        <v>-8215889.82</v>
      </c>
      <c r="O180" s="8">
        <v>4088601.84</v>
      </c>
      <c r="P180" s="9">
        <v>-12.36</v>
      </c>
      <c r="Q180" s="9">
        <v>13.59</v>
      </c>
    </row>
    <row r="181" spans="1:1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265</v>
      </c>
      <c r="G181" s="53" t="s">
        <v>423</v>
      </c>
      <c r="H181" s="8">
        <v>13447879.51</v>
      </c>
      <c r="I181" s="8">
        <v>7422678.92</v>
      </c>
      <c r="J181" s="9">
        <v>55.19</v>
      </c>
      <c r="K181" s="8">
        <v>14351052.12</v>
      </c>
      <c r="L181" s="8">
        <v>7165322.22</v>
      </c>
      <c r="M181" s="9">
        <v>49.92</v>
      </c>
      <c r="N181" s="8">
        <v>-903172.61</v>
      </c>
      <c r="O181" s="8">
        <v>257356.7</v>
      </c>
      <c r="P181" s="9">
        <v>-6.71</v>
      </c>
      <c r="Q181" s="9">
        <v>3.46</v>
      </c>
    </row>
    <row r="182" spans="1:1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265</v>
      </c>
      <c r="G182" s="53" t="s">
        <v>424</v>
      </c>
      <c r="H182" s="8">
        <v>18382552.81</v>
      </c>
      <c r="I182" s="8">
        <v>9426681.02</v>
      </c>
      <c r="J182" s="9">
        <v>51.28</v>
      </c>
      <c r="K182" s="8">
        <v>19993652.81</v>
      </c>
      <c r="L182" s="8">
        <v>8325203.81</v>
      </c>
      <c r="M182" s="9">
        <v>41.63</v>
      </c>
      <c r="N182" s="8">
        <v>-1611100</v>
      </c>
      <c r="O182" s="8">
        <v>1101477.21</v>
      </c>
      <c r="P182" s="9">
        <v>-8.76</v>
      </c>
      <c r="Q182" s="9">
        <v>11.68</v>
      </c>
    </row>
    <row r="183" spans="1:1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265</v>
      </c>
      <c r="G183" s="53" t="s">
        <v>425</v>
      </c>
      <c r="H183" s="8">
        <v>10197923.52</v>
      </c>
      <c r="I183" s="8">
        <v>5531907.21</v>
      </c>
      <c r="J183" s="9">
        <v>54.24</v>
      </c>
      <c r="K183" s="8">
        <v>9825923.52</v>
      </c>
      <c r="L183" s="8">
        <v>4968589.32</v>
      </c>
      <c r="M183" s="9">
        <v>50.56</v>
      </c>
      <c r="N183" s="8">
        <v>372000</v>
      </c>
      <c r="O183" s="8">
        <v>563317.89</v>
      </c>
      <c r="P183" s="9">
        <v>3.64</v>
      </c>
      <c r="Q183" s="9">
        <v>10.18</v>
      </c>
    </row>
    <row r="184" spans="1:1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265</v>
      </c>
      <c r="G184" s="53" t="s">
        <v>426</v>
      </c>
      <c r="H184" s="8">
        <v>31128716.26</v>
      </c>
      <c r="I184" s="8">
        <v>15580335.14</v>
      </c>
      <c r="J184" s="9">
        <v>50.05</v>
      </c>
      <c r="K184" s="8">
        <v>31128716.26</v>
      </c>
      <c r="L184" s="8">
        <v>13909167.95</v>
      </c>
      <c r="M184" s="9">
        <v>44.68</v>
      </c>
      <c r="N184" s="8">
        <v>0</v>
      </c>
      <c r="O184" s="8">
        <v>1671167.19</v>
      </c>
      <c r="P184" s="9">
        <v>0</v>
      </c>
      <c r="Q184" s="9">
        <v>10.72</v>
      </c>
    </row>
    <row r="185" spans="1:1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265</v>
      </c>
      <c r="G185" s="53" t="s">
        <v>427</v>
      </c>
      <c r="H185" s="8">
        <v>21690419.76</v>
      </c>
      <c r="I185" s="8">
        <v>11266887.19</v>
      </c>
      <c r="J185" s="9">
        <v>51.94</v>
      </c>
      <c r="K185" s="8">
        <v>22444419.76</v>
      </c>
      <c r="L185" s="8">
        <v>9807389.49</v>
      </c>
      <c r="M185" s="9">
        <v>43.69</v>
      </c>
      <c r="N185" s="8">
        <v>-754000</v>
      </c>
      <c r="O185" s="8">
        <v>1459497.7</v>
      </c>
      <c r="P185" s="9">
        <v>-3.47</v>
      </c>
      <c r="Q185" s="9">
        <v>12.95</v>
      </c>
    </row>
    <row r="186" spans="1:1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265</v>
      </c>
      <c r="G186" s="53" t="s">
        <v>428</v>
      </c>
      <c r="H186" s="8">
        <v>94247711.03</v>
      </c>
      <c r="I186" s="8">
        <v>47909859.97</v>
      </c>
      <c r="J186" s="9">
        <v>50.83</v>
      </c>
      <c r="K186" s="8">
        <v>100963315.6</v>
      </c>
      <c r="L186" s="8">
        <v>45985948.49</v>
      </c>
      <c r="M186" s="9">
        <v>45.54</v>
      </c>
      <c r="N186" s="8">
        <v>-6715604.57</v>
      </c>
      <c r="O186" s="8">
        <v>1923911.48</v>
      </c>
      <c r="P186" s="9">
        <v>-7.12</v>
      </c>
      <c r="Q186" s="9">
        <v>4.01</v>
      </c>
    </row>
    <row r="187" spans="1:1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265</v>
      </c>
      <c r="G187" s="53" t="s">
        <v>429</v>
      </c>
      <c r="H187" s="8">
        <v>16303228.59</v>
      </c>
      <c r="I187" s="8">
        <v>7835292.27</v>
      </c>
      <c r="J187" s="9">
        <v>48.05</v>
      </c>
      <c r="K187" s="8">
        <v>16230089.7</v>
      </c>
      <c r="L187" s="8">
        <v>6976997.14</v>
      </c>
      <c r="M187" s="9">
        <v>42.98</v>
      </c>
      <c r="N187" s="8">
        <v>73138.89</v>
      </c>
      <c r="O187" s="8">
        <v>858295.13</v>
      </c>
      <c r="P187" s="9">
        <v>0.44</v>
      </c>
      <c r="Q187" s="9">
        <v>10.95</v>
      </c>
    </row>
    <row r="188" spans="1:1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265</v>
      </c>
      <c r="G188" s="53" t="s">
        <v>430</v>
      </c>
      <c r="H188" s="8">
        <v>22974780.05</v>
      </c>
      <c r="I188" s="8">
        <v>13127582.87</v>
      </c>
      <c r="J188" s="9">
        <v>57.13</v>
      </c>
      <c r="K188" s="8">
        <v>25761024.05</v>
      </c>
      <c r="L188" s="8">
        <v>13721268.37</v>
      </c>
      <c r="M188" s="9">
        <v>53.26</v>
      </c>
      <c r="N188" s="8">
        <v>-2786244</v>
      </c>
      <c r="O188" s="8">
        <v>-593685.5</v>
      </c>
      <c r="P188" s="9">
        <v>-12.12</v>
      </c>
      <c r="Q188" s="9">
        <v>-4.52</v>
      </c>
    </row>
    <row r="189" spans="1:1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265</v>
      </c>
      <c r="G189" s="53" t="s">
        <v>431</v>
      </c>
      <c r="H189" s="8">
        <v>45183184.57</v>
      </c>
      <c r="I189" s="8">
        <v>16087485.2</v>
      </c>
      <c r="J189" s="9">
        <v>35.6</v>
      </c>
      <c r="K189" s="8">
        <v>46962780.57</v>
      </c>
      <c r="L189" s="8">
        <v>19455493.71</v>
      </c>
      <c r="M189" s="9">
        <v>41.42</v>
      </c>
      <c r="N189" s="8">
        <v>-1779596</v>
      </c>
      <c r="O189" s="8">
        <v>-3368008.51</v>
      </c>
      <c r="P189" s="9">
        <v>-3.93</v>
      </c>
      <c r="Q189" s="9">
        <v>-20.93</v>
      </c>
    </row>
    <row r="190" spans="1:1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265</v>
      </c>
      <c r="G190" s="53" t="s">
        <v>432</v>
      </c>
      <c r="H190" s="8">
        <v>40259844.33</v>
      </c>
      <c r="I190" s="8">
        <v>20057605.29</v>
      </c>
      <c r="J190" s="9">
        <v>49.82</v>
      </c>
      <c r="K190" s="8">
        <v>41850987.33</v>
      </c>
      <c r="L190" s="8">
        <v>19482626.11</v>
      </c>
      <c r="M190" s="9">
        <v>46.55</v>
      </c>
      <c r="N190" s="8">
        <v>-1591143</v>
      </c>
      <c r="O190" s="8">
        <v>574979.18</v>
      </c>
      <c r="P190" s="9">
        <v>-3.95</v>
      </c>
      <c r="Q190" s="9">
        <v>2.86</v>
      </c>
    </row>
    <row r="191" spans="1:1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265</v>
      </c>
      <c r="G191" s="53" t="s">
        <v>433</v>
      </c>
      <c r="H191" s="8">
        <v>51303444.35</v>
      </c>
      <c r="I191" s="8">
        <v>26591098.07</v>
      </c>
      <c r="J191" s="9">
        <v>51.83</v>
      </c>
      <c r="K191" s="8">
        <v>54332410.48</v>
      </c>
      <c r="L191" s="8">
        <v>25503124.08</v>
      </c>
      <c r="M191" s="9">
        <v>46.93</v>
      </c>
      <c r="N191" s="8">
        <v>-3028966.13</v>
      </c>
      <c r="O191" s="8">
        <v>1087973.99</v>
      </c>
      <c r="P191" s="9">
        <v>-5.9</v>
      </c>
      <c r="Q191" s="9">
        <v>4.09</v>
      </c>
    </row>
    <row r="192" spans="1:1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265</v>
      </c>
      <c r="G192" s="53" t="s">
        <v>434</v>
      </c>
      <c r="H192" s="8">
        <v>47653303.37</v>
      </c>
      <c r="I192" s="8">
        <v>25102971.72</v>
      </c>
      <c r="J192" s="9">
        <v>52.67</v>
      </c>
      <c r="K192" s="8">
        <v>48905003.37</v>
      </c>
      <c r="L192" s="8">
        <v>21505246.72</v>
      </c>
      <c r="M192" s="9">
        <v>43.97</v>
      </c>
      <c r="N192" s="8">
        <v>-1251700</v>
      </c>
      <c r="O192" s="8">
        <v>3597725</v>
      </c>
      <c r="P192" s="9">
        <v>-2.62</v>
      </c>
      <c r="Q192" s="9">
        <v>14.33</v>
      </c>
    </row>
    <row r="193" spans="1:1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265</v>
      </c>
      <c r="G193" s="53" t="s">
        <v>435</v>
      </c>
      <c r="H193" s="8">
        <v>26845338.01</v>
      </c>
      <c r="I193" s="8">
        <v>14469947.05</v>
      </c>
      <c r="J193" s="9">
        <v>53.9</v>
      </c>
      <c r="K193" s="8">
        <v>26425553.93</v>
      </c>
      <c r="L193" s="8">
        <v>11930530.1</v>
      </c>
      <c r="M193" s="9">
        <v>45.14</v>
      </c>
      <c r="N193" s="8">
        <v>419784.08</v>
      </c>
      <c r="O193" s="8">
        <v>2539416.95</v>
      </c>
      <c r="P193" s="9">
        <v>1.56</v>
      </c>
      <c r="Q193" s="9">
        <v>17.54</v>
      </c>
    </row>
    <row r="194" spans="1:1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265</v>
      </c>
      <c r="G194" s="53" t="s">
        <v>436</v>
      </c>
      <c r="H194" s="8">
        <v>69262519.11</v>
      </c>
      <c r="I194" s="8">
        <v>32950879.03</v>
      </c>
      <c r="J194" s="9">
        <v>47.57</v>
      </c>
      <c r="K194" s="8">
        <v>74957519.11</v>
      </c>
      <c r="L194" s="8">
        <v>29227329.67</v>
      </c>
      <c r="M194" s="9">
        <v>38.99</v>
      </c>
      <c r="N194" s="8">
        <v>-5695000</v>
      </c>
      <c r="O194" s="8">
        <v>3723549.36</v>
      </c>
      <c r="P194" s="9">
        <v>-8.22</v>
      </c>
      <c r="Q194" s="9">
        <v>11.3</v>
      </c>
    </row>
    <row r="195" spans="1:1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265</v>
      </c>
      <c r="G195" s="53" t="s">
        <v>437</v>
      </c>
      <c r="H195" s="8">
        <v>34329311.28</v>
      </c>
      <c r="I195" s="8">
        <v>16183690.09</v>
      </c>
      <c r="J195" s="9">
        <v>47.14</v>
      </c>
      <c r="K195" s="8">
        <v>34086988.73</v>
      </c>
      <c r="L195" s="8">
        <v>13818052.24</v>
      </c>
      <c r="M195" s="9">
        <v>40.53</v>
      </c>
      <c r="N195" s="8">
        <v>242322.55</v>
      </c>
      <c r="O195" s="8">
        <v>2365637.85</v>
      </c>
      <c r="P195" s="9">
        <v>0.7</v>
      </c>
      <c r="Q195" s="9">
        <v>14.61</v>
      </c>
    </row>
    <row r="196" spans="1:1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265</v>
      </c>
      <c r="G196" s="53" t="s">
        <v>438</v>
      </c>
      <c r="H196" s="8">
        <v>29265241.86</v>
      </c>
      <c r="I196" s="8">
        <v>16089065.82</v>
      </c>
      <c r="J196" s="9">
        <v>54.97</v>
      </c>
      <c r="K196" s="8">
        <v>32169533.86</v>
      </c>
      <c r="L196" s="8">
        <v>12901868.36</v>
      </c>
      <c r="M196" s="9">
        <v>40.1</v>
      </c>
      <c r="N196" s="8">
        <v>-2904292</v>
      </c>
      <c r="O196" s="8">
        <v>3187197.46</v>
      </c>
      <c r="P196" s="9">
        <v>-9.92</v>
      </c>
      <c r="Q196" s="9">
        <v>19.8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265</v>
      </c>
      <c r="G197" s="53" t="s">
        <v>439</v>
      </c>
      <c r="H197" s="8">
        <v>29445058.17</v>
      </c>
      <c r="I197" s="8">
        <v>14487144.93</v>
      </c>
      <c r="J197" s="9">
        <v>49.2</v>
      </c>
      <c r="K197" s="8">
        <v>30205058.17</v>
      </c>
      <c r="L197" s="8">
        <v>13772858.21</v>
      </c>
      <c r="M197" s="9">
        <v>45.59</v>
      </c>
      <c r="N197" s="8">
        <v>-760000</v>
      </c>
      <c r="O197" s="8">
        <v>714286.72</v>
      </c>
      <c r="P197" s="9">
        <v>-2.58</v>
      </c>
      <c r="Q197" s="9">
        <v>4.93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265</v>
      </c>
      <c r="G198" s="53" t="s">
        <v>440</v>
      </c>
      <c r="H198" s="8">
        <v>33807704.69</v>
      </c>
      <c r="I198" s="8">
        <v>16594822.81</v>
      </c>
      <c r="J198" s="9">
        <v>49.08</v>
      </c>
      <c r="K198" s="8">
        <v>36953348.69</v>
      </c>
      <c r="L198" s="8">
        <v>15055189.68</v>
      </c>
      <c r="M198" s="9">
        <v>40.74</v>
      </c>
      <c r="N198" s="8">
        <v>-3145644</v>
      </c>
      <c r="O198" s="8">
        <v>1539633.13</v>
      </c>
      <c r="P198" s="9">
        <v>-9.3</v>
      </c>
      <c r="Q198" s="9">
        <v>9.27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265</v>
      </c>
      <c r="G199" s="53" t="s">
        <v>441</v>
      </c>
      <c r="H199" s="8">
        <v>32560993.65</v>
      </c>
      <c r="I199" s="8">
        <v>15646419.56</v>
      </c>
      <c r="J199" s="9">
        <v>48.05</v>
      </c>
      <c r="K199" s="8">
        <v>34603115.13</v>
      </c>
      <c r="L199" s="8">
        <v>14118935.11</v>
      </c>
      <c r="M199" s="9">
        <v>40.8</v>
      </c>
      <c r="N199" s="8">
        <v>-2042121.48</v>
      </c>
      <c r="O199" s="8">
        <v>1527484.45</v>
      </c>
      <c r="P199" s="9">
        <v>-6.27</v>
      </c>
      <c r="Q199" s="9">
        <v>9.76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265</v>
      </c>
      <c r="G200" s="53" t="s">
        <v>442</v>
      </c>
      <c r="H200" s="8">
        <v>27076981.15</v>
      </c>
      <c r="I200" s="8">
        <v>13600017.14</v>
      </c>
      <c r="J200" s="9">
        <v>50.22</v>
      </c>
      <c r="K200" s="8">
        <v>26138785.15</v>
      </c>
      <c r="L200" s="8">
        <v>12466661.61</v>
      </c>
      <c r="M200" s="9">
        <v>47.69</v>
      </c>
      <c r="N200" s="8">
        <v>938196</v>
      </c>
      <c r="O200" s="8">
        <v>1133355.53</v>
      </c>
      <c r="P200" s="9">
        <v>3.46</v>
      </c>
      <c r="Q200" s="9">
        <v>8.33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265</v>
      </c>
      <c r="G201" s="53" t="s">
        <v>443</v>
      </c>
      <c r="H201" s="8">
        <v>25905476.86</v>
      </c>
      <c r="I201" s="8">
        <v>13350379.28</v>
      </c>
      <c r="J201" s="9">
        <v>51.53</v>
      </c>
      <c r="K201" s="8">
        <v>24680726.08</v>
      </c>
      <c r="L201" s="8">
        <v>12812768.27</v>
      </c>
      <c r="M201" s="9">
        <v>51.91</v>
      </c>
      <c r="N201" s="8">
        <v>1224750.78</v>
      </c>
      <c r="O201" s="8">
        <v>537611.01</v>
      </c>
      <c r="P201" s="9">
        <v>4.72</v>
      </c>
      <c r="Q201" s="9">
        <v>4.02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265</v>
      </c>
      <c r="G202" s="53" t="s">
        <v>444</v>
      </c>
      <c r="H202" s="8">
        <v>91096881.84</v>
      </c>
      <c r="I202" s="8">
        <v>47791805.62</v>
      </c>
      <c r="J202" s="9">
        <v>52.46</v>
      </c>
      <c r="K202" s="8">
        <v>90994712.73</v>
      </c>
      <c r="L202" s="8">
        <v>41935831.69</v>
      </c>
      <c r="M202" s="9">
        <v>46.08</v>
      </c>
      <c r="N202" s="8">
        <v>102169.11</v>
      </c>
      <c r="O202" s="8">
        <v>5855973.93</v>
      </c>
      <c r="P202" s="9">
        <v>0.11</v>
      </c>
      <c r="Q202" s="9">
        <v>12.25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265</v>
      </c>
      <c r="G203" s="53" t="s">
        <v>445</v>
      </c>
      <c r="H203" s="8">
        <v>30951953.38</v>
      </c>
      <c r="I203" s="8">
        <v>16024461.37</v>
      </c>
      <c r="J203" s="9">
        <v>51.77</v>
      </c>
      <c r="K203" s="8">
        <v>31595733.38</v>
      </c>
      <c r="L203" s="8">
        <v>14238764.92</v>
      </c>
      <c r="M203" s="9">
        <v>45.06</v>
      </c>
      <c r="N203" s="8">
        <v>-643780</v>
      </c>
      <c r="O203" s="8">
        <v>1785696.45</v>
      </c>
      <c r="P203" s="9">
        <v>-2.07</v>
      </c>
      <c r="Q203" s="9">
        <v>11.14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265</v>
      </c>
      <c r="G204" s="53" t="s">
        <v>446</v>
      </c>
      <c r="H204" s="8">
        <v>51127600.22</v>
      </c>
      <c r="I204" s="8">
        <v>21803855.12</v>
      </c>
      <c r="J204" s="9">
        <v>42.64</v>
      </c>
      <c r="K204" s="8">
        <v>52630777.12</v>
      </c>
      <c r="L204" s="8">
        <v>17548969.93</v>
      </c>
      <c r="M204" s="9">
        <v>33.34</v>
      </c>
      <c r="N204" s="8">
        <v>-1503176.9</v>
      </c>
      <c r="O204" s="8">
        <v>4254885.19</v>
      </c>
      <c r="P204" s="9">
        <v>-2.94</v>
      </c>
      <c r="Q204" s="9">
        <v>19.51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265</v>
      </c>
      <c r="G205" s="53" t="s">
        <v>447</v>
      </c>
      <c r="H205" s="8">
        <v>87793417.08</v>
      </c>
      <c r="I205" s="8">
        <v>39830568.35</v>
      </c>
      <c r="J205" s="9">
        <v>45.36</v>
      </c>
      <c r="K205" s="8">
        <v>101215880.57</v>
      </c>
      <c r="L205" s="8">
        <v>42589585.71</v>
      </c>
      <c r="M205" s="9">
        <v>42.07</v>
      </c>
      <c r="N205" s="8">
        <v>-13422463.49</v>
      </c>
      <c r="O205" s="8">
        <v>-2759017.36</v>
      </c>
      <c r="P205" s="9">
        <v>-15.28</v>
      </c>
      <c r="Q205" s="9">
        <v>-6.92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265</v>
      </c>
      <c r="G206" s="53" t="s">
        <v>448</v>
      </c>
      <c r="H206" s="8">
        <v>28733527.76</v>
      </c>
      <c r="I206" s="8">
        <v>11769327.51</v>
      </c>
      <c r="J206" s="9">
        <v>40.96</v>
      </c>
      <c r="K206" s="8">
        <v>33138277.16</v>
      </c>
      <c r="L206" s="8">
        <v>11670191.49</v>
      </c>
      <c r="M206" s="9">
        <v>35.21</v>
      </c>
      <c r="N206" s="8">
        <v>-4404749.4</v>
      </c>
      <c r="O206" s="8">
        <v>99136.02</v>
      </c>
      <c r="P206" s="9">
        <v>-15.32</v>
      </c>
      <c r="Q206" s="9">
        <v>0.84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265</v>
      </c>
      <c r="G207" s="53" t="s">
        <v>449</v>
      </c>
      <c r="H207" s="8">
        <v>62675401.43</v>
      </c>
      <c r="I207" s="8">
        <v>31697479.08</v>
      </c>
      <c r="J207" s="9">
        <v>50.57</v>
      </c>
      <c r="K207" s="8">
        <v>67767439.63</v>
      </c>
      <c r="L207" s="8">
        <v>27990986.7</v>
      </c>
      <c r="M207" s="9">
        <v>41.3</v>
      </c>
      <c r="N207" s="8">
        <v>-5092038.2</v>
      </c>
      <c r="O207" s="8">
        <v>3706492.38</v>
      </c>
      <c r="P207" s="9">
        <v>-8.12</v>
      </c>
      <c r="Q207" s="9">
        <v>11.69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265</v>
      </c>
      <c r="G208" s="53" t="s">
        <v>450</v>
      </c>
      <c r="H208" s="8">
        <v>53649994.87</v>
      </c>
      <c r="I208" s="8">
        <v>25307880.75</v>
      </c>
      <c r="J208" s="9">
        <v>47.17</v>
      </c>
      <c r="K208" s="8">
        <v>58047854.38</v>
      </c>
      <c r="L208" s="8">
        <v>25017229.21</v>
      </c>
      <c r="M208" s="9">
        <v>43.09</v>
      </c>
      <c r="N208" s="8">
        <v>-4397859.51</v>
      </c>
      <c r="O208" s="8">
        <v>290651.54</v>
      </c>
      <c r="P208" s="9">
        <v>-8.19</v>
      </c>
      <c r="Q208" s="9">
        <v>1.14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265</v>
      </c>
      <c r="G209" s="53" t="s">
        <v>451</v>
      </c>
      <c r="H209" s="8">
        <v>69130671.54</v>
      </c>
      <c r="I209" s="8">
        <v>31472721.75</v>
      </c>
      <c r="J209" s="9">
        <v>45.52</v>
      </c>
      <c r="K209" s="8">
        <v>75878133.35</v>
      </c>
      <c r="L209" s="8">
        <v>29717130.25</v>
      </c>
      <c r="M209" s="9">
        <v>39.16</v>
      </c>
      <c r="N209" s="8">
        <v>-6747461.81</v>
      </c>
      <c r="O209" s="8">
        <v>1755591.5</v>
      </c>
      <c r="P209" s="9">
        <v>-9.76</v>
      </c>
      <c r="Q209" s="9">
        <v>5.57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265</v>
      </c>
      <c r="G210" s="53" t="s">
        <v>452</v>
      </c>
      <c r="H210" s="8">
        <v>31236443.38</v>
      </c>
      <c r="I210" s="8">
        <v>14307866.88</v>
      </c>
      <c r="J210" s="9">
        <v>45.8</v>
      </c>
      <c r="K210" s="8">
        <v>29665233.38</v>
      </c>
      <c r="L210" s="8">
        <v>11204661.73</v>
      </c>
      <c r="M210" s="9">
        <v>37.77</v>
      </c>
      <c r="N210" s="8">
        <v>1571210</v>
      </c>
      <c r="O210" s="8">
        <v>3103205.15</v>
      </c>
      <c r="P210" s="9">
        <v>5.03</v>
      </c>
      <c r="Q210" s="9">
        <v>21.68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265</v>
      </c>
      <c r="G211" s="53" t="s">
        <v>453</v>
      </c>
      <c r="H211" s="8">
        <v>92583303.65</v>
      </c>
      <c r="I211" s="8">
        <v>44599669.73</v>
      </c>
      <c r="J211" s="9">
        <v>48.17</v>
      </c>
      <c r="K211" s="8">
        <v>97440053.65</v>
      </c>
      <c r="L211" s="8">
        <v>39917339.28</v>
      </c>
      <c r="M211" s="9">
        <v>40.96</v>
      </c>
      <c r="N211" s="8">
        <v>-4856750</v>
      </c>
      <c r="O211" s="8">
        <v>4682330.45</v>
      </c>
      <c r="P211" s="9">
        <v>-5.24</v>
      </c>
      <c r="Q211" s="9">
        <v>10.49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265</v>
      </c>
      <c r="G212" s="53" t="s">
        <v>454</v>
      </c>
      <c r="H212" s="8">
        <v>29945109.43</v>
      </c>
      <c r="I212" s="8">
        <v>16710376.18</v>
      </c>
      <c r="J212" s="9">
        <v>55.8</v>
      </c>
      <c r="K212" s="8">
        <v>29553004.45</v>
      </c>
      <c r="L212" s="8">
        <v>13940115.92</v>
      </c>
      <c r="M212" s="9">
        <v>47.16</v>
      </c>
      <c r="N212" s="8">
        <v>392104.98</v>
      </c>
      <c r="O212" s="8">
        <v>2770260.26</v>
      </c>
      <c r="P212" s="9">
        <v>1.3</v>
      </c>
      <c r="Q212" s="9">
        <v>16.57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265</v>
      </c>
      <c r="G213" s="53" t="s">
        <v>455</v>
      </c>
      <c r="H213" s="8">
        <v>51119835.19</v>
      </c>
      <c r="I213" s="8">
        <v>23279600.93</v>
      </c>
      <c r="J213" s="9">
        <v>45.53</v>
      </c>
      <c r="K213" s="8">
        <v>56980392.24</v>
      </c>
      <c r="L213" s="8">
        <v>19939204.26</v>
      </c>
      <c r="M213" s="9">
        <v>34.99</v>
      </c>
      <c r="N213" s="8">
        <v>-5860557.05</v>
      </c>
      <c r="O213" s="8">
        <v>3340396.67</v>
      </c>
      <c r="P213" s="9">
        <v>-11.46</v>
      </c>
      <c r="Q213" s="9">
        <v>14.34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265</v>
      </c>
      <c r="G214" s="53" t="s">
        <v>456</v>
      </c>
      <c r="H214" s="8">
        <v>34822556.94</v>
      </c>
      <c r="I214" s="8">
        <v>15687201.33</v>
      </c>
      <c r="J214" s="9">
        <v>45.04</v>
      </c>
      <c r="K214" s="8">
        <v>37673086.9</v>
      </c>
      <c r="L214" s="8">
        <v>13585615.33</v>
      </c>
      <c r="M214" s="9">
        <v>36.06</v>
      </c>
      <c r="N214" s="8">
        <v>-2850529.96</v>
      </c>
      <c r="O214" s="8">
        <v>2101586</v>
      </c>
      <c r="P214" s="9">
        <v>-8.18</v>
      </c>
      <c r="Q214" s="9">
        <v>13.39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265</v>
      </c>
      <c r="G215" s="53" t="s">
        <v>457</v>
      </c>
      <c r="H215" s="8">
        <v>26017131.63</v>
      </c>
      <c r="I215" s="8">
        <v>12686183.98</v>
      </c>
      <c r="J215" s="9">
        <v>48.76</v>
      </c>
      <c r="K215" s="8">
        <v>27525115.92</v>
      </c>
      <c r="L215" s="8">
        <v>11807062.37</v>
      </c>
      <c r="M215" s="9">
        <v>42.89</v>
      </c>
      <c r="N215" s="8">
        <v>-1507984.29</v>
      </c>
      <c r="O215" s="8">
        <v>879121.61</v>
      </c>
      <c r="P215" s="9">
        <v>-5.79</v>
      </c>
      <c r="Q215" s="9">
        <v>6.92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265</v>
      </c>
      <c r="G216" s="53" t="s">
        <v>458</v>
      </c>
      <c r="H216" s="8">
        <v>36658989.73</v>
      </c>
      <c r="I216" s="8">
        <v>17420076.81</v>
      </c>
      <c r="J216" s="9">
        <v>47.51</v>
      </c>
      <c r="K216" s="8">
        <v>38429712.59</v>
      </c>
      <c r="L216" s="8">
        <v>16655782.31</v>
      </c>
      <c r="M216" s="9">
        <v>43.34</v>
      </c>
      <c r="N216" s="8">
        <v>-1770722.86</v>
      </c>
      <c r="O216" s="8">
        <v>764294.5</v>
      </c>
      <c r="P216" s="9">
        <v>-4.83</v>
      </c>
      <c r="Q216" s="9">
        <v>4.38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265</v>
      </c>
      <c r="G217" s="53" t="s">
        <v>459</v>
      </c>
      <c r="H217" s="8">
        <v>29484639.44</v>
      </c>
      <c r="I217" s="8">
        <v>14554472.34</v>
      </c>
      <c r="J217" s="9">
        <v>49.36</v>
      </c>
      <c r="K217" s="8">
        <v>33947317.68</v>
      </c>
      <c r="L217" s="8">
        <v>12061433.47</v>
      </c>
      <c r="M217" s="9">
        <v>35.52</v>
      </c>
      <c r="N217" s="8">
        <v>-4462678.24</v>
      </c>
      <c r="O217" s="8">
        <v>2493038.87</v>
      </c>
      <c r="P217" s="9">
        <v>-15.13</v>
      </c>
      <c r="Q217" s="9">
        <v>17.12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460</v>
      </c>
      <c r="G218" s="53" t="s">
        <v>461</v>
      </c>
      <c r="H218" s="8">
        <v>378050036.93</v>
      </c>
      <c r="I218" s="8">
        <v>184743747.04</v>
      </c>
      <c r="J218" s="9">
        <v>48.86</v>
      </c>
      <c r="K218" s="8">
        <v>405446078.44</v>
      </c>
      <c r="L218" s="8">
        <v>163141732.69</v>
      </c>
      <c r="M218" s="9">
        <v>40.23</v>
      </c>
      <c r="N218" s="8">
        <v>-27396041.51</v>
      </c>
      <c r="O218" s="8">
        <v>21602014.35</v>
      </c>
      <c r="P218" s="9">
        <v>-7.24</v>
      </c>
      <c r="Q218" s="9">
        <v>11.69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460</v>
      </c>
      <c r="G219" s="53" t="s">
        <v>462</v>
      </c>
      <c r="H219" s="8">
        <v>453760679.95</v>
      </c>
      <c r="I219" s="8">
        <v>194666556.41</v>
      </c>
      <c r="J219" s="9">
        <v>42.9</v>
      </c>
      <c r="K219" s="8">
        <v>473760679.95</v>
      </c>
      <c r="L219" s="8">
        <v>188290940.22</v>
      </c>
      <c r="M219" s="9">
        <v>39.74</v>
      </c>
      <c r="N219" s="8">
        <v>-20000000</v>
      </c>
      <c r="O219" s="8">
        <v>6375616.19</v>
      </c>
      <c r="P219" s="9">
        <v>-4.4</v>
      </c>
      <c r="Q219" s="9">
        <v>3.27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460</v>
      </c>
      <c r="G220" s="53" t="s">
        <v>463</v>
      </c>
      <c r="H220" s="8">
        <v>2298638045.39</v>
      </c>
      <c r="I220" s="8">
        <v>1161073849.46</v>
      </c>
      <c r="J220" s="9">
        <v>50.51</v>
      </c>
      <c r="K220" s="8">
        <v>2383165613.3</v>
      </c>
      <c r="L220" s="8">
        <v>1231903800.38</v>
      </c>
      <c r="M220" s="9">
        <v>51.69</v>
      </c>
      <c r="N220" s="8">
        <v>-84527567.91</v>
      </c>
      <c r="O220" s="8">
        <v>-70829950.92</v>
      </c>
      <c r="P220" s="9">
        <v>-3.67</v>
      </c>
      <c r="Q220" s="9">
        <v>-6.1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460</v>
      </c>
      <c r="G221" s="53" t="s">
        <v>464</v>
      </c>
      <c r="H221" s="8">
        <v>493071881.63</v>
      </c>
      <c r="I221" s="8">
        <v>236581986.1</v>
      </c>
      <c r="J221" s="9">
        <v>47.98</v>
      </c>
      <c r="K221" s="8">
        <v>532215454.63</v>
      </c>
      <c r="L221" s="8">
        <v>209682097.66</v>
      </c>
      <c r="M221" s="9">
        <v>39.39</v>
      </c>
      <c r="N221" s="8">
        <v>-39143573</v>
      </c>
      <c r="O221" s="8">
        <v>26899888.44</v>
      </c>
      <c r="P221" s="9">
        <v>-7.93</v>
      </c>
      <c r="Q221" s="9">
        <v>11.37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465</v>
      </c>
      <c r="G222" s="53" t="s">
        <v>466</v>
      </c>
      <c r="H222" s="8">
        <v>130865305.53</v>
      </c>
      <c r="I222" s="8">
        <v>58915543.78</v>
      </c>
      <c r="J222" s="9">
        <v>45.01</v>
      </c>
      <c r="K222" s="8">
        <v>139638379.13</v>
      </c>
      <c r="L222" s="8">
        <v>48974673.62</v>
      </c>
      <c r="M222" s="9">
        <v>35.07</v>
      </c>
      <c r="N222" s="8">
        <v>-8773073.6</v>
      </c>
      <c r="O222" s="8">
        <v>9940870.16</v>
      </c>
      <c r="P222" s="9">
        <v>-6.7</v>
      </c>
      <c r="Q222" s="9">
        <v>16.87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465</v>
      </c>
      <c r="G223" s="53" t="s">
        <v>467</v>
      </c>
      <c r="H223" s="8">
        <v>122845790.38</v>
      </c>
      <c r="I223" s="8">
        <v>63045893.61</v>
      </c>
      <c r="J223" s="9">
        <v>51.32</v>
      </c>
      <c r="K223" s="8">
        <v>128169951.38</v>
      </c>
      <c r="L223" s="8">
        <v>54413930.41</v>
      </c>
      <c r="M223" s="9">
        <v>42.45</v>
      </c>
      <c r="N223" s="8">
        <v>-5324161</v>
      </c>
      <c r="O223" s="8">
        <v>8631963.2</v>
      </c>
      <c r="P223" s="9">
        <v>-4.33</v>
      </c>
      <c r="Q223" s="9">
        <v>13.69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465</v>
      </c>
      <c r="G224" s="53" t="s">
        <v>468</v>
      </c>
      <c r="H224" s="8">
        <v>78970652.03</v>
      </c>
      <c r="I224" s="8">
        <v>36484935.36</v>
      </c>
      <c r="J224" s="9">
        <v>46.2</v>
      </c>
      <c r="K224" s="8">
        <v>81443142.36</v>
      </c>
      <c r="L224" s="8">
        <v>29718310.86</v>
      </c>
      <c r="M224" s="9">
        <v>36.48</v>
      </c>
      <c r="N224" s="8">
        <v>-2472490.33</v>
      </c>
      <c r="O224" s="8">
        <v>6766624.5</v>
      </c>
      <c r="P224" s="9">
        <v>-3.13</v>
      </c>
      <c r="Q224" s="9">
        <v>18.54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465</v>
      </c>
      <c r="G225" s="53" t="s">
        <v>469</v>
      </c>
      <c r="H225" s="8">
        <v>73052018.96</v>
      </c>
      <c r="I225" s="8">
        <v>33940993.7</v>
      </c>
      <c r="J225" s="9">
        <v>46.46</v>
      </c>
      <c r="K225" s="8">
        <v>73658802.96</v>
      </c>
      <c r="L225" s="8">
        <v>27802152.51</v>
      </c>
      <c r="M225" s="9">
        <v>37.74</v>
      </c>
      <c r="N225" s="8">
        <v>-606784</v>
      </c>
      <c r="O225" s="8">
        <v>6138841.19</v>
      </c>
      <c r="P225" s="9">
        <v>-0.83</v>
      </c>
      <c r="Q225" s="9">
        <v>18.08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465</v>
      </c>
      <c r="G226" s="53" t="s">
        <v>470</v>
      </c>
      <c r="H226" s="8">
        <v>62160478.05</v>
      </c>
      <c r="I226" s="8">
        <v>31541136.46</v>
      </c>
      <c r="J226" s="9">
        <v>50.74</v>
      </c>
      <c r="K226" s="8">
        <v>68029063.55</v>
      </c>
      <c r="L226" s="8">
        <v>29753438.1</v>
      </c>
      <c r="M226" s="9">
        <v>43.73</v>
      </c>
      <c r="N226" s="8">
        <v>-5868585.5</v>
      </c>
      <c r="O226" s="8">
        <v>1787698.36</v>
      </c>
      <c r="P226" s="9">
        <v>-9.44</v>
      </c>
      <c r="Q226" s="9">
        <v>5.66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465</v>
      </c>
      <c r="G227" s="53" t="s">
        <v>471</v>
      </c>
      <c r="H227" s="8">
        <v>110309035.62</v>
      </c>
      <c r="I227" s="8">
        <v>47763846.89</v>
      </c>
      <c r="J227" s="9">
        <v>43.3</v>
      </c>
      <c r="K227" s="8">
        <v>112123636.12</v>
      </c>
      <c r="L227" s="8">
        <v>42913240.23</v>
      </c>
      <c r="M227" s="9">
        <v>38.27</v>
      </c>
      <c r="N227" s="8">
        <v>-1814600.5</v>
      </c>
      <c r="O227" s="8">
        <v>4850606.66</v>
      </c>
      <c r="P227" s="9">
        <v>-1.64</v>
      </c>
      <c r="Q227" s="9">
        <v>10.15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465</v>
      </c>
      <c r="G228" s="53" t="s">
        <v>472</v>
      </c>
      <c r="H228" s="8">
        <v>123163377.66</v>
      </c>
      <c r="I228" s="8">
        <v>57696304.9</v>
      </c>
      <c r="J228" s="9">
        <v>46.84</v>
      </c>
      <c r="K228" s="8">
        <v>127220041.28</v>
      </c>
      <c r="L228" s="8">
        <v>53977146.18</v>
      </c>
      <c r="M228" s="9">
        <v>42.42</v>
      </c>
      <c r="N228" s="8">
        <v>-4056663.62</v>
      </c>
      <c r="O228" s="8">
        <v>3719158.72</v>
      </c>
      <c r="P228" s="9">
        <v>-3.29</v>
      </c>
      <c r="Q228" s="9">
        <v>6.44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465</v>
      </c>
      <c r="G229" s="53" t="s">
        <v>473</v>
      </c>
      <c r="H229" s="8">
        <v>108108029.92</v>
      </c>
      <c r="I229" s="8">
        <v>48371720.93</v>
      </c>
      <c r="J229" s="9">
        <v>44.74</v>
      </c>
      <c r="K229" s="8">
        <v>117584965.92</v>
      </c>
      <c r="L229" s="8">
        <v>39933032.88</v>
      </c>
      <c r="M229" s="9">
        <v>33.96</v>
      </c>
      <c r="N229" s="8">
        <v>-9476936</v>
      </c>
      <c r="O229" s="8">
        <v>8438688.05</v>
      </c>
      <c r="P229" s="9">
        <v>-8.76</v>
      </c>
      <c r="Q229" s="9">
        <v>17.44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465</v>
      </c>
      <c r="G230" s="53" t="s">
        <v>474</v>
      </c>
      <c r="H230" s="8">
        <v>145909640.17</v>
      </c>
      <c r="I230" s="8">
        <v>71182134.34</v>
      </c>
      <c r="J230" s="9">
        <v>48.78</v>
      </c>
      <c r="K230" s="8">
        <v>150819624.05</v>
      </c>
      <c r="L230" s="8">
        <v>61897881.6</v>
      </c>
      <c r="M230" s="9">
        <v>41.04</v>
      </c>
      <c r="N230" s="8">
        <v>-4909983.88</v>
      </c>
      <c r="O230" s="8">
        <v>9284252.74</v>
      </c>
      <c r="P230" s="9">
        <v>-3.36</v>
      </c>
      <c r="Q230" s="9">
        <v>13.04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465</v>
      </c>
      <c r="G231" s="53" t="s">
        <v>475</v>
      </c>
      <c r="H231" s="8">
        <v>64458115.42</v>
      </c>
      <c r="I231" s="8">
        <v>32236761.49</v>
      </c>
      <c r="J231" s="9">
        <v>50.01</v>
      </c>
      <c r="K231" s="8">
        <v>64458115.42</v>
      </c>
      <c r="L231" s="8">
        <v>27476145.75</v>
      </c>
      <c r="M231" s="9">
        <v>42.62</v>
      </c>
      <c r="N231" s="8">
        <v>0</v>
      </c>
      <c r="O231" s="8">
        <v>4760615.74</v>
      </c>
      <c r="P231" s="9">
        <v>0</v>
      </c>
      <c r="Q231" s="9">
        <v>14.76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465</v>
      </c>
      <c r="G232" s="53" t="s">
        <v>476</v>
      </c>
      <c r="H232" s="8">
        <v>156133411.48</v>
      </c>
      <c r="I232" s="8">
        <v>60443188</v>
      </c>
      <c r="J232" s="9">
        <v>38.71</v>
      </c>
      <c r="K232" s="8">
        <v>155293034.97</v>
      </c>
      <c r="L232" s="8">
        <v>51847455.96</v>
      </c>
      <c r="M232" s="9">
        <v>33.38</v>
      </c>
      <c r="N232" s="8">
        <v>840376.51</v>
      </c>
      <c r="O232" s="8">
        <v>8595732.04</v>
      </c>
      <c r="P232" s="9">
        <v>0.53</v>
      </c>
      <c r="Q232" s="9">
        <v>14.22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465</v>
      </c>
      <c r="G233" s="53" t="s">
        <v>477</v>
      </c>
      <c r="H233" s="8">
        <v>61566352.62</v>
      </c>
      <c r="I233" s="8">
        <v>29224493.95</v>
      </c>
      <c r="J233" s="9">
        <v>47.46</v>
      </c>
      <c r="K233" s="8">
        <v>63602263.62</v>
      </c>
      <c r="L233" s="8">
        <v>26252244.85</v>
      </c>
      <c r="M233" s="9">
        <v>41.27</v>
      </c>
      <c r="N233" s="8">
        <v>-2035911</v>
      </c>
      <c r="O233" s="8">
        <v>2972249.1</v>
      </c>
      <c r="P233" s="9">
        <v>-3.3</v>
      </c>
      <c r="Q233" s="9">
        <v>10.17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465</v>
      </c>
      <c r="G234" s="53" t="s">
        <v>478</v>
      </c>
      <c r="H234" s="8">
        <v>46429012.03</v>
      </c>
      <c r="I234" s="8">
        <v>17980309.39</v>
      </c>
      <c r="J234" s="9">
        <v>38.72</v>
      </c>
      <c r="K234" s="8">
        <v>51912584.12</v>
      </c>
      <c r="L234" s="8">
        <v>14848359.92</v>
      </c>
      <c r="M234" s="9">
        <v>28.6</v>
      </c>
      <c r="N234" s="8">
        <v>-5483572.09</v>
      </c>
      <c r="O234" s="8">
        <v>3131949.47</v>
      </c>
      <c r="P234" s="9">
        <v>-11.81</v>
      </c>
      <c r="Q234" s="9">
        <v>17.41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465</v>
      </c>
      <c r="G235" s="53" t="s">
        <v>479</v>
      </c>
      <c r="H235" s="8">
        <v>138738027.7</v>
      </c>
      <c r="I235" s="8">
        <v>72480589.82</v>
      </c>
      <c r="J235" s="9">
        <v>52.24</v>
      </c>
      <c r="K235" s="8">
        <v>139068120.7</v>
      </c>
      <c r="L235" s="8">
        <v>59880542.81</v>
      </c>
      <c r="M235" s="9">
        <v>43.05</v>
      </c>
      <c r="N235" s="8">
        <v>-330093</v>
      </c>
      <c r="O235" s="8">
        <v>12600047.01</v>
      </c>
      <c r="P235" s="9">
        <v>-0.23</v>
      </c>
      <c r="Q235" s="9">
        <v>17.38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465</v>
      </c>
      <c r="G236" s="53" t="s">
        <v>480</v>
      </c>
      <c r="H236" s="8">
        <v>67470248.81</v>
      </c>
      <c r="I236" s="8">
        <v>31980614.23</v>
      </c>
      <c r="J236" s="9">
        <v>47.39</v>
      </c>
      <c r="K236" s="8">
        <v>75127325.98</v>
      </c>
      <c r="L236" s="8">
        <v>27555746.68</v>
      </c>
      <c r="M236" s="9">
        <v>36.67</v>
      </c>
      <c r="N236" s="8">
        <v>-7657077.17</v>
      </c>
      <c r="O236" s="8">
        <v>4424867.55</v>
      </c>
      <c r="P236" s="9">
        <v>-11.34</v>
      </c>
      <c r="Q236" s="9">
        <v>13.83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465</v>
      </c>
      <c r="G237" s="53" t="s">
        <v>481</v>
      </c>
      <c r="H237" s="8">
        <v>88877182.22</v>
      </c>
      <c r="I237" s="8">
        <v>40475659.3</v>
      </c>
      <c r="J237" s="9">
        <v>45.54</v>
      </c>
      <c r="K237" s="8">
        <v>98693296.22</v>
      </c>
      <c r="L237" s="8">
        <v>39291497.9</v>
      </c>
      <c r="M237" s="9">
        <v>39.81</v>
      </c>
      <c r="N237" s="8">
        <v>-9816114</v>
      </c>
      <c r="O237" s="8">
        <v>1184161.4</v>
      </c>
      <c r="P237" s="9">
        <v>-11.04</v>
      </c>
      <c r="Q237" s="9">
        <v>2.92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465</v>
      </c>
      <c r="G238" s="53" t="s">
        <v>482</v>
      </c>
      <c r="H238" s="8">
        <v>97960701.93</v>
      </c>
      <c r="I238" s="8">
        <v>46073414.11</v>
      </c>
      <c r="J238" s="9">
        <v>47.03</v>
      </c>
      <c r="K238" s="8">
        <v>116002143.48</v>
      </c>
      <c r="L238" s="8">
        <v>39575445.36</v>
      </c>
      <c r="M238" s="9">
        <v>34.11</v>
      </c>
      <c r="N238" s="8">
        <v>-18041441.55</v>
      </c>
      <c r="O238" s="8">
        <v>6497968.75</v>
      </c>
      <c r="P238" s="9">
        <v>-18.41</v>
      </c>
      <c r="Q238" s="9">
        <v>14.1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465</v>
      </c>
      <c r="G239" s="53" t="s">
        <v>483</v>
      </c>
      <c r="H239" s="8">
        <v>102366892.88</v>
      </c>
      <c r="I239" s="8">
        <v>49856152.99</v>
      </c>
      <c r="J239" s="9">
        <v>48.7</v>
      </c>
      <c r="K239" s="8">
        <v>107294328.35</v>
      </c>
      <c r="L239" s="8">
        <v>49937883.4</v>
      </c>
      <c r="M239" s="9">
        <v>46.54</v>
      </c>
      <c r="N239" s="8">
        <v>-4927435.47</v>
      </c>
      <c r="O239" s="8">
        <v>-81730.41</v>
      </c>
      <c r="P239" s="9">
        <v>-4.81</v>
      </c>
      <c r="Q239" s="9">
        <v>-0.16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465</v>
      </c>
      <c r="G240" s="53" t="s">
        <v>484</v>
      </c>
      <c r="H240" s="8">
        <v>79172167.51</v>
      </c>
      <c r="I240" s="8">
        <v>32762408.55</v>
      </c>
      <c r="J240" s="9">
        <v>41.38</v>
      </c>
      <c r="K240" s="8">
        <v>81744875.03</v>
      </c>
      <c r="L240" s="8">
        <v>31529209.07</v>
      </c>
      <c r="M240" s="9">
        <v>38.57</v>
      </c>
      <c r="N240" s="8">
        <v>-2572707.52</v>
      </c>
      <c r="O240" s="8">
        <v>1233199.48</v>
      </c>
      <c r="P240" s="9">
        <v>-3.24</v>
      </c>
      <c r="Q240" s="9">
        <v>3.76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465</v>
      </c>
      <c r="G241" s="53" t="s">
        <v>485</v>
      </c>
      <c r="H241" s="8">
        <v>104990721.54</v>
      </c>
      <c r="I241" s="8">
        <v>35677755.03</v>
      </c>
      <c r="J241" s="9">
        <v>33.98</v>
      </c>
      <c r="K241" s="8">
        <v>117014535.54</v>
      </c>
      <c r="L241" s="8">
        <v>26549973.25</v>
      </c>
      <c r="M241" s="9">
        <v>22.68</v>
      </c>
      <c r="N241" s="8">
        <v>-12023814</v>
      </c>
      <c r="O241" s="8">
        <v>9127781.78</v>
      </c>
      <c r="P241" s="9">
        <v>-11.45</v>
      </c>
      <c r="Q241" s="9">
        <v>25.58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486</v>
      </c>
      <c r="G242" s="53" t="s">
        <v>487</v>
      </c>
      <c r="H242" s="8">
        <v>1215011042.65</v>
      </c>
      <c r="I242" s="8">
        <v>610704168.93</v>
      </c>
      <c r="J242" s="9">
        <v>50.26</v>
      </c>
      <c r="K242" s="8">
        <v>1353288639.7</v>
      </c>
      <c r="L242" s="8">
        <v>463913258.98</v>
      </c>
      <c r="M242" s="9">
        <v>34.28</v>
      </c>
      <c r="N242" s="8">
        <v>-138277597.05</v>
      </c>
      <c r="O242" s="8">
        <v>146790909.95</v>
      </c>
      <c r="P242" s="9">
        <v>-11.38</v>
      </c>
      <c r="Q242" s="9">
        <v>24.03</v>
      </c>
    </row>
    <row r="243" spans="1:17" ht="12.75">
      <c r="A243" s="34">
        <v>6</v>
      </c>
      <c r="B243" s="34">
        <v>8</v>
      </c>
      <c r="C243" s="34">
        <v>1</v>
      </c>
      <c r="D243" s="35" t="s">
        <v>488</v>
      </c>
      <c r="E243" s="36">
        <v>271</v>
      </c>
      <c r="F243" s="7" t="s">
        <v>488</v>
      </c>
      <c r="G243" s="53" t="s">
        <v>489</v>
      </c>
      <c r="H243" s="8">
        <v>827298</v>
      </c>
      <c r="I243" s="8">
        <v>635031.18</v>
      </c>
      <c r="J243" s="9">
        <v>76.75</v>
      </c>
      <c r="K243" s="8">
        <v>569298</v>
      </c>
      <c r="L243" s="8">
        <v>259760.46</v>
      </c>
      <c r="M243" s="9">
        <v>45.62</v>
      </c>
      <c r="N243" s="8">
        <v>258000</v>
      </c>
      <c r="O243" s="8">
        <v>375270.72</v>
      </c>
      <c r="P243" s="9">
        <v>31.18</v>
      </c>
      <c r="Q243" s="9">
        <v>59.09</v>
      </c>
    </row>
    <row r="244" spans="1:17" ht="24">
      <c r="A244" s="34">
        <v>6</v>
      </c>
      <c r="B244" s="34">
        <v>19</v>
      </c>
      <c r="C244" s="34">
        <v>1</v>
      </c>
      <c r="D244" s="35" t="s">
        <v>488</v>
      </c>
      <c r="E244" s="36">
        <v>270</v>
      </c>
      <c r="F244" s="7" t="s">
        <v>488</v>
      </c>
      <c r="G244" s="53" t="s">
        <v>490</v>
      </c>
      <c r="H244" s="8">
        <v>4336765.05</v>
      </c>
      <c r="I244" s="8">
        <v>2195591.49</v>
      </c>
      <c r="J244" s="9">
        <v>50.62</v>
      </c>
      <c r="K244" s="8">
        <v>4135705.05</v>
      </c>
      <c r="L244" s="8">
        <v>1954580.2</v>
      </c>
      <c r="M244" s="9">
        <v>47.26</v>
      </c>
      <c r="N244" s="8">
        <v>201060</v>
      </c>
      <c r="O244" s="8">
        <v>241011.29</v>
      </c>
      <c r="P244" s="9">
        <v>4.63</v>
      </c>
      <c r="Q244" s="9">
        <v>10.97</v>
      </c>
    </row>
    <row r="245" spans="1:17" ht="12.75">
      <c r="A245" s="34">
        <v>6</v>
      </c>
      <c r="B245" s="34">
        <v>7</v>
      </c>
      <c r="C245" s="34">
        <v>1</v>
      </c>
      <c r="D245" s="35" t="s">
        <v>488</v>
      </c>
      <c r="E245" s="36">
        <v>187</v>
      </c>
      <c r="F245" s="7" t="s">
        <v>488</v>
      </c>
      <c r="G245" s="53" t="s">
        <v>491</v>
      </c>
      <c r="H245" s="8">
        <v>415734</v>
      </c>
      <c r="I245" s="8">
        <v>343683.19</v>
      </c>
      <c r="J245" s="9">
        <v>82.66</v>
      </c>
      <c r="K245" s="8">
        <v>357200</v>
      </c>
      <c r="L245" s="8">
        <v>122302.77</v>
      </c>
      <c r="M245" s="9">
        <v>34.23</v>
      </c>
      <c r="N245" s="8">
        <v>58534</v>
      </c>
      <c r="O245" s="8">
        <v>221380.42</v>
      </c>
      <c r="P245" s="9">
        <v>14.07</v>
      </c>
      <c r="Q245" s="9">
        <v>64.41</v>
      </c>
    </row>
    <row r="246" spans="1:17" ht="12.75">
      <c r="A246" s="34">
        <v>6</v>
      </c>
      <c r="B246" s="34">
        <v>1</v>
      </c>
      <c r="C246" s="34">
        <v>1</v>
      </c>
      <c r="D246" s="35" t="s">
        <v>488</v>
      </c>
      <c r="E246" s="36">
        <v>188</v>
      </c>
      <c r="F246" s="7" t="s">
        <v>488</v>
      </c>
      <c r="G246" s="53" t="s">
        <v>491</v>
      </c>
      <c r="H246" s="8">
        <v>1794460</v>
      </c>
      <c r="I246" s="8">
        <v>811579.71</v>
      </c>
      <c r="J246" s="9">
        <v>45.22</v>
      </c>
      <c r="K246" s="8">
        <v>1794460</v>
      </c>
      <c r="L246" s="8">
        <v>800073.95</v>
      </c>
      <c r="M246" s="9">
        <v>44.58</v>
      </c>
      <c r="N246" s="8">
        <v>0</v>
      </c>
      <c r="O246" s="8">
        <v>11505.76</v>
      </c>
      <c r="P246" s="9">
        <v>0</v>
      </c>
      <c r="Q246" s="9">
        <v>1.41</v>
      </c>
    </row>
    <row r="247" spans="1:17" ht="12.75">
      <c r="A247" s="34">
        <v>6</v>
      </c>
      <c r="B247" s="34">
        <v>13</v>
      </c>
      <c r="C247" s="34">
        <v>4</v>
      </c>
      <c r="D247" s="35" t="s">
        <v>488</v>
      </c>
      <c r="E247" s="36">
        <v>186</v>
      </c>
      <c r="F247" s="7" t="s">
        <v>488</v>
      </c>
      <c r="G247" s="53" t="s">
        <v>492</v>
      </c>
      <c r="H247" s="8">
        <v>2400</v>
      </c>
      <c r="I247" s="8">
        <v>2587.53</v>
      </c>
      <c r="J247" s="9">
        <v>107.81</v>
      </c>
      <c r="K247" s="8">
        <v>2400</v>
      </c>
      <c r="L247" s="8">
        <v>556.5</v>
      </c>
      <c r="M247" s="9">
        <v>23.18</v>
      </c>
      <c r="N247" s="8">
        <v>0</v>
      </c>
      <c r="O247" s="8">
        <v>2031.03</v>
      </c>
      <c r="P247" s="9">
        <v>0</v>
      </c>
      <c r="Q247" s="9">
        <v>78.49</v>
      </c>
    </row>
    <row r="248" spans="1:17" ht="24">
      <c r="A248" s="34">
        <v>6</v>
      </c>
      <c r="B248" s="34">
        <v>4</v>
      </c>
      <c r="C248" s="34">
        <v>3</v>
      </c>
      <c r="D248" s="35" t="s">
        <v>488</v>
      </c>
      <c r="E248" s="36">
        <v>218</v>
      </c>
      <c r="F248" s="7" t="s">
        <v>488</v>
      </c>
      <c r="G248" s="53" t="s">
        <v>493</v>
      </c>
      <c r="H248" s="8">
        <v>21246.6</v>
      </c>
      <c r="I248" s="8">
        <v>17149.35</v>
      </c>
      <c r="J248" s="9">
        <v>80.71</v>
      </c>
      <c r="K248" s="8">
        <v>25725.47</v>
      </c>
      <c r="L248" s="8">
        <v>10001.85</v>
      </c>
      <c r="M248" s="9">
        <v>38.87</v>
      </c>
      <c r="N248" s="8">
        <v>-4478.87</v>
      </c>
      <c r="O248" s="8">
        <v>7147.5</v>
      </c>
      <c r="P248" s="9">
        <v>-21.08</v>
      </c>
      <c r="Q248" s="9">
        <v>41.67</v>
      </c>
    </row>
    <row r="249" spans="1:17" ht="24">
      <c r="A249" s="34">
        <v>6</v>
      </c>
      <c r="B249" s="34">
        <v>15</v>
      </c>
      <c r="C249" s="34">
        <v>0</v>
      </c>
      <c r="D249" s="35" t="s">
        <v>488</v>
      </c>
      <c r="E249" s="36">
        <v>220</v>
      </c>
      <c r="F249" s="7" t="s">
        <v>488</v>
      </c>
      <c r="G249" s="53" t="s">
        <v>494</v>
      </c>
      <c r="H249" s="8">
        <v>85000</v>
      </c>
      <c r="I249" s="8">
        <v>84710.81</v>
      </c>
      <c r="J249" s="9">
        <v>99.65</v>
      </c>
      <c r="K249" s="8">
        <v>115262</v>
      </c>
      <c r="L249" s="8">
        <v>47585.33</v>
      </c>
      <c r="M249" s="9">
        <v>41.28</v>
      </c>
      <c r="N249" s="8">
        <v>-30262</v>
      </c>
      <c r="O249" s="8">
        <v>37125.48</v>
      </c>
      <c r="P249" s="9">
        <v>-35.6</v>
      </c>
      <c r="Q249" s="9">
        <v>43.82</v>
      </c>
    </row>
    <row r="250" spans="1:17" ht="12.75">
      <c r="A250" s="34">
        <v>6</v>
      </c>
      <c r="B250" s="34">
        <v>9</v>
      </c>
      <c r="C250" s="34">
        <v>1</v>
      </c>
      <c r="D250" s="35" t="s">
        <v>488</v>
      </c>
      <c r="E250" s="36">
        <v>140</v>
      </c>
      <c r="F250" s="7" t="s">
        <v>488</v>
      </c>
      <c r="G250" s="53" t="s">
        <v>495</v>
      </c>
      <c r="H250" s="8">
        <v>64520</v>
      </c>
      <c r="I250" s="8">
        <v>38506.38</v>
      </c>
      <c r="J250" s="9">
        <v>59.68</v>
      </c>
      <c r="K250" s="8">
        <v>64720</v>
      </c>
      <c r="L250" s="8">
        <v>28656.52</v>
      </c>
      <c r="M250" s="9">
        <v>44.27</v>
      </c>
      <c r="N250" s="8">
        <v>-200</v>
      </c>
      <c r="O250" s="8">
        <v>9849.86</v>
      </c>
      <c r="P250" s="9">
        <v>-0.3</v>
      </c>
      <c r="Q250" s="9">
        <v>25.57</v>
      </c>
    </row>
    <row r="251" spans="1:17" ht="12.75">
      <c r="A251" s="34">
        <v>6</v>
      </c>
      <c r="B251" s="34">
        <v>62</v>
      </c>
      <c r="C251" s="34">
        <v>1</v>
      </c>
      <c r="D251" s="35" t="s">
        <v>488</v>
      </c>
      <c r="E251" s="36">
        <v>198</v>
      </c>
      <c r="F251" s="7" t="s">
        <v>488</v>
      </c>
      <c r="G251" s="53" t="s">
        <v>496</v>
      </c>
      <c r="H251" s="8">
        <v>24345</v>
      </c>
      <c r="I251" s="8">
        <v>0</v>
      </c>
      <c r="J251" s="9">
        <v>0</v>
      </c>
      <c r="K251" s="8">
        <v>24345</v>
      </c>
      <c r="L251" s="8">
        <v>7169.28</v>
      </c>
      <c r="M251" s="9">
        <v>29.44</v>
      </c>
      <c r="N251" s="8">
        <v>0</v>
      </c>
      <c r="O251" s="8">
        <v>-7169.28</v>
      </c>
      <c r="P251" s="9">
        <v>0</v>
      </c>
      <c r="Q251" s="9"/>
    </row>
    <row r="252" spans="1:17" ht="12.75">
      <c r="A252" s="34">
        <v>6</v>
      </c>
      <c r="B252" s="34">
        <v>8</v>
      </c>
      <c r="C252" s="34">
        <v>1</v>
      </c>
      <c r="D252" s="35" t="s">
        <v>488</v>
      </c>
      <c r="E252" s="36">
        <v>265</v>
      </c>
      <c r="F252" s="7" t="s">
        <v>488</v>
      </c>
      <c r="G252" s="53" t="s">
        <v>497</v>
      </c>
      <c r="H252" s="8">
        <v>22201205</v>
      </c>
      <c r="I252" s="8">
        <v>9587978.74</v>
      </c>
      <c r="J252" s="9">
        <v>43.18</v>
      </c>
      <c r="K252" s="8">
        <v>26447005</v>
      </c>
      <c r="L252" s="8">
        <v>11421509.96</v>
      </c>
      <c r="M252" s="9">
        <v>43.18</v>
      </c>
      <c r="N252" s="8">
        <v>-4245800</v>
      </c>
      <c r="O252" s="8">
        <v>-1833531.22</v>
      </c>
      <c r="P252" s="9">
        <v>-19.12</v>
      </c>
      <c r="Q252" s="9">
        <v>-19.12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2"/>
  <sheetViews>
    <sheetView zoomScale="75" zoomScaleNormal="75" zoomScalePageLayoutView="0" workbookViewId="0" topLeftCell="A1">
      <pane xSplit="7" ySplit="8" topLeftCell="Q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4" sqref="G244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2 kwartału 2019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7" t="s">
        <v>0</v>
      </c>
      <c r="B4" s="137" t="s">
        <v>1</v>
      </c>
      <c r="C4" s="137" t="s">
        <v>2</v>
      </c>
      <c r="D4" s="137" t="s">
        <v>3</v>
      </c>
      <c r="E4" s="137" t="s">
        <v>53</v>
      </c>
      <c r="F4" s="137" t="s">
        <v>56</v>
      </c>
      <c r="G4" s="137"/>
      <c r="H4" s="138" t="s">
        <v>12</v>
      </c>
      <c r="I4" s="138"/>
      <c r="J4" s="138"/>
      <c r="K4" s="138"/>
      <c r="L4" s="138"/>
      <c r="M4" s="138"/>
      <c r="N4" s="138" t="s">
        <v>7</v>
      </c>
      <c r="O4" s="138"/>
      <c r="P4" s="138"/>
      <c r="Q4" s="138" t="s">
        <v>13</v>
      </c>
      <c r="R4" s="138"/>
      <c r="S4" s="138"/>
      <c r="T4" s="138"/>
      <c r="U4" s="138"/>
      <c r="V4" s="138"/>
      <c r="W4" s="138" t="s">
        <v>7</v>
      </c>
      <c r="X4" s="138"/>
      <c r="Y4" s="138"/>
      <c r="Z4" s="138" t="s">
        <v>14</v>
      </c>
      <c r="AA4" s="138"/>
    </row>
    <row r="5" spans="1:27" ht="12.75">
      <c r="A5" s="137"/>
      <c r="B5" s="137"/>
      <c r="C5" s="137"/>
      <c r="D5" s="137"/>
      <c r="E5" s="137"/>
      <c r="F5" s="137"/>
      <c r="G5" s="137"/>
      <c r="H5" s="139" t="s">
        <v>54</v>
      </c>
      <c r="I5" s="139" t="s">
        <v>15</v>
      </c>
      <c r="J5" s="139"/>
      <c r="K5" s="139" t="s">
        <v>16</v>
      </c>
      <c r="L5" s="139" t="s">
        <v>15</v>
      </c>
      <c r="M5" s="139"/>
      <c r="N5" s="140" t="s">
        <v>17</v>
      </c>
      <c r="O5" s="141"/>
      <c r="P5" s="141"/>
      <c r="Q5" s="139" t="s">
        <v>54</v>
      </c>
      <c r="R5" s="142" t="s">
        <v>15</v>
      </c>
      <c r="S5" s="142"/>
      <c r="T5" s="139" t="s">
        <v>16</v>
      </c>
      <c r="U5" s="142" t="s">
        <v>15</v>
      </c>
      <c r="V5" s="142"/>
      <c r="W5" s="140" t="s">
        <v>18</v>
      </c>
      <c r="X5" s="144"/>
      <c r="Y5" s="144"/>
      <c r="Z5" s="142" t="s">
        <v>4</v>
      </c>
      <c r="AA5" s="142" t="s">
        <v>5</v>
      </c>
    </row>
    <row r="6" spans="1:27" ht="64.5" customHeight="1">
      <c r="A6" s="137"/>
      <c r="B6" s="137"/>
      <c r="C6" s="137"/>
      <c r="D6" s="137"/>
      <c r="E6" s="137"/>
      <c r="F6" s="137"/>
      <c r="G6" s="137"/>
      <c r="H6" s="139"/>
      <c r="I6" s="14" t="s">
        <v>19</v>
      </c>
      <c r="J6" s="14" t="s">
        <v>20</v>
      </c>
      <c r="K6" s="139"/>
      <c r="L6" s="14" t="s">
        <v>19</v>
      </c>
      <c r="M6" s="14" t="s">
        <v>20</v>
      </c>
      <c r="N6" s="140"/>
      <c r="O6" s="54" t="s">
        <v>19</v>
      </c>
      <c r="P6" s="54" t="s">
        <v>20</v>
      </c>
      <c r="Q6" s="139"/>
      <c r="R6" s="14" t="s">
        <v>21</v>
      </c>
      <c r="S6" s="14" t="s">
        <v>22</v>
      </c>
      <c r="T6" s="139"/>
      <c r="U6" s="14" t="s">
        <v>21</v>
      </c>
      <c r="V6" s="14" t="s">
        <v>22</v>
      </c>
      <c r="W6" s="140"/>
      <c r="X6" s="54" t="s">
        <v>21</v>
      </c>
      <c r="Y6" s="54" t="s">
        <v>22</v>
      </c>
      <c r="Z6" s="142"/>
      <c r="AA6" s="142"/>
    </row>
    <row r="7" spans="1:27" ht="12.75">
      <c r="A7" s="137"/>
      <c r="B7" s="137"/>
      <c r="C7" s="137"/>
      <c r="D7" s="137"/>
      <c r="E7" s="137"/>
      <c r="F7" s="137"/>
      <c r="G7" s="137"/>
      <c r="H7" s="139" t="s">
        <v>10</v>
      </c>
      <c r="I7" s="139"/>
      <c r="J7" s="139"/>
      <c r="K7" s="139" t="s">
        <v>10</v>
      </c>
      <c r="L7" s="139"/>
      <c r="M7" s="139"/>
      <c r="N7" s="139" t="s">
        <v>11</v>
      </c>
      <c r="O7" s="139"/>
      <c r="P7" s="139"/>
      <c r="Q7" s="139" t="s">
        <v>10</v>
      </c>
      <c r="R7" s="139"/>
      <c r="S7" s="139"/>
      <c r="T7" s="139" t="s">
        <v>10</v>
      </c>
      <c r="U7" s="139"/>
      <c r="V7" s="139"/>
      <c r="W7" s="139" t="s">
        <v>11</v>
      </c>
      <c r="X7" s="139"/>
      <c r="Y7" s="139"/>
      <c r="Z7" s="142" t="s">
        <v>10</v>
      </c>
      <c r="AA7" s="142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43">
        <v>6</v>
      </c>
      <c r="G8" s="143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265</v>
      </c>
      <c r="G9" s="53" t="s">
        <v>266</v>
      </c>
      <c r="H9" s="8">
        <v>120650777.29</v>
      </c>
      <c r="I9" s="8">
        <v>18342552.4</v>
      </c>
      <c r="J9" s="8">
        <v>102308224.89</v>
      </c>
      <c r="K9" s="8">
        <v>59800914.62</v>
      </c>
      <c r="L9" s="8">
        <v>4478563.84</v>
      </c>
      <c r="M9" s="8">
        <v>55322350.78</v>
      </c>
      <c r="N9" s="9">
        <v>49.56</v>
      </c>
      <c r="O9" s="9">
        <v>24.41</v>
      </c>
      <c r="P9" s="9">
        <v>54.07</v>
      </c>
      <c r="Q9" s="8">
        <v>127476957.75</v>
      </c>
      <c r="R9" s="8">
        <v>31215500</v>
      </c>
      <c r="S9" s="8">
        <v>96261457.75</v>
      </c>
      <c r="T9" s="8">
        <v>51374142.51</v>
      </c>
      <c r="U9" s="8">
        <v>3501648.61</v>
      </c>
      <c r="V9" s="8">
        <v>47872493.9</v>
      </c>
      <c r="W9" s="9">
        <v>40.3</v>
      </c>
      <c r="X9" s="9">
        <v>11.21</v>
      </c>
      <c r="Y9" s="9">
        <v>49.73</v>
      </c>
      <c r="Z9" s="8">
        <v>6046767.14</v>
      </c>
      <c r="AA9" s="8">
        <v>7449856.88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265</v>
      </c>
      <c r="G10" s="53" t="s">
        <v>267</v>
      </c>
      <c r="H10" s="8">
        <v>65431449.12</v>
      </c>
      <c r="I10" s="8">
        <v>7428226</v>
      </c>
      <c r="J10" s="8">
        <v>58003223.12</v>
      </c>
      <c r="K10" s="8">
        <v>33591676.67</v>
      </c>
      <c r="L10" s="8">
        <v>1746573.92</v>
      </c>
      <c r="M10" s="8">
        <v>31845102.75</v>
      </c>
      <c r="N10" s="9">
        <v>51.33</v>
      </c>
      <c r="O10" s="9">
        <v>23.51</v>
      </c>
      <c r="P10" s="9">
        <v>54.9</v>
      </c>
      <c r="Q10" s="8">
        <v>74906489.12</v>
      </c>
      <c r="R10" s="8">
        <v>18600904</v>
      </c>
      <c r="S10" s="8">
        <v>56305585.12</v>
      </c>
      <c r="T10" s="8">
        <v>37200197.24</v>
      </c>
      <c r="U10" s="8">
        <v>7002809.46</v>
      </c>
      <c r="V10" s="8">
        <v>30197387.78</v>
      </c>
      <c r="W10" s="9">
        <v>49.66</v>
      </c>
      <c r="X10" s="9">
        <v>37.64</v>
      </c>
      <c r="Y10" s="9">
        <v>53.63</v>
      </c>
      <c r="Z10" s="8">
        <v>1697638</v>
      </c>
      <c r="AA10" s="8">
        <v>1647714.97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265</v>
      </c>
      <c r="G11" s="53" t="s">
        <v>268</v>
      </c>
      <c r="H11" s="8">
        <v>73440156.65</v>
      </c>
      <c r="I11" s="8">
        <v>8894164</v>
      </c>
      <c r="J11" s="8">
        <v>64545992.65</v>
      </c>
      <c r="K11" s="8">
        <v>35601422.11</v>
      </c>
      <c r="L11" s="8">
        <v>1817516.2</v>
      </c>
      <c r="M11" s="8">
        <v>33783905.91</v>
      </c>
      <c r="N11" s="9">
        <v>48.47</v>
      </c>
      <c r="O11" s="9">
        <v>20.43</v>
      </c>
      <c r="P11" s="9">
        <v>52.34</v>
      </c>
      <c r="Q11" s="8">
        <v>70723156.65</v>
      </c>
      <c r="R11" s="8">
        <v>11049111</v>
      </c>
      <c r="S11" s="8">
        <v>59674045.65</v>
      </c>
      <c r="T11" s="8">
        <v>32962533.09</v>
      </c>
      <c r="U11" s="8">
        <v>2059915.05</v>
      </c>
      <c r="V11" s="8">
        <v>30902618.04</v>
      </c>
      <c r="W11" s="9">
        <v>46.6</v>
      </c>
      <c r="X11" s="9">
        <v>18.64</v>
      </c>
      <c r="Y11" s="9">
        <v>51.78</v>
      </c>
      <c r="Z11" s="8">
        <v>4871947</v>
      </c>
      <c r="AA11" s="8">
        <v>2881287.87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265</v>
      </c>
      <c r="G12" s="53" t="s">
        <v>269</v>
      </c>
      <c r="H12" s="8">
        <v>72222553.22</v>
      </c>
      <c r="I12" s="8">
        <v>5897872.42</v>
      </c>
      <c r="J12" s="8">
        <v>66324680.8</v>
      </c>
      <c r="K12" s="8">
        <v>38383994.17</v>
      </c>
      <c r="L12" s="8">
        <v>2612355.98</v>
      </c>
      <c r="M12" s="8">
        <v>35771638.19</v>
      </c>
      <c r="N12" s="9">
        <v>53.14</v>
      </c>
      <c r="O12" s="9">
        <v>44.29</v>
      </c>
      <c r="P12" s="9">
        <v>53.93</v>
      </c>
      <c r="Q12" s="8">
        <v>83246109.6</v>
      </c>
      <c r="R12" s="8">
        <v>19387244.07</v>
      </c>
      <c r="S12" s="8">
        <v>63858865.53</v>
      </c>
      <c r="T12" s="8">
        <v>37197633.46</v>
      </c>
      <c r="U12" s="8">
        <v>6822733.22</v>
      </c>
      <c r="V12" s="8">
        <v>30374900.24</v>
      </c>
      <c r="W12" s="9">
        <v>44.68</v>
      </c>
      <c r="X12" s="9">
        <v>35.19</v>
      </c>
      <c r="Y12" s="9">
        <v>47.56</v>
      </c>
      <c r="Z12" s="8">
        <v>2465815.27</v>
      </c>
      <c r="AA12" s="8">
        <v>5396737.95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265</v>
      </c>
      <c r="G13" s="53" t="s">
        <v>270</v>
      </c>
      <c r="H13" s="8">
        <v>146320361.89</v>
      </c>
      <c r="I13" s="8">
        <v>25232935</v>
      </c>
      <c r="J13" s="8">
        <v>121087426.89</v>
      </c>
      <c r="K13" s="8">
        <v>65602869.22</v>
      </c>
      <c r="L13" s="8">
        <v>2505419.57</v>
      </c>
      <c r="M13" s="8">
        <v>63097449.65</v>
      </c>
      <c r="N13" s="9">
        <v>44.83</v>
      </c>
      <c r="O13" s="9">
        <v>9.92</v>
      </c>
      <c r="P13" s="9">
        <v>52.1</v>
      </c>
      <c r="Q13" s="8">
        <v>154495768.89</v>
      </c>
      <c r="R13" s="8">
        <v>35126485</v>
      </c>
      <c r="S13" s="8">
        <v>119369283.89</v>
      </c>
      <c r="T13" s="8">
        <v>59390278.34</v>
      </c>
      <c r="U13" s="8">
        <v>1368460.91</v>
      </c>
      <c r="V13" s="8">
        <v>58021817.43</v>
      </c>
      <c r="W13" s="9">
        <v>38.44</v>
      </c>
      <c r="X13" s="9">
        <v>3.89</v>
      </c>
      <c r="Y13" s="9">
        <v>48.6</v>
      </c>
      <c r="Z13" s="8">
        <v>1718143</v>
      </c>
      <c r="AA13" s="8">
        <v>5075632.22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265</v>
      </c>
      <c r="G14" s="53" t="s">
        <v>271</v>
      </c>
      <c r="H14" s="8">
        <v>108431713.1</v>
      </c>
      <c r="I14" s="8">
        <v>24598427</v>
      </c>
      <c r="J14" s="8">
        <v>83833286.1</v>
      </c>
      <c r="K14" s="8">
        <v>50251772.59</v>
      </c>
      <c r="L14" s="8">
        <v>4516153.21</v>
      </c>
      <c r="M14" s="8">
        <v>45735619.38</v>
      </c>
      <c r="N14" s="9">
        <v>46.34</v>
      </c>
      <c r="O14" s="9">
        <v>18.35</v>
      </c>
      <c r="P14" s="9">
        <v>54.55</v>
      </c>
      <c r="Q14" s="8">
        <v>116345313.1</v>
      </c>
      <c r="R14" s="8">
        <v>36186596</v>
      </c>
      <c r="S14" s="8">
        <v>80158717.1</v>
      </c>
      <c r="T14" s="8">
        <v>45726928.74</v>
      </c>
      <c r="U14" s="8">
        <v>6193658.11</v>
      </c>
      <c r="V14" s="8">
        <v>39533270.63</v>
      </c>
      <c r="W14" s="9">
        <v>39.3</v>
      </c>
      <c r="X14" s="9">
        <v>17.11</v>
      </c>
      <c r="Y14" s="9">
        <v>49.31</v>
      </c>
      <c r="Z14" s="8">
        <v>3674569</v>
      </c>
      <c r="AA14" s="8">
        <v>6202348.75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265</v>
      </c>
      <c r="G15" s="53" t="s">
        <v>272</v>
      </c>
      <c r="H15" s="8">
        <v>122813654.39</v>
      </c>
      <c r="I15" s="8">
        <v>7376655.49</v>
      </c>
      <c r="J15" s="8">
        <v>115436998.9</v>
      </c>
      <c r="K15" s="8">
        <v>63855756.77</v>
      </c>
      <c r="L15" s="8">
        <v>1119089.65</v>
      </c>
      <c r="M15" s="8">
        <v>62736667.12</v>
      </c>
      <c r="N15" s="9">
        <v>51.99</v>
      </c>
      <c r="O15" s="9">
        <v>15.17</v>
      </c>
      <c r="P15" s="9">
        <v>54.34</v>
      </c>
      <c r="Q15" s="8">
        <v>121684716.07</v>
      </c>
      <c r="R15" s="8">
        <v>14188535.25</v>
      </c>
      <c r="S15" s="8">
        <v>107496180.82</v>
      </c>
      <c r="T15" s="8">
        <v>55325921.41</v>
      </c>
      <c r="U15" s="8">
        <v>944189.31</v>
      </c>
      <c r="V15" s="8">
        <v>54381732.1</v>
      </c>
      <c r="W15" s="9">
        <v>45.46</v>
      </c>
      <c r="X15" s="9">
        <v>6.65</v>
      </c>
      <c r="Y15" s="9">
        <v>50.58</v>
      </c>
      <c r="Z15" s="8">
        <v>7940818.08</v>
      </c>
      <c r="AA15" s="8">
        <v>8354935.02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265</v>
      </c>
      <c r="G16" s="53" t="s">
        <v>273</v>
      </c>
      <c r="H16" s="8">
        <v>81281023.9</v>
      </c>
      <c r="I16" s="8">
        <v>10432836</v>
      </c>
      <c r="J16" s="8">
        <v>70848187.9</v>
      </c>
      <c r="K16" s="8">
        <v>39984796.9</v>
      </c>
      <c r="L16" s="8">
        <v>2816998.99</v>
      </c>
      <c r="M16" s="8">
        <v>37167797.91</v>
      </c>
      <c r="N16" s="9">
        <v>49.19</v>
      </c>
      <c r="O16" s="9">
        <v>27</v>
      </c>
      <c r="P16" s="9">
        <v>52.46</v>
      </c>
      <c r="Q16" s="8">
        <v>81101023.9</v>
      </c>
      <c r="R16" s="8">
        <v>12230693</v>
      </c>
      <c r="S16" s="8">
        <v>68870330.9</v>
      </c>
      <c r="T16" s="8">
        <v>35216623.14</v>
      </c>
      <c r="U16" s="8">
        <v>611495.43</v>
      </c>
      <c r="V16" s="8">
        <v>34605127.71</v>
      </c>
      <c r="W16" s="9">
        <v>43.42</v>
      </c>
      <c r="X16" s="9">
        <v>4.99</v>
      </c>
      <c r="Y16" s="9">
        <v>50.24</v>
      </c>
      <c r="Z16" s="8">
        <v>1977857</v>
      </c>
      <c r="AA16" s="8">
        <v>2562670.2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265</v>
      </c>
      <c r="G17" s="53" t="s">
        <v>274</v>
      </c>
      <c r="H17" s="8">
        <v>291852843.92</v>
      </c>
      <c r="I17" s="8">
        <v>39770600</v>
      </c>
      <c r="J17" s="8">
        <v>252082243.92</v>
      </c>
      <c r="K17" s="8">
        <v>132282217.4</v>
      </c>
      <c r="L17" s="8">
        <v>3717154.66</v>
      </c>
      <c r="M17" s="8">
        <v>128565062.74</v>
      </c>
      <c r="N17" s="9">
        <v>45.32</v>
      </c>
      <c r="O17" s="9">
        <v>9.34</v>
      </c>
      <c r="P17" s="9">
        <v>51</v>
      </c>
      <c r="Q17" s="8">
        <v>348398455.92</v>
      </c>
      <c r="R17" s="8">
        <v>114196000</v>
      </c>
      <c r="S17" s="8">
        <v>234202455.92</v>
      </c>
      <c r="T17" s="8">
        <v>132251002.47</v>
      </c>
      <c r="U17" s="8">
        <v>22731068.82</v>
      </c>
      <c r="V17" s="8">
        <v>109519933.65</v>
      </c>
      <c r="W17" s="9">
        <v>37.95</v>
      </c>
      <c r="X17" s="9">
        <v>19.9</v>
      </c>
      <c r="Y17" s="9">
        <v>46.76</v>
      </c>
      <c r="Z17" s="8">
        <v>17879788</v>
      </c>
      <c r="AA17" s="8">
        <v>19045129.09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265</v>
      </c>
      <c r="G18" s="53" t="s">
        <v>275</v>
      </c>
      <c r="H18" s="8">
        <v>66439535.03</v>
      </c>
      <c r="I18" s="8">
        <v>3360261</v>
      </c>
      <c r="J18" s="8">
        <v>63079274.03</v>
      </c>
      <c r="K18" s="8">
        <v>33211503.67</v>
      </c>
      <c r="L18" s="8">
        <v>165106.1</v>
      </c>
      <c r="M18" s="8">
        <v>33046397.57</v>
      </c>
      <c r="N18" s="9">
        <v>49.98</v>
      </c>
      <c r="O18" s="9">
        <v>4.91</v>
      </c>
      <c r="P18" s="9">
        <v>52.38</v>
      </c>
      <c r="Q18" s="8">
        <v>69517385.6</v>
      </c>
      <c r="R18" s="8">
        <v>7995097</v>
      </c>
      <c r="S18" s="8">
        <v>61522288.6</v>
      </c>
      <c r="T18" s="8">
        <v>34581022.96</v>
      </c>
      <c r="U18" s="8">
        <v>3489759.62</v>
      </c>
      <c r="V18" s="8">
        <v>31091263.34</v>
      </c>
      <c r="W18" s="9">
        <v>49.74</v>
      </c>
      <c r="X18" s="9">
        <v>43.64</v>
      </c>
      <c r="Y18" s="9">
        <v>50.53</v>
      </c>
      <c r="Z18" s="8">
        <v>1556985.43</v>
      </c>
      <c r="AA18" s="8">
        <v>1955134.23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265</v>
      </c>
      <c r="G19" s="53" t="s">
        <v>276</v>
      </c>
      <c r="H19" s="8">
        <v>28302026.54</v>
      </c>
      <c r="I19" s="8">
        <v>9792892.62</v>
      </c>
      <c r="J19" s="8">
        <v>18509133.92</v>
      </c>
      <c r="K19" s="8">
        <v>10949795.17</v>
      </c>
      <c r="L19" s="8">
        <v>1229663.55</v>
      </c>
      <c r="M19" s="8">
        <v>9720131.62</v>
      </c>
      <c r="N19" s="9">
        <v>38.68</v>
      </c>
      <c r="O19" s="9">
        <v>12.55</v>
      </c>
      <c r="P19" s="9">
        <v>52.51</v>
      </c>
      <c r="Q19" s="8">
        <v>28952026.54</v>
      </c>
      <c r="R19" s="8">
        <v>11002473.69</v>
      </c>
      <c r="S19" s="8">
        <v>17949552.85</v>
      </c>
      <c r="T19" s="8">
        <v>10720133.73</v>
      </c>
      <c r="U19" s="8">
        <v>1873635.78</v>
      </c>
      <c r="V19" s="8">
        <v>8846497.95</v>
      </c>
      <c r="W19" s="9">
        <v>37.02</v>
      </c>
      <c r="X19" s="9">
        <v>17.02</v>
      </c>
      <c r="Y19" s="9">
        <v>49.28</v>
      </c>
      <c r="Z19" s="8">
        <v>559581.07</v>
      </c>
      <c r="AA19" s="8">
        <v>873633.67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265</v>
      </c>
      <c r="G20" s="53" t="s">
        <v>277</v>
      </c>
      <c r="H20" s="8">
        <v>10918663.51</v>
      </c>
      <c r="I20" s="8">
        <v>278146</v>
      </c>
      <c r="J20" s="8">
        <v>10640517.51</v>
      </c>
      <c r="K20" s="8">
        <v>6001473.14</v>
      </c>
      <c r="L20" s="8">
        <v>239707.82</v>
      </c>
      <c r="M20" s="8">
        <v>5761765.32</v>
      </c>
      <c r="N20" s="9">
        <v>54.96</v>
      </c>
      <c r="O20" s="9">
        <v>86.18</v>
      </c>
      <c r="P20" s="9">
        <v>54.14</v>
      </c>
      <c r="Q20" s="8">
        <v>11094235.45</v>
      </c>
      <c r="R20" s="8">
        <v>448975</v>
      </c>
      <c r="S20" s="8">
        <v>10645260.45</v>
      </c>
      <c r="T20" s="8">
        <v>5456842.12</v>
      </c>
      <c r="U20" s="8">
        <v>90769.9</v>
      </c>
      <c r="V20" s="8">
        <v>5366072.22</v>
      </c>
      <c r="W20" s="9">
        <v>49.18</v>
      </c>
      <c r="X20" s="9">
        <v>20.21</v>
      </c>
      <c r="Y20" s="9">
        <v>50.4</v>
      </c>
      <c r="Z20" s="8">
        <v>-4742.94</v>
      </c>
      <c r="AA20" s="8">
        <v>395693.1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265</v>
      </c>
      <c r="G21" s="53" t="s">
        <v>278</v>
      </c>
      <c r="H21" s="8">
        <v>181405964.26</v>
      </c>
      <c r="I21" s="8">
        <v>40215006.05</v>
      </c>
      <c r="J21" s="8">
        <v>141190958.21</v>
      </c>
      <c r="K21" s="8">
        <v>89804021.75</v>
      </c>
      <c r="L21" s="8">
        <v>14179758.11</v>
      </c>
      <c r="M21" s="8">
        <v>75624263.64</v>
      </c>
      <c r="N21" s="9">
        <v>49.5</v>
      </c>
      <c r="O21" s="9">
        <v>35.25</v>
      </c>
      <c r="P21" s="9">
        <v>53.56</v>
      </c>
      <c r="Q21" s="8">
        <v>230668286.1</v>
      </c>
      <c r="R21" s="8">
        <v>90644201.94</v>
      </c>
      <c r="S21" s="8">
        <v>140024084.16</v>
      </c>
      <c r="T21" s="8">
        <v>90488542.51</v>
      </c>
      <c r="U21" s="8">
        <v>25149604.92</v>
      </c>
      <c r="V21" s="8">
        <v>65338937.59</v>
      </c>
      <c r="W21" s="9">
        <v>39.22</v>
      </c>
      <c r="X21" s="9">
        <v>27.74</v>
      </c>
      <c r="Y21" s="9">
        <v>46.66</v>
      </c>
      <c r="Z21" s="8">
        <v>1166874.05</v>
      </c>
      <c r="AA21" s="8">
        <v>10285326.05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265</v>
      </c>
      <c r="G22" s="53" t="s">
        <v>279</v>
      </c>
      <c r="H22" s="8">
        <v>26609040.6</v>
      </c>
      <c r="I22" s="8">
        <v>7669000</v>
      </c>
      <c r="J22" s="8">
        <v>18940040.6</v>
      </c>
      <c r="K22" s="8">
        <v>10588979.55</v>
      </c>
      <c r="L22" s="8">
        <v>548050.37</v>
      </c>
      <c r="M22" s="8">
        <v>10040929.18</v>
      </c>
      <c r="N22" s="9">
        <v>39.79</v>
      </c>
      <c r="O22" s="9">
        <v>7.14</v>
      </c>
      <c r="P22" s="9">
        <v>53.01</v>
      </c>
      <c r="Q22" s="8">
        <v>27632006.79</v>
      </c>
      <c r="R22" s="8">
        <v>8726801.63</v>
      </c>
      <c r="S22" s="8">
        <v>18905205.16</v>
      </c>
      <c r="T22" s="8">
        <v>10394843.73</v>
      </c>
      <c r="U22" s="8">
        <v>1475133.2</v>
      </c>
      <c r="V22" s="8">
        <v>8919710.53</v>
      </c>
      <c r="W22" s="9">
        <v>37.61</v>
      </c>
      <c r="X22" s="9">
        <v>16.9</v>
      </c>
      <c r="Y22" s="9">
        <v>47.18</v>
      </c>
      <c r="Z22" s="8">
        <v>34835.44</v>
      </c>
      <c r="AA22" s="8">
        <v>1121218.65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265</v>
      </c>
      <c r="G23" s="53" t="s">
        <v>280</v>
      </c>
      <c r="H23" s="8">
        <v>105430502.25</v>
      </c>
      <c r="I23" s="8">
        <v>29061697</v>
      </c>
      <c r="J23" s="8">
        <v>76368805.25</v>
      </c>
      <c r="K23" s="8">
        <v>42883924.4</v>
      </c>
      <c r="L23" s="8">
        <v>1426811.23</v>
      </c>
      <c r="M23" s="8">
        <v>41457113.17</v>
      </c>
      <c r="N23" s="9">
        <v>40.67</v>
      </c>
      <c r="O23" s="9">
        <v>4.9</v>
      </c>
      <c r="P23" s="9">
        <v>54.28</v>
      </c>
      <c r="Q23" s="8">
        <v>113656977.25</v>
      </c>
      <c r="R23" s="8">
        <v>39784279</v>
      </c>
      <c r="S23" s="8">
        <v>73872698.25</v>
      </c>
      <c r="T23" s="8">
        <v>42926389.72</v>
      </c>
      <c r="U23" s="8">
        <v>6088208.15</v>
      </c>
      <c r="V23" s="8">
        <v>36838181.57</v>
      </c>
      <c r="W23" s="9">
        <v>37.76</v>
      </c>
      <c r="X23" s="9">
        <v>15.3</v>
      </c>
      <c r="Y23" s="9">
        <v>49.86</v>
      </c>
      <c r="Z23" s="8">
        <v>2496107</v>
      </c>
      <c r="AA23" s="8">
        <v>4618931.6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265</v>
      </c>
      <c r="G24" s="53" t="s">
        <v>281</v>
      </c>
      <c r="H24" s="8">
        <v>58198461.27</v>
      </c>
      <c r="I24" s="8">
        <v>5470885</v>
      </c>
      <c r="J24" s="8">
        <v>52727576.27</v>
      </c>
      <c r="K24" s="8">
        <v>29949158.63</v>
      </c>
      <c r="L24" s="8">
        <v>1995415.16</v>
      </c>
      <c r="M24" s="8">
        <v>27953743.47</v>
      </c>
      <c r="N24" s="9">
        <v>51.46</v>
      </c>
      <c r="O24" s="9">
        <v>36.47</v>
      </c>
      <c r="P24" s="9">
        <v>53.01</v>
      </c>
      <c r="Q24" s="8">
        <v>59609741.27</v>
      </c>
      <c r="R24" s="8">
        <v>9449591</v>
      </c>
      <c r="S24" s="8">
        <v>50160150.27</v>
      </c>
      <c r="T24" s="8">
        <v>26022173.54</v>
      </c>
      <c r="U24" s="8">
        <v>910440.17</v>
      </c>
      <c r="V24" s="8">
        <v>25111733.37</v>
      </c>
      <c r="W24" s="9">
        <v>43.65</v>
      </c>
      <c r="X24" s="9">
        <v>9.63</v>
      </c>
      <c r="Y24" s="9">
        <v>50.06</v>
      </c>
      <c r="Z24" s="8">
        <v>2567426</v>
      </c>
      <c r="AA24" s="8">
        <v>2842010.1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265</v>
      </c>
      <c r="G25" s="53" t="s">
        <v>282</v>
      </c>
      <c r="H25" s="8">
        <v>19936916.41</v>
      </c>
      <c r="I25" s="8">
        <v>4208062.77</v>
      </c>
      <c r="J25" s="8">
        <v>15728853.64</v>
      </c>
      <c r="K25" s="8">
        <v>8336563.35</v>
      </c>
      <c r="L25" s="8">
        <v>12488.19</v>
      </c>
      <c r="M25" s="8">
        <v>8324075.16</v>
      </c>
      <c r="N25" s="9">
        <v>41.81</v>
      </c>
      <c r="O25" s="9">
        <v>0.29</v>
      </c>
      <c r="P25" s="9">
        <v>52.92</v>
      </c>
      <c r="Q25" s="8">
        <v>22333670.93</v>
      </c>
      <c r="R25" s="8">
        <v>5725192.48</v>
      </c>
      <c r="S25" s="8">
        <v>16608478.45</v>
      </c>
      <c r="T25" s="8">
        <v>7818164.33</v>
      </c>
      <c r="U25" s="8">
        <v>201424.69</v>
      </c>
      <c r="V25" s="8">
        <v>7616739.64</v>
      </c>
      <c r="W25" s="9">
        <v>35</v>
      </c>
      <c r="X25" s="9">
        <v>3.51</v>
      </c>
      <c r="Y25" s="9">
        <v>45.86</v>
      </c>
      <c r="Z25" s="8">
        <v>-879624.81</v>
      </c>
      <c r="AA25" s="8">
        <v>707335.52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265</v>
      </c>
      <c r="G26" s="53" t="s">
        <v>283</v>
      </c>
      <c r="H26" s="8">
        <v>32104322.43</v>
      </c>
      <c r="I26" s="8">
        <v>5361859.37</v>
      </c>
      <c r="J26" s="8">
        <v>26742463.06</v>
      </c>
      <c r="K26" s="8">
        <v>14717549.87</v>
      </c>
      <c r="L26" s="8">
        <v>550018.09</v>
      </c>
      <c r="M26" s="8">
        <v>14167531.78</v>
      </c>
      <c r="N26" s="9">
        <v>45.84</v>
      </c>
      <c r="O26" s="9">
        <v>10.25</v>
      </c>
      <c r="P26" s="9">
        <v>52.97</v>
      </c>
      <c r="Q26" s="8">
        <v>33918991.23</v>
      </c>
      <c r="R26" s="8">
        <v>8990546.39</v>
      </c>
      <c r="S26" s="8">
        <v>24928444.84</v>
      </c>
      <c r="T26" s="8">
        <v>13224690.14</v>
      </c>
      <c r="U26" s="8">
        <v>150232.84</v>
      </c>
      <c r="V26" s="8">
        <v>13074457.3</v>
      </c>
      <c r="W26" s="9">
        <v>38.98</v>
      </c>
      <c r="X26" s="9">
        <v>1.67</v>
      </c>
      <c r="Y26" s="9">
        <v>52.44</v>
      </c>
      <c r="Z26" s="8">
        <v>1814018.22</v>
      </c>
      <c r="AA26" s="8">
        <v>1093074.48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265</v>
      </c>
      <c r="G27" s="53" t="s">
        <v>283</v>
      </c>
      <c r="H27" s="8">
        <v>21503633.31</v>
      </c>
      <c r="I27" s="8">
        <v>3045276.66</v>
      </c>
      <c r="J27" s="8">
        <v>18458356.65</v>
      </c>
      <c r="K27" s="8">
        <v>9873622.63</v>
      </c>
      <c r="L27" s="8">
        <v>246171.1</v>
      </c>
      <c r="M27" s="8">
        <v>9627451.53</v>
      </c>
      <c r="N27" s="9">
        <v>45.91</v>
      </c>
      <c r="O27" s="9">
        <v>8.08</v>
      </c>
      <c r="P27" s="9">
        <v>52.15</v>
      </c>
      <c r="Q27" s="8">
        <v>25273406.31</v>
      </c>
      <c r="R27" s="8">
        <v>7684252.63</v>
      </c>
      <c r="S27" s="8">
        <v>17589153.68</v>
      </c>
      <c r="T27" s="8">
        <v>8507772.57</v>
      </c>
      <c r="U27" s="8">
        <v>16329.7</v>
      </c>
      <c r="V27" s="8">
        <v>8491442.87</v>
      </c>
      <c r="W27" s="9">
        <v>33.66</v>
      </c>
      <c r="X27" s="9">
        <v>0.21</v>
      </c>
      <c r="Y27" s="9">
        <v>48.27</v>
      </c>
      <c r="Z27" s="8">
        <v>869202.97</v>
      </c>
      <c r="AA27" s="8">
        <v>1136008.66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265</v>
      </c>
      <c r="G28" s="53" t="s">
        <v>284</v>
      </c>
      <c r="H28" s="8">
        <v>14198914.54</v>
      </c>
      <c r="I28" s="8">
        <v>104700</v>
      </c>
      <c r="J28" s="8">
        <v>14094214.54</v>
      </c>
      <c r="K28" s="8">
        <v>7525484.88</v>
      </c>
      <c r="L28" s="8">
        <v>0</v>
      </c>
      <c r="M28" s="8">
        <v>7525484.88</v>
      </c>
      <c r="N28" s="9">
        <v>53</v>
      </c>
      <c r="O28" s="9">
        <v>0</v>
      </c>
      <c r="P28" s="9">
        <v>53.39</v>
      </c>
      <c r="Q28" s="8">
        <v>14362914.54</v>
      </c>
      <c r="R28" s="8">
        <v>1032712</v>
      </c>
      <c r="S28" s="8">
        <v>13330202.54</v>
      </c>
      <c r="T28" s="8">
        <v>7081537.2</v>
      </c>
      <c r="U28" s="8">
        <v>408651.93</v>
      </c>
      <c r="V28" s="8">
        <v>6672885.27</v>
      </c>
      <c r="W28" s="9">
        <v>49.3</v>
      </c>
      <c r="X28" s="9">
        <v>39.57</v>
      </c>
      <c r="Y28" s="9">
        <v>50.05</v>
      </c>
      <c r="Z28" s="8">
        <v>764012</v>
      </c>
      <c r="AA28" s="8">
        <v>852599.61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265</v>
      </c>
      <c r="G29" s="53" t="s">
        <v>285</v>
      </c>
      <c r="H29" s="8">
        <v>18635295.5</v>
      </c>
      <c r="I29" s="8">
        <v>3594879.03</v>
      </c>
      <c r="J29" s="8">
        <v>15040416.47</v>
      </c>
      <c r="K29" s="8">
        <v>8198363.2</v>
      </c>
      <c r="L29" s="8">
        <v>214958.62</v>
      </c>
      <c r="M29" s="8">
        <v>7983404.58</v>
      </c>
      <c r="N29" s="9">
        <v>43.99</v>
      </c>
      <c r="O29" s="9">
        <v>5.97</v>
      </c>
      <c r="P29" s="9">
        <v>53.07</v>
      </c>
      <c r="Q29" s="8">
        <v>20289345.5</v>
      </c>
      <c r="R29" s="8">
        <v>5529113.2</v>
      </c>
      <c r="S29" s="8">
        <v>14760232.3</v>
      </c>
      <c r="T29" s="8">
        <v>7343674.09</v>
      </c>
      <c r="U29" s="8">
        <v>258884.58</v>
      </c>
      <c r="V29" s="8">
        <v>7084789.51</v>
      </c>
      <c r="W29" s="9">
        <v>36.19</v>
      </c>
      <c r="X29" s="9">
        <v>4.68</v>
      </c>
      <c r="Y29" s="9">
        <v>47.99</v>
      </c>
      <c r="Z29" s="8">
        <v>280184.17</v>
      </c>
      <c r="AA29" s="8">
        <v>898615.07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265</v>
      </c>
      <c r="G30" s="53" t="s">
        <v>286</v>
      </c>
      <c r="H30" s="8">
        <v>15233832.61</v>
      </c>
      <c r="I30" s="8">
        <v>1044795.5</v>
      </c>
      <c r="J30" s="8">
        <v>14189037.11</v>
      </c>
      <c r="K30" s="8">
        <v>7903961.24</v>
      </c>
      <c r="L30" s="8">
        <v>446847.19</v>
      </c>
      <c r="M30" s="8">
        <v>7457114.05</v>
      </c>
      <c r="N30" s="9">
        <v>51.88</v>
      </c>
      <c r="O30" s="9">
        <v>42.76</v>
      </c>
      <c r="P30" s="9">
        <v>52.55</v>
      </c>
      <c r="Q30" s="8">
        <v>14600231.61</v>
      </c>
      <c r="R30" s="8">
        <v>918871.5</v>
      </c>
      <c r="S30" s="8">
        <v>13681360.11</v>
      </c>
      <c r="T30" s="8">
        <v>7243123.71</v>
      </c>
      <c r="U30" s="8">
        <v>94640.93</v>
      </c>
      <c r="V30" s="8">
        <v>7148482.78</v>
      </c>
      <c r="W30" s="9">
        <v>49.6</v>
      </c>
      <c r="X30" s="9">
        <v>10.29</v>
      </c>
      <c r="Y30" s="9">
        <v>52.24</v>
      </c>
      <c r="Z30" s="8">
        <v>507677</v>
      </c>
      <c r="AA30" s="8">
        <v>308631.27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265</v>
      </c>
      <c r="G31" s="53" t="s">
        <v>287</v>
      </c>
      <c r="H31" s="8">
        <v>17082312.74</v>
      </c>
      <c r="I31" s="8">
        <v>3132008.55</v>
      </c>
      <c r="J31" s="8">
        <v>13950304.19</v>
      </c>
      <c r="K31" s="8">
        <v>7615477.06</v>
      </c>
      <c r="L31" s="8">
        <v>311633.81</v>
      </c>
      <c r="M31" s="8">
        <v>7303843.25</v>
      </c>
      <c r="N31" s="9">
        <v>44.58</v>
      </c>
      <c r="O31" s="9">
        <v>9.94</v>
      </c>
      <c r="P31" s="9">
        <v>52.35</v>
      </c>
      <c r="Q31" s="8">
        <v>19035252.74</v>
      </c>
      <c r="R31" s="8">
        <v>5794595.79</v>
      </c>
      <c r="S31" s="8">
        <v>13240656.95</v>
      </c>
      <c r="T31" s="8">
        <v>6350777.69</v>
      </c>
      <c r="U31" s="8">
        <v>116818.89</v>
      </c>
      <c r="V31" s="8">
        <v>6233958.8</v>
      </c>
      <c r="W31" s="9">
        <v>33.36</v>
      </c>
      <c r="X31" s="9">
        <v>2.01</v>
      </c>
      <c r="Y31" s="9">
        <v>47.08</v>
      </c>
      <c r="Z31" s="8">
        <v>709647.24</v>
      </c>
      <c r="AA31" s="8">
        <v>1069884.45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265</v>
      </c>
      <c r="G32" s="53" t="s">
        <v>288</v>
      </c>
      <c r="H32" s="8">
        <v>62492034.44</v>
      </c>
      <c r="I32" s="8">
        <v>5753227</v>
      </c>
      <c r="J32" s="8">
        <v>56738807.44</v>
      </c>
      <c r="K32" s="8">
        <v>34527992.84</v>
      </c>
      <c r="L32" s="8">
        <v>2143842.28</v>
      </c>
      <c r="M32" s="8">
        <v>32384150.56</v>
      </c>
      <c r="N32" s="9">
        <v>55.25</v>
      </c>
      <c r="O32" s="9">
        <v>37.26</v>
      </c>
      <c r="P32" s="9">
        <v>57.07</v>
      </c>
      <c r="Q32" s="8">
        <v>59659760.34</v>
      </c>
      <c r="R32" s="8">
        <v>5145756.44</v>
      </c>
      <c r="S32" s="8">
        <v>54514003.9</v>
      </c>
      <c r="T32" s="8">
        <v>25920631.6</v>
      </c>
      <c r="U32" s="8">
        <v>118596.52</v>
      </c>
      <c r="V32" s="8">
        <v>25802035.08</v>
      </c>
      <c r="W32" s="9">
        <v>43.44</v>
      </c>
      <c r="X32" s="9">
        <v>2.3</v>
      </c>
      <c r="Y32" s="9">
        <v>47.33</v>
      </c>
      <c r="Z32" s="8">
        <v>2224803.54</v>
      </c>
      <c r="AA32" s="8">
        <v>6582115.48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265</v>
      </c>
      <c r="G33" s="53" t="s">
        <v>289</v>
      </c>
      <c r="H33" s="8">
        <v>13846512.17</v>
      </c>
      <c r="I33" s="8">
        <v>2156177.78</v>
      </c>
      <c r="J33" s="8">
        <v>11690334.39</v>
      </c>
      <c r="K33" s="8">
        <v>7368665.87</v>
      </c>
      <c r="L33" s="8">
        <v>1039941.39</v>
      </c>
      <c r="M33" s="8">
        <v>6328724.48</v>
      </c>
      <c r="N33" s="9">
        <v>53.21</v>
      </c>
      <c r="O33" s="9">
        <v>48.23</v>
      </c>
      <c r="P33" s="9">
        <v>54.13</v>
      </c>
      <c r="Q33" s="8">
        <v>13654912.17</v>
      </c>
      <c r="R33" s="8">
        <v>2309243.14</v>
      </c>
      <c r="S33" s="8">
        <v>11345669.03</v>
      </c>
      <c r="T33" s="8">
        <v>6299732</v>
      </c>
      <c r="U33" s="8">
        <v>458935.69</v>
      </c>
      <c r="V33" s="8">
        <v>5840796.31</v>
      </c>
      <c r="W33" s="9">
        <v>46.13</v>
      </c>
      <c r="X33" s="9">
        <v>19.87</v>
      </c>
      <c r="Y33" s="9">
        <v>51.48</v>
      </c>
      <c r="Z33" s="8">
        <v>344665.36</v>
      </c>
      <c r="AA33" s="8">
        <v>487928.17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265</v>
      </c>
      <c r="G34" s="53" t="s">
        <v>266</v>
      </c>
      <c r="H34" s="8">
        <v>66262210.82</v>
      </c>
      <c r="I34" s="8">
        <v>9057024.06</v>
      </c>
      <c r="J34" s="8">
        <v>57205186.76</v>
      </c>
      <c r="K34" s="8">
        <v>36042199.83</v>
      </c>
      <c r="L34" s="8">
        <v>4942006.15</v>
      </c>
      <c r="M34" s="8">
        <v>31100193.68</v>
      </c>
      <c r="N34" s="9">
        <v>54.39</v>
      </c>
      <c r="O34" s="9">
        <v>54.56</v>
      </c>
      <c r="P34" s="9">
        <v>54.36</v>
      </c>
      <c r="Q34" s="8">
        <v>79229395.48</v>
      </c>
      <c r="R34" s="8">
        <v>22376002.51</v>
      </c>
      <c r="S34" s="8">
        <v>56853392.97</v>
      </c>
      <c r="T34" s="8">
        <v>35088731.19</v>
      </c>
      <c r="U34" s="8">
        <v>6752778.94</v>
      </c>
      <c r="V34" s="8">
        <v>28335952.25</v>
      </c>
      <c r="W34" s="9">
        <v>44.28</v>
      </c>
      <c r="X34" s="9">
        <v>30.17</v>
      </c>
      <c r="Y34" s="9">
        <v>49.84</v>
      </c>
      <c r="Z34" s="8">
        <v>351793.79</v>
      </c>
      <c r="AA34" s="8">
        <v>2764241.43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265</v>
      </c>
      <c r="G35" s="53" t="s">
        <v>290</v>
      </c>
      <c r="H35" s="8">
        <v>30475721.94</v>
      </c>
      <c r="I35" s="8">
        <v>14253854</v>
      </c>
      <c r="J35" s="8">
        <v>16221867.94</v>
      </c>
      <c r="K35" s="8">
        <v>9717659.74</v>
      </c>
      <c r="L35" s="8">
        <v>977879.31</v>
      </c>
      <c r="M35" s="8">
        <v>8739780.43</v>
      </c>
      <c r="N35" s="9">
        <v>31.88</v>
      </c>
      <c r="O35" s="9">
        <v>6.86</v>
      </c>
      <c r="P35" s="9">
        <v>53.87</v>
      </c>
      <c r="Q35" s="8">
        <v>29707421.94</v>
      </c>
      <c r="R35" s="8">
        <v>14506249</v>
      </c>
      <c r="S35" s="8">
        <v>15201172.94</v>
      </c>
      <c r="T35" s="8">
        <v>9061833.93</v>
      </c>
      <c r="U35" s="8">
        <v>864769.89</v>
      </c>
      <c r="V35" s="8">
        <v>8197064.04</v>
      </c>
      <c r="W35" s="9">
        <v>30.5</v>
      </c>
      <c r="X35" s="9">
        <v>5.96</v>
      </c>
      <c r="Y35" s="9">
        <v>53.92</v>
      </c>
      <c r="Z35" s="8">
        <v>1020695</v>
      </c>
      <c r="AA35" s="8">
        <v>542716.39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265</v>
      </c>
      <c r="G36" s="53" t="s">
        <v>291</v>
      </c>
      <c r="H36" s="8">
        <v>30797131.02</v>
      </c>
      <c r="I36" s="8">
        <v>3191950</v>
      </c>
      <c r="J36" s="8">
        <v>27605181.02</v>
      </c>
      <c r="K36" s="8">
        <v>14792426.46</v>
      </c>
      <c r="L36" s="8">
        <v>292118.36</v>
      </c>
      <c r="M36" s="8">
        <v>14500308.1</v>
      </c>
      <c r="N36" s="9">
        <v>48.03</v>
      </c>
      <c r="O36" s="9">
        <v>9.15</v>
      </c>
      <c r="P36" s="9">
        <v>52.52</v>
      </c>
      <c r="Q36" s="8">
        <v>34242991.36</v>
      </c>
      <c r="R36" s="8">
        <v>6333997.7</v>
      </c>
      <c r="S36" s="8">
        <v>27908993.66</v>
      </c>
      <c r="T36" s="8">
        <v>14074224.13</v>
      </c>
      <c r="U36" s="8">
        <v>442677</v>
      </c>
      <c r="V36" s="8">
        <v>13631547.13</v>
      </c>
      <c r="W36" s="9">
        <v>41.1</v>
      </c>
      <c r="X36" s="9">
        <v>6.98</v>
      </c>
      <c r="Y36" s="9">
        <v>48.84</v>
      </c>
      <c r="Z36" s="8">
        <v>-303812.64</v>
      </c>
      <c r="AA36" s="8">
        <v>868760.97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265</v>
      </c>
      <c r="G37" s="53" t="s">
        <v>292</v>
      </c>
      <c r="H37" s="8">
        <v>15714983.73</v>
      </c>
      <c r="I37" s="8">
        <v>1469900</v>
      </c>
      <c r="J37" s="8">
        <v>14245083.73</v>
      </c>
      <c r="K37" s="8">
        <v>8721485.84</v>
      </c>
      <c r="L37" s="8">
        <v>861537.07</v>
      </c>
      <c r="M37" s="8">
        <v>7859948.77</v>
      </c>
      <c r="N37" s="9">
        <v>55.49</v>
      </c>
      <c r="O37" s="9">
        <v>58.61</v>
      </c>
      <c r="P37" s="9">
        <v>55.17</v>
      </c>
      <c r="Q37" s="8">
        <v>15714983.73</v>
      </c>
      <c r="R37" s="8">
        <v>2733130</v>
      </c>
      <c r="S37" s="8">
        <v>12981853.73</v>
      </c>
      <c r="T37" s="8">
        <v>9038328.36</v>
      </c>
      <c r="U37" s="8">
        <v>1978828.91</v>
      </c>
      <c r="V37" s="8">
        <v>7059499.45</v>
      </c>
      <c r="W37" s="9">
        <v>57.51</v>
      </c>
      <c r="X37" s="9">
        <v>72.4</v>
      </c>
      <c r="Y37" s="9">
        <v>54.37</v>
      </c>
      <c r="Z37" s="8">
        <v>1263230</v>
      </c>
      <c r="AA37" s="8">
        <v>800449.32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265</v>
      </c>
      <c r="G38" s="53" t="s">
        <v>293</v>
      </c>
      <c r="H38" s="8">
        <v>67064167.01</v>
      </c>
      <c r="I38" s="8">
        <v>11899951.87</v>
      </c>
      <c r="J38" s="8">
        <v>55164215.14</v>
      </c>
      <c r="K38" s="8">
        <v>32019192.25</v>
      </c>
      <c r="L38" s="8">
        <v>1830775.48</v>
      </c>
      <c r="M38" s="8">
        <v>30188416.77</v>
      </c>
      <c r="N38" s="9">
        <v>47.74</v>
      </c>
      <c r="O38" s="9">
        <v>15.38</v>
      </c>
      <c r="P38" s="9">
        <v>54.72</v>
      </c>
      <c r="Q38" s="8">
        <v>65050215.18</v>
      </c>
      <c r="R38" s="8">
        <v>17713694.47</v>
      </c>
      <c r="S38" s="8">
        <v>47336520.71</v>
      </c>
      <c r="T38" s="8">
        <v>29302276.81</v>
      </c>
      <c r="U38" s="8">
        <v>4960918.32</v>
      </c>
      <c r="V38" s="8">
        <v>24341358.49</v>
      </c>
      <c r="W38" s="9">
        <v>45.04</v>
      </c>
      <c r="X38" s="9">
        <v>28</v>
      </c>
      <c r="Y38" s="9">
        <v>51.42</v>
      </c>
      <c r="Z38" s="8">
        <v>7827694.43</v>
      </c>
      <c r="AA38" s="8">
        <v>5847058.28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265</v>
      </c>
      <c r="G39" s="53" t="s">
        <v>294</v>
      </c>
      <c r="H39" s="8">
        <v>32799905.96</v>
      </c>
      <c r="I39" s="8">
        <v>5876611.82</v>
      </c>
      <c r="J39" s="8">
        <v>26923294.14</v>
      </c>
      <c r="K39" s="8">
        <v>15345908.77</v>
      </c>
      <c r="L39" s="8">
        <v>589608.95</v>
      </c>
      <c r="M39" s="8">
        <v>14756299.82</v>
      </c>
      <c r="N39" s="9">
        <v>46.78</v>
      </c>
      <c r="O39" s="9">
        <v>10.03</v>
      </c>
      <c r="P39" s="9">
        <v>54.8</v>
      </c>
      <c r="Q39" s="8">
        <v>36500695.56</v>
      </c>
      <c r="R39" s="8">
        <v>9778302.49</v>
      </c>
      <c r="S39" s="8">
        <v>26722393.07</v>
      </c>
      <c r="T39" s="8">
        <v>13686740.41</v>
      </c>
      <c r="U39" s="8">
        <v>622384.78</v>
      </c>
      <c r="V39" s="8">
        <v>13064355.63</v>
      </c>
      <c r="W39" s="9">
        <v>37.49</v>
      </c>
      <c r="X39" s="9">
        <v>6.36</v>
      </c>
      <c r="Y39" s="9">
        <v>48.88</v>
      </c>
      <c r="Z39" s="8">
        <v>200901.07</v>
      </c>
      <c r="AA39" s="8">
        <v>1691944.19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265</v>
      </c>
      <c r="G40" s="53" t="s">
        <v>295</v>
      </c>
      <c r="H40" s="8">
        <v>11963106.13</v>
      </c>
      <c r="I40" s="8">
        <v>41000</v>
      </c>
      <c r="J40" s="8">
        <v>11922106.13</v>
      </c>
      <c r="K40" s="8">
        <v>6337302.18</v>
      </c>
      <c r="L40" s="8">
        <v>7128</v>
      </c>
      <c r="M40" s="8">
        <v>6330174.18</v>
      </c>
      <c r="N40" s="9">
        <v>52.97</v>
      </c>
      <c r="O40" s="9">
        <v>17.38</v>
      </c>
      <c r="P40" s="9">
        <v>53.09</v>
      </c>
      <c r="Q40" s="8">
        <v>11691581.13</v>
      </c>
      <c r="R40" s="8">
        <v>762745</v>
      </c>
      <c r="S40" s="8">
        <v>10928836.13</v>
      </c>
      <c r="T40" s="8">
        <v>6392005.47</v>
      </c>
      <c r="U40" s="8">
        <v>559054</v>
      </c>
      <c r="V40" s="8">
        <v>5832951.47</v>
      </c>
      <c r="W40" s="9">
        <v>54.67</v>
      </c>
      <c r="X40" s="9">
        <v>73.29</v>
      </c>
      <c r="Y40" s="9">
        <v>53.37</v>
      </c>
      <c r="Z40" s="8">
        <v>993270</v>
      </c>
      <c r="AA40" s="8">
        <v>497222.71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265</v>
      </c>
      <c r="G41" s="53" t="s">
        <v>296</v>
      </c>
      <c r="H41" s="8">
        <v>44985895.88</v>
      </c>
      <c r="I41" s="8">
        <v>2165898.51</v>
      </c>
      <c r="J41" s="8">
        <v>42819997.37</v>
      </c>
      <c r="K41" s="8">
        <v>20099175.94</v>
      </c>
      <c r="L41" s="8">
        <v>109221.98</v>
      </c>
      <c r="M41" s="8">
        <v>19989953.96</v>
      </c>
      <c r="N41" s="9">
        <v>44.67</v>
      </c>
      <c r="O41" s="9">
        <v>5.04</v>
      </c>
      <c r="P41" s="9">
        <v>46.68</v>
      </c>
      <c r="Q41" s="8">
        <v>50498487.41</v>
      </c>
      <c r="R41" s="8">
        <v>12178457.11</v>
      </c>
      <c r="S41" s="8">
        <v>38320030.3</v>
      </c>
      <c r="T41" s="8">
        <v>21447113.31</v>
      </c>
      <c r="U41" s="8">
        <v>2413600.57</v>
      </c>
      <c r="V41" s="8">
        <v>19033512.74</v>
      </c>
      <c r="W41" s="9">
        <v>42.47</v>
      </c>
      <c r="X41" s="9">
        <v>19.81</v>
      </c>
      <c r="Y41" s="9">
        <v>49.66</v>
      </c>
      <c r="Z41" s="8">
        <v>4499967.07</v>
      </c>
      <c r="AA41" s="8">
        <v>956441.22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265</v>
      </c>
      <c r="G42" s="53" t="s">
        <v>297</v>
      </c>
      <c r="H42" s="8">
        <v>20021562.24</v>
      </c>
      <c r="I42" s="8">
        <v>2263475</v>
      </c>
      <c r="J42" s="8">
        <v>17758087.24</v>
      </c>
      <c r="K42" s="8">
        <v>10606525.11</v>
      </c>
      <c r="L42" s="8">
        <v>910317.12</v>
      </c>
      <c r="M42" s="8">
        <v>9696207.99</v>
      </c>
      <c r="N42" s="9">
        <v>52.97</v>
      </c>
      <c r="O42" s="9">
        <v>40.21</v>
      </c>
      <c r="P42" s="9">
        <v>54.6</v>
      </c>
      <c r="Q42" s="8">
        <v>21264562.24</v>
      </c>
      <c r="R42" s="8">
        <v>3721000</v>
      </c>
      <c r="S42" s="8">
        <v>17543562.24</v>
      </c>
      <c r="T42" s="8">
        <v>8675958.26</v>
      </c>
      <c r="U42" s="8">
        <v>428459.31</v>
      </c>
      <c r="V42" s="8">
        <v>8247498.95</v>
      </c>
      <c r="W42" s="9">
        <v>40.8</v>
      </c>
      <c r="X42" s="9">
        <v>11.51</v>
      </c>
      <c r="Y42" s="9">
        <v>47.01</v>
      </c>
      <c r="Z42" s="8">
        <v>214525</v>
      </c>
      <c r="AA42" s="8">
        <v>1448709.04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265</v>
      </c>
      <c r="G43" s="53" t="s">
        <v>298</v>
      </c>
      <c r="H43" s="8">
        <v>21553043.82</v>
      </c>
      <c r="I43" s="8">
        <v>2504812.86</v>
      </c>
      <c r="J43" s="8">
        <v>19048230.96</v>
      </c>
      <c r="K43" s="8">
        <v>10380148.98</v>
      </c>
      <c r="L43" s="8">
        <v>552908.3</v>
      </c>
      <c r="M43" s="8">
        <v>9827240.68</v>
      </c>
      <c r="N43" s="9">
        <v>48.16</v>
      </c>
      <c r="O43" s="9">
        <v>22.07</v>
      </c>
      <c r="P43" s="9">
        <v>51.59</v>
      </c>
      <c r="Q43" s="8">
        <v>23266077.44</v>
      </c>
      <c r="R43" s="8">
        <v>5710025.72</v>
      </c>
      <c r="S43" s="8">
        <v>17556051.72</v>
      </c>
      <c r="T43" s="8">
        <v>9102639.57</v>
      </c>
      <c r="U43" s="8">
        <v>102409.72</v>
      </c>
      <c r="V43" s="8">
        <v>9000229.85</v>
      </c>
      <c r="W43" s="9">
        <v>39.12</v>
      </c>
      <c r="X43" s="9">
        <v>1.79</v>
      </c>
      <c r="Y43" s="9">
        <v>51.26</v>
      </c>
      <c r="Z43" s="8">
        <v>1492179.24</v>
      </c>
      <c r="AA43" s="8">
        <v>827010.83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265</v>
      </c>
      <c r="G44" s="53" t="s">
        <v>299</v>
      </c>
      <c r="H44" s="8">
        <v>25962910.3</v>
      </c>
      <c r="I44" s="8">
        <v>6198621.2</v>
      </c>
      <c r="J44" s="8">
        <v>19764289.1</v>
      </c>
      <c r="K44" s="8">
        <v>11706508.93</v>
      </c>
      <c r="L44" s="8">
        <v>1027568.9</v>
      </c>
      <c r="M44" s="8">
        <v>10678940.03</v>
      </c>
      <c r="N44" s="9">
        <v>45.08</v>
      </c>
      <c r="O44" s="9">
        <v>16.57</v>
      </c>
      <c r="P44" s="9">
        <v>54.03</v>
      </c>
      <c r="Q44" s="8">
        <v>26038315.48</v>
      </c>
      <c r="R44" s="8">
        <v>8960177</v>
      </c>
      <c r="S44" s="8">
        <v>17078138.48</v>
      </c>
      <c r="T44" s="8">
        <v>9943925.81</v>
      </c>
      <c r="U44" s="8">
        <v>727362.54</v>
      </c>
      <c r="V44" s="8">
        <v>9216563.27</v>
      </c>
      <c r="W44" s="9">
        <v>38.18</v>
      </c>
      <c r="X44" s="9">
        <v>8.11</v>
      </c>
      <c r="Y44" s="9">
        <v>53.96</v>
      </c>
      <c r="Z44" s="8">
        <v>2686150.62</v>
      </c>
      <c r="AA44" s="8">
        <v>1462376.76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265</v>
      </c>
      <c r="G45" s="53" t="s">
        <v>300</v>
      </c>
      <c r="H45" s="8">
        <v>33918469.45</v>
      </c>
      <c r="I45" s="8">
        <v>6661598.49</v>
      </c>
      <c r="J45" s="8">
        <v>27256870.96</v>
      </c>
      <c r="K45" s="8">
        <v>15644192.38</v>
      </c>
      <c r="L45" s="8">
        <v>1200860.63</v>
      </c>
      <c r="M45" s="8">
        <v>14443331.75</v>
      </c>
      <c r="N45" s="9">
        <v>46.12</v>
      </c>
      <c r="O45" s="9">
        <v>18.02</v>
      </c>
      <c r="P45" s="9">
        <v>52.98</v>
      </c>
      <c r="Q45" s="8">
        <v>34316498.76</v>
      </c>
      <c r="R45" s="8">
        <v>10917918.62</v>
      </c>
      <c r="S45" s="8">
        <v>23398580.14</v>
      </c>
      <c r="T45" s="8">
        <v>11944119.04</v>
      </c>
      <c r="U45" s="8">
        <v>31646.53</v>
      </c>
      <c r="V45" s="8">
        <v>11912472.51</v>
      </c>
      <c r="W45" s="9">
        <v>34.8</v>
      </c>
      <c r="X45" s="9">
        <v>0.28</v>
      </c>
      <c r="Y45" s="9">
        <v>50.91</v>
      </c>
      <c r="Z45" s="8">
        <v>3858290.82</v>
      </c>
      <c r="AA45" s="8">
        <v>2530859.24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265</v>
      </c>
      <c r="G46" s="53" t="s">
        <v>301</v>
      </c>
      <c r="H46" s="8">
        <v>31560584.27</v>
      </c>
      <c r="I46" s="8">
        <v>6883427.5</v>
      </c>
      <c r="J46" s="8">
        <v>24677156.77</v>
      </c>
      <c r="K46" s="8">
        <v>15545570.29</v>
      </c>
      <c r="L46" s="8">
        <v>2365411.65</v>
      </c>
      <c r="M46" s="8">
        <v>13180158.64</v>
      </c>
      <c r="N46" s="9">
        <v>49.25</v>
      </c>
      <c r="O46" s="9">
        <v>34.36</v>
      </c>
      <c r="P46" s="9">
        <v>53.41</v>
      </c>
      <c r="Q46" s="8">
        <v>32850584.27</v>
      </c>
      <c r="R46" s="8">
        <v>10621981.25</v>
      </c>
      <c r="S46" s="8">
        <v>22228603.02</v>
      </c>
      <c r="T46" s="8">
        <v>15166822.05</v>
      </c>
      <c r="U46" s="8">
        <v>3865989.44</v>
      </c>
      <c r="V46" s="8">
        <v>11300832.61</v>
      </c>
      <c r="W46" s="9">
        <v>46.16</v>
      </c>
      <c r="X46" s="9">
        <v>36.39</v>
      </c>
      <c r="Y46" s="9">
        <v>50.83</v>
      </c>
      <c r="Z46" s="8">
        <v>2448553.75</v>
      </c>
      <c r="AA46" s="8">
        <v>1879326.03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265</v>
      </c>
      <c r="G47" s="53" t="s">
        <v>302</v>
      </c>
      <c r="H47" s="8">
        <v>9579478.34</v>
      </c>
      <c r="I47" s="8">
        <v>264917</v>
      </c>
      <c r="J47" s="8">
        <v>9314561.34</v>
      </c>
      <c r="K47" s="8">
        <v>5072329.69</v>
      </c>
      <c r="L47" s="8">
        <v>15280.59</v>
      </c>
      <c r="M47" s="8">
        <v>5057049.1</v>
      </c>
      <c r="N47" s="9">
        <v>52.94</v>
      </c>
      <c r="O47" s="9">
        <v>5.76</v>
      </c>
      <c r="P47" s="9">
        <v>54.29</v>
      </c>
      <c r="Q47" s="8">
        <v>9377278.34</v>
      </c>
      <c r="R47" s="8">
        <v>440000</v>
      </c>
      <c r="S47" s="8">
        <v>8937278.34</v>
      </c>
      <c r="T47" s="8">
        <v>4415160.08</v>
      </c>
      <c r="U47" s="8">
        <v>30222.18</v>
      </c>
      <c r="V47" s="8">
        <v>4384937.9</v>
      </c>
      <c r="W47" s="9">
        <v>47.08</v>
      </c>
      <c r="X47" s="9">
        <v>6.86</v>
      </c>
      <c r="Y47" s="9">
        <v>49.06</v>
      </c>
      <c r="Z47" s="8">
        <v>377283</v>
      </c>
      <c r="AA47" s="8">
        <v>672111.2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265</v>
      </c>
      <c r="G48" s="53" t="s">
        <v>303</v>
      </c>
      <c r="H48" s="8">
        <v>25333868.34</v>
      </c>
      <c r="I48" s="8">
        <v>4271196.74</v>
      </c>
      <c r="J48" s="8">
        <v>21062671.6</v>
      </c>
      <c r="K48" s="8">
        <v>12275036.85</v>
      </c>
      <c r="L48" s="8">
        <v>1062804</v>
      </c>
      <c r="M48" s="8">
        <v>11212232.85</v>
      </c>
      <c r="N48" s="9">
        <v>48.45</v>
      </c>
      <c r="O48" s="9">
        <v>24.88</v>
      </c>
      <c r="P48" s="9">
        <v>53.23</v>
      </c>
      <c r="Q48" s="8">
        <v>24133868.34</v>
      </c>
      <c r="R48" s="8">
        <v>5073360</v>
      </c>
      <c r="S48" s="8">
        <v>19060508.34</v>
      </c>
      <c r="T48" s="8">
        <v>10755470.44</v>
      </c>
      <c r="U48" s="8">
        <v>1049973.5</v>
      </c>
      <c r="V48" s="8">
        <v>9705496.94</v>
      </c>
      <c r="W48" s="9">
        <v>44.56</v>
      </c>
      <c r="X48" s="9">
        <v>20.69</v>
      </c>
      <c r="Y48" s="9">
        <v>50.91</v>
      </c>
      <c r="Z48" s="8">
        <v>2002163.26</v>
      </c>
      <c r="AA48" s="8">
        <v>1506735.91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265</v>
      </c>
      <c r="G49" s="53" t="s">
        <v>304</v>
      </c>
      <c r="H49" s="8">
        <v>26325381.8</v>
      </c>
      <c r="I49" s="8">
        <v>1647976.58</v>
      </c>
      <c r="J49" s="8">
        <v>24677405.22</v>
      </c>
      <c r="K49" s="8">
        <v>14070570.22</v>
      </c>
      <c r="L49" s="8">
        <v>589340.58</v>
      </c>
      <c r="M49" s="8">
        <v>13481229.64</v>
      </c>
      <c r="N49" s="9">
        <v>53.44</v>
      </c>
      <c r="O49" s="9">
        <v>35.76</v>
      </c>
      <c r="P49" s="9">
        <v>54.62</v>
      </c>
      <c r="Q49" s="8">
        <v>25696142.94</v>
      </c>
      <c r="R49" s="8">
        <v>3035419.15</v>
      </c>
      <c r="S49" s="8">
        <v>22660723.79</v>
      </c>
      <c r="T49" s="8">
        <v>11777270.13</v>
      </c>
      <c r="U49" s="8">
        <v>142500</v>
      </c>
      <c r="V49" s="8">
        <v>11634770.13</v>
      </c>
      <c r="W49" s="9">
        <v>45.83</v>
      </c>
      <c r="X49" s="9">
        <v>4.69</v>
      </c>
      <c r="Y49" s="9">
        <v>51.34</v>
      </c>
      <c r="Z49" s="8">
        <v>2016681.43</v>
      </c>
      <c r="AA49" s="8">
        <v>1846459.51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265</v>
      </c>
      <c r="G50" s="53" t="s">
        <v>305</v>
      </c>
      <c r="H50" s="8">
        <v>22310622.11</v>
      </c>
      <c r="I50" s="8">
        <v>3947533.15</v>
      </c>
      <c r="J50" s="8">
        <v>18363088.96</v>
      </c>
      <c r="K50" s="8">
        <v>10551044.07</v>
      </c>
      <c r="L50" s="8">
        <v>524465.36</v>
      </c>
      <c r="M50" s="8">
        <v>10026578.71</v>
      </c>
      <c r="N50" s="9">
        <v>47.29</v>
      </c>
      <c r="O50" s="9">
        <v>13.28</v>
      </c>
      <c r="P50" s="9">
        <v>54.6</v>
      </c>
      <c r="Q50" s="8">
        <v>22962328.82</v>
      </c>
      <c r="R50" s="8">
        <v>5456956.35</v>
      </c>
      <c r="S50" s="8">
        <v>17505372.47</v>
      </c>
      <c r="T50" s="8">
        <v>9131519.61</v>
      </c>
      <c r="U50" s="8">
        <v>224742.68</v>
      </c>
      <c r="V50" s="8">
        <v>8906776.93</v>
      </c>
      <c r="W50" s="9">
        <v>39.76</v>
      </c>
      <c r="X50" s="9">
        <v>4.11</v>
      </c>
      <c r="Y50" s="9">
        <v>50.88</v>
      </c>
      <c r="Z50" s="8">
        <v>857716.49</v>
      </c>
      <c r="AA50" s="8">
        <v>1119801.78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265</v>
      </c>
      <c r="G51" s="53" t="s">
        <v>306</v>
      </c>
      <c r="H51" s="8">
        <v>28845175.16</v>
      </c>
      <c r="I51" s="8">
        <v>1828000</v>
      </c>
      <c r="J51" s="8">
        <v>27017175.16</v>
      </c>
      <c r="K51" s="8">
        <v>14513013.52</v>
      </c>
      <c r="L51" s="8">
        <v>252779.49</v>
      </c>
      <c r="M51" s="8">
        <v>14260234.03</v>
      </c>
      <c r="N51" s="9">
        <v>50.31</v>
      </c>
      <c r="O51" s="9">
        <v>13.82</v>
      </c>
      <c r="P51" s="9">
        <v>52.78</v>
      </c>
      <c r="Q51" s="8">
        <v>30457775.16</v>
      </c>
      <c r="R51" s="8">
        <v>4900190</v>
      </c>
      <c r="S51" s="8">
        <v>25557585.16</v>
      </c>
      <c r="T51" s="8">
        <v>13052494.06</v>
      </c>
      <c r="U51" s="8">
        <v>107528.94</v>
      </c>
      <c r="V51" s="8">
        <v>12944965.12</v>
      </c>
      <c r="W51" s="9">
        <v>42.85</v>
      </c>
      <c r="X51" s="9">
        <v>2.19</v>
      </c>
      <c r="Y51" s="9">
        <v>50.65</v>
      </c>
      <c r="Z51" s="8">
        <v>1459590</v>
      </c>
      <c r="AA51" s="8">
        <v>1315268.91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265</v>
      </c>
      <c r="G52" s="53" t="s">
        <v>307</v>
      </c>
      <c r="H52" s="8">
        <v>47477078.66</v>
      </c>
      <c r="I52" s="8">
        <v>10020742.13</v>
      </c>
      <c r="J52" s="8">
        <v>37456336.53</v>
      </c>
      <c r="K52" s="8">
        <v>22980012.55</v>
      </c>
      <c r="L52" s="8">
        <v>2750613.97</v>
      </c>
      <c r="M52" s="8">
        <v>20229398.58</v>
      </c>
      <c r="N52" s="9">
        <v>48.4</v>
      </c>
      <c r="O52" s="9">
        <v>27.44</v>
      </c>
      <c r="P52" s="9">
        <v>54</v>
      </c>
      <c r="Q52" s="8">
        <v>51980196.93</v>
      </c>
      <c r="R52" s="8">
        <v>0</v>
      </c>
      <c r="S52" s="8">
        <v>51980196.93</v>
      </c>
      <c r="T52" s="8">
        <v>22666695.15</v>
      </c>
      <c r="U52" s="8">
        <v>5710669.37</v>
      </c>
      <c r="V52" s="8">
        <v>16956025.78</v>
      </c>
      <c r="W52" s="9">
        <v>43.6</v>
      </c>
      <c r="X52" s="9"/>
      <c r="Y52" s="9">
        <v>32.62</v>
      </c>
      <c r="Z52" s="8">
        <v>-14523860.4</v>
      </c>
      <c r="AA52" s="8">
        <v>3273372.8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265</v>
      </c>
      <c r="G53" s="53" t="s">
        <v>308</v>
      </c>
      <c r="H53" s="8">
        <v>72129738.9</v>
      </c>
      <c r="I53" s="8">
        <v>21490077.03</v>
      </c>
      <c r="J53" s="8">
        <v>50639661.87</v>
      </c>
      <c r="K53" s="8">
        <v>32892158.86</v>
      </c>
      <c r="L53" s="8">
        <v>5588583.16</v>
      </c>
      <c r="M53" s="8">
        <v>27303575.7</v>
      </c>
      <c r="N53" s="9">
        <v>45.6</v>
      </c>
      <c r="O53" s="9">
        <v>26</v>
      </c>
      <c r="P53" s="9">
        <v>53.91</v>
      </c>
      <c r="Q53" s="8">
        <v>79707287.5</v>
      </c>
      <c r="R53" s="8">
        <v>32618054.09</v>
      </c>
      <c r="S53" s="8">
        <v>47089233.41</v>
      </c>
      <c r="T53" s="8">
        <v>33270011.82</v>
      </c>
      <c r="U53" s="8">
        <v>9913895.53</v>
      </c>
      <c r="V53" s="8">
        <v>23356116.29</v>
      </c>
      <c r="W53" s="9">
        <v>41.74</v>
      </c>
      <c r="X53" s="9">
        <v>30.39</v>
      </c>
      <c r="Y53" s="9">
        <v>49.59</v>
      </c>
      <c r="Z53" s="8">
        <v>3550428.46</v>
      </c>
      <c r="AA53" s="8">
        <v>3947459.41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265</v>
      </c>
      <c r="G54" s="53" t="s">
        <v>309</v>
      </c>
      <c r="H54" s="8">
        <v>26542033.58</v>
      </c>
      <c r="I54" s="8">
        <v>3216747</v>
      </c>
      <c r="J54" s="8">
        <v>23325286.58</v>
      </c>
      <c r="K54" s="8">
        <v>12984899.53</v>
      </c>
      <c r="L54" s="8">
        <v>714761.41</v>
      </c>
      <c r="M54" s="8">
        <v>12270138.12</v>
      </c>
      <c r="N54" s="9">
        <v>48.92</v>
      </c>
      <c r="O54" s="9">
        <v>22.22</v>
      </c>
      <c r="P54" s="9">
        <v>52.6</v>
      </c>
      <c r="Q54" s="8">
        <v>27374299.18</v>
      </c>
      <c r="R54" s="8">
        <v>4898767.25</v>
      </c>
      <c r="S54" s="8">
        <v>22475531.93</v>
      </c>
      <c r="T54" s="8">
        <v>12161779.49</v>
      </c>
      <c r="U54" s="8">
        <v>647657.59</v>
      </c>
      <c r="V54" s="8">
        <v>11514121.9</v>
      </c>
      <c r="W54" s="9">
        <v>44.42</v>
      </c>
      <c r="X54" s="9">
        <v>13.22</v>
      </c>
      <c r="Y54" s="9">
        <v>51.22</v>
      </c>
      <c r="Z54" s="8">
        <v>849754.65</v>
      </c>
      <c r="AA54" s="8">
        <v>756016.22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265</v>
      </c>
      <c r="G55" s="53" t="s">
        <v>310</v>
      </c>
      <c r="H55" s="8">
        <v>22091950.86</v>
      </c>
      <c r="I55" s="8">
        <v>6508982</v>
      </c>
      <c r="J55" s="8">
        <v>15582968.86</v>
      </c>
      <c r="K55" s="8">
        <v>10261419.74</v>
      </c>
      <c r="L55" s="8">
        <v>1840183.94</v>
      </c>
      <c r="M55" s="8">
        <v>8421235.8</v>
      </c>
      <c r="N55" s="9">
        <v>46.44</v>
      </c>
      <c r="O55" s="9">
        <v>28.27</v>
      </c>
      <c r="P55" s="9">
        <v>54.04</v>
      </c>
      <c r="Q55" s="8">
        <v>21860834.86</v>
      </c>
      <c r="R55" s="8">
        <v>7276710</v>
      </c>
      <c r="S55" s="8">
        <v>14584124.86</v>
      </c>
      <c r="T55" s="8">
        <v>7939786.11</v>
      </c>
      <c r="U55" s="8">
        <v>787920.28</v>
      </c>
      <c r="V55" s="8">
        <v>7151865.83</v>
      </c>
      <c r="W55" s="9">
        <v>36.31</v>
      </c>
      <c r="X55" s="9">
        <v>10.82</v>
      </c>
      <c r="Y55" s="9">
        <v>49.03</v>
      </c>
      <c r="Z55" s="8">
        <v>998844</v>
      </c>
      <c r="AA55" s="8">
        <v>1269369.97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265</v>
      </c>
      <c r="G56" s="53" t="s">
        <v>311</v>
      </c>
      <c r="H56" s="8">
        <v>13595222.48</v>
      </c>
      <c r="I56" s="8">
        <v>1423604.61</v>
      </c>
      <c r="J56" s="8">
        <v>12171617.87</v>
      </c>
      <c r="K56" s="8">
        <v>6492867.14</v>
      </c>
      <c r="L56" s="8">
        <v>43430.13</v>
      </c>
      <c r="M56" s="8">
        <v>6449437.01</v>
      </c>
      <c r="N56" s="9">
        <v>47.75</v>
      </c>
      <c r="O56" s="9">
        <v>3.05</v>
      </c>
      <c r="P56" s="9">
        <v>52.98</v>
      </c>
      <c r="Q56" s="8">
        <v>14245222.48</v>
      </c>
      <c r="R56" s="8">
        <v>3666866.81</v>
      </c>
      <c r="S56" s="8">
        <v>10578355.67</v>
      </c>
      <c r="T56" s="8">
        <v>5294923.95</v>
      </c>
      <c r="U56" s="8">
        <v>34704</v>
      </c>
      <c r="V56" s="8">
        <v>5260219.95</v>
      </c>
      <c r="W56" s="9">
        <v>37.16</v>
      </c>
      <c r="X56" s="9">
        <v>0.94</v>
      </c>
      <c r="Y56" s="9">
        <v>49.72</v>
      </c>
      <c r="Z56" s="8">
        <v>1593262.2</v>
      </c>
      <c r="AA56" s="8">
        <v>1189217.06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265</v>
      </c>
      <c r="G57" s="53" t="s">
        <v>312</v>
      </c>
      <c r="H57" s="8">
        <v>38120963.72</v>
      </c>
      <c r="I57" s="8">
        <v>4667552.88</v>
      </c>
      <c r="J57" s="8">
        <v>33453410.84</v>
      </c>
      <c r="K57" s="8">
        <v>20259650.34</v>
      </c>
      <c r="L57" s="8">
        <v>2613934.15</v>
      </c>
      <c r="M57" s="8">
        <v>17645716.19</v>
      </c>
      <c r="N57" s="9">
        <v>53.14</v>
      </c>
      <c r="O57" s="9">
        <v>56</v>
      </c>
      <c r="P57" s="9">
        <v>52.74</v>
      </c>
      <c r="Q57" s="8">
        <v>37948463.72</v>
      </c>
      <c r="R57" s="8">
        <v>7360114.44</v>
      </c>
      <c r="S57" s="8">
        <v>30588349.28</v>
      </c>
      <c r="T57" s="8">
        <v>18027417.9</v>
      </c>
      <c r="U57" s="8">
        <v>791423.77</v>
      </c>
      <c r="V57" s="8">
        <v>17235994.13</v>
      </c>
      <c r="W57" s="9">
        <v>47.5</v>
      </c>
      <c r="X57" s="9">
        <v>10.75</v>
      </c>
      <c r="Y57" s="9">
        <v>56.34</v>
      </c>
      <c r="Z57" s="8">
        <v>2865061.56</v>
      </c>
      <c r="AA57" s="8">
        <v>409722.06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265</v>
      </c>
      <c r="G58" s="53" t="s">
        <v>313</v>
      </c>
      <c r="H58" s="8">
        <v>15945473.72</v>
      </c>
      <c r="I58" s="8">
        <v>560112.67</v>
      </c>
      <c r="J58" s="8">
        <v>15385361.05</v>
      </c>
      <c r="K58" s="8">
        <v>8519869.9</v>
      </c>
      <c r="L58" s="8">
        <v>42745</v>
      </c>
      <c r="M58" s="8">
        <v>8477124.9</v>
      </c>
      <c r="N58" s="9">
        <v>53.43</v>
      </c>
      <c r="O58" s="9">
        <v>7.63</v>
      </c>
      <c r="P58" s="9">
        <v>55.09</v>
      </c>
      <c r="Q58" s="8">
        <v>16520825.72</v>
      </c>
      <c r="R58" s="8">
        <v>1717290.5</v>
      </c>
      <c r="S58" s="8">
        <v>14803535.22</v>
      </c>
      <c r="T58" s="8">
        <v>7524870.46</v>
      </c>
      <c r="U58" s="8">
        <v>11500</v>
      </c>
      <c r="V58" s="8">
        <v>7513370.46</v>
      </c>
      <c r="W58" s="9">
        <v>45.54</v>
      </c>
      <c r="X58" s="9">
        <v>0.66</v>
      </c>
      <c r="Y58" s="9">
        <v>50.75</v>
      </c>
      <c r="Z58" s="8">
        <v>581825.83</v>
      </c>
      <c r="AA58" s="8">
        <v>963754.44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265</v>
      </c>
      <c r="G59" s="53" t="s">
        <v>314</v>
      </c>
      <c r="H59" s="8">
        <v>17932804.33</v>
      </c>
      <c r="I59" s="8">
        <v>4767160.94</v>
      </c>
      <c r="J59" s="8">
        <v>13165643.39</v>
      </c>
      <c r="K59" s="8">
        <v>8462151.79</v>
      </c>
      <c r="L59" s="8">
        <v>1599521.23</v>
      </c>
      <c r="M59" s="8">
        <v>6862630.56</v>
      </c>
      <c r="N59" s="9">
        <v>47.18</v>
      </c>
      <c r="O59" s="9">
        <v>33.55</v>
      </c>
      <c r="P59" s="9">
        <v>52.12</v>
      </c>
      <c r="Q59" s="8">
        <v>19040656.2</v>
      </c>
      <c r="R59" s="8">
        <v>7356786.2</v>
      </c>
      <c r="S59" s="8">
        <v>11683870</v>
      </c>
      <c r="T59" s="8">
        <v>8212095.66</v>
      </c>
      <c r="U59" s="8">
        <v>2507706</v>
      </c>
      <c r="V59" s="8">
        <v>5704389.66</v>
      </c>
      <c r="W59" s="9">
        <v>43.12</v>
      </c>
      <c r="X59" s="9">
        <v>34.08</v>
      </c>
      <c r="Y59" s="9">
        <v>48.82</v>
      </c>
      <c r="Z59" s="8">
        <v>1481773.39</v>
      </c>
      <c r="AA59" s="8">
        <v>1158240.9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265</v>
      </c>
      <c r="G60" s="53" t="s">
        <v>315</v>
      </c>
      <c r="H60" s="8">
        <v>17736067.21</v>
      </c>
      <c r="I60" s="8">
        <v>1939852.53</v>
      </c>
      <c r="J60" s="8">
        <v>15796214.68</v>
      </c>
      <c r="K60" s="8">
        <v>8956665.52</v>
      </c>
      <c r="L60" s="8">
        <v>392369.12</v>
      </c>
      <c r="M60" s="8">
        <v>8564296.4</v>
      </c>
      <c r="N60" s="9">
        <v>50.49</v>
      </c>
      <c r="O60" s="9">
        <v>20.22</v>
      </c>
      <c r="P60" s="9">
        <v>54.21</v>
      </c>
      <c r="Q60" s="8">
        <v>17910941.21</v>
      </c>
      <c r="R60" s="8">
        <v>4251197.85</v>
      </c>
      <c r="S60" s="8">
        <v>13659743.36</v>
      </c>
      <c r="T60" s="8">
        <v>7865862.23</v>
      </c>
      <c r="U60" s="8">
        <v>873647.02</v>
      </c>
      <c r="V60" s="8">
        <v>6992215.21</v>
      </c>
      <c r="W60" s="9">
        <v>43.91</v>
      </c>
      <c r="X60" s="9">
        <v>20.55</v>
      </c>
      <c r="Y60" s="9">
        <v>51.18</v>
      </c>
      <c r="Z60" s="8">
        <v>2136471.32</v>
      </c>
      <c r="AA60" s="8">
        <v>1572081.19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265</v>
      </c>
      <c r="G61" s="53" t="s">
        <v>316</v>
      </c>
      <c r="H61" s="8">
        <v>23104449.62</v>
      </c>
      <c r="I61" s="8">
        <v>2610453.6</v>
      </c>
      <c r="J61" s="8">
        <v>20493996.02</v>
      </c>
      <c r="K61" s="8">
        <v>11682133.28</v>
      </c>
      <c r="L61" s="8">
        <v>721711.61</v>
      </c>
      <c r="M61" s="8">
        <v>10960421.67</v>
      </c>
      <c r="N61" s="9">
        <v>50.56</v>
      </c>
      <c r="O61" s="9">
        <v>27.64</v>
      </c>
      <c r="P61" s="9">
        <v>53.48</v>
      </c>
      <c r="Q61" s="8">
        <v>24081449.62</v>
      </c>
      <c r="R61" s="8">
        <v>4972703.64</v>
      </c>
      <c r="S61" s="8">
        <v>19108745.98</v>
      </c>
      <c r="T61" s="8">
        <v>11531801.34</v>
      </c>
      <c r="U61" s="8">
        <v>1489260.02</v>
      </c>
      <c r="V61" s="8">
        <v>10042541.32</v>
      </c>
      <c r="W61" s="9">
        <v>47.88</v>
      </c>
      <c r="X61" s="9">
        <v>29.94</v>
      </c>
      <c r="Y61" s="9">
        <v>52.55</v>
      </c>
      <c r="Z61" s="8">
        <v>1385250.04</v>
      </c>
      <c r="AA61" s="8">
        <v>917880.35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265</v>
      </c>
      <c r="G62" s="53" t="s">
        <v>268</v>
      </c>
      <c r="H62" s="8">
        <v>41950770.38</v>
      </c>
      <c r="I62" s="8">
        <v>2477137</v>
      </c>
      <c r="J62" s="8">
        <v>39473633.38</v>
      </c>
      <c r="K62" s="8">
        <v>22894024.95</v>
      </c>
      <c r="L62" s="8">
        <v>1343796.65</v>
      </c>
      <c r="M62" s="8">
        <v>21550228.3</v>
      </c>
      <c r="N62" s="9">
        <v>54.57</v>
      </c>
      <c r="O62" s="9">
        <v>54.24</v>
      </c>
      <c r="P62" s="9">
        <v>54.59</v>
      </c>
      <c r="Q62" s="8">
        <v>41734463.34</v>
      </c>
      <c r="R62" s="8">
        <v>2662459</v>
      </c>
      <c r="S62" s="8">
        <v>39072004.34</v>
      </c>
      <c r="T62" s="8">
        <v>19940627.91</v>
      </c>
      <c r="U62" s="8">
        <v>849962.2</v>
      </c>
      <c r="V62" s="8">
        <v>19090665.71</v>
      </c>
      <c r="W62" s="9">
        <v>47.77</v>
      </c>
      <c r="X62" s="9">
        <v>31.92</v>
      </c>
      <c r="Y62" s="9">
        <v>48.86</v>
      </c>
      <c r="Z62" s="8">
        <v>401629.04</v>
      </c>
      <c r="AA62" s="8">
        <v>2459562.59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265</v>
      </c>
      <c r="G63" s="53" t="s">
        <v>317</v>
      </c>
      <c r="H63" s="8">
        <v>35178617.12</v>
      </c>
      <c r="I63" s="8">
        <v>3709241.68</v>
      </c>
      <c r="J63" s="8">
        <v>31469375.44</v>
      </c>
      <c r="K63" s="8">
        <v>18524088</v>
      </c>
      <c r="L63" s="8">
        <v>1483996.48</v>
      </c>
      <c r="M63" s="8">
        <v>17040091.52</v>
      </c>
      <c r="N63" s="9">
        <v>52.65</v>
      </c>
      <c r="O63" s="9">
        <v>40</v>
      </c>
      <c r="P63" s="9">
        <v>54.14</v>
      </c>
      <c r="Q63" s="8">
        <v>37656385.12</v>
      </c>
      <c r="R63" s="8">
        <v>7757532.48</v>
      </c>
      <c r="S63" s="8">
        <v>29898852.64</v>
      </c>
      <c r="T63" s="8">
        <v>19179501.5</v>
      </c>
      <c r="U63" s="8">
        <v>3345715.53</v>
      </c>
      <c r="V63" s="8">
        <v>15833785.97</v>
      </c>
      <c r="W63" s="9">
        <v>50.93</v>
      </c>
      <c r="X63" s="9">
        <v>43.12</v>
      </c>
      <c r="Y63" s="9">
        <v>52.95</v>
      </c>
      <c r="Z63" s="8">
        <v>1570522.8</v>
      </c>
      <c r="AA63" s="8">
        <v>1206305.55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265</v>
      </c>
      <c r="G64" s="53" t="s">
        <v>318</v>
      </c>
      <c r="H64" s="8">
        <v>39747832.15</v>
      </c>
      <c r="I64" s="8">
        <v>8627458.7</v>
      </c>
      <c r="J64" s="8">
        <v>31120373.45</v>
      </c>
      <c r="K64" s="8">
        <v>19735188.36</v>
      </c>
      <c r="L64" s="8">
        <v>2931286.21</v>
      </c>
      <c r="M64" s="8">
        <v>16803902.15</v>
      </c>
      <c r="N64" s="9">
        <v>49.65</v>
      </c>
      <c r="O64" s="9">
        <v>33.97</v>
      </c>
      <c r="P64" s="9">
        <v>53.99</v>
      </c>
      <c r="Q64" s="8">
        <v>43113008.83</v>
      </c>
      <c r="R64" s="8">
        <v>15127034.29</v>
      </c>
      <c r="S64" s="8">
        <v>27985974.54</v>
      </c>
      <c r="T64" s="8">
        <v>17322531.16</v>
      </c>
      <c r="U64" s="8">
        <v>3323633.41</v>
      </c>
      <c r="V64" s="8">
        <v>13998897.75</v>
      </c>
      <c r="W64" s="9">
        <v>40.17</v>
      </c>
      <c r="X64" s="9">
        <v>21.97</v>
      </c>
      <c r="Y64" s="9">
        <v>50.02</v>
      </c>
      <c r="Z64" s="8">
        <v>3134398.91</v>
      </c>
      <c r="AA64" s="8">
        <v>2805004.4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265</v>
      </c>
      <c r="G65" s="53" t="s">
        <v>319</v>
      </c>
      <c r="H65" s="8">
        <v>23353694.56</v>
      </c>
      <c r="I65" s="8">
        <v>7335063.08</v>
      </c>
      <c r="J65" s="8">
        <v>16018631.48</v>
      </c>
      <c r="K65" s="8">
        <v>10440595.37</v>
      </c>
      <c r="L65" s="8">
        <v>1753752.82</v>
      </c>
      <c r="M65" s="8">
        <v>8686842.55</v>
      </c>
      <c r="N65" s="9">
        <v>44.7</v>
      </c>
      <c r="O65" s="9">
        <v>23.9</v>
      </c>
      <c r="P65" s="9">
        <v>54.22</v>
      </c>
      <c r="Q65" s="8">
        <v>24112058.4</v>
      </c>
      <c r="R65" s="8">
        <v>9679178.92</v>
      </c>
      <c r="S65" s="8">
        <v>14432879.48</v>
      </c>
      <c r="T65" s="8">
        <v>9716074.45</v>
      </c>
      <c r="U65" s="8">
        <v>2258747.39</v>
      </c>
      <c r="V65" s="8">
        <v>7457327.06</v>
      </c>
      <c r="W65" s="9">
        <v>40.29</v>
      </c>
      <c r="X65" s="9">
        <v>23.33</v>
      </c>
      <c r="Y65" s="9">
        <v>51.66</v>
      </c>
      <c r="Z65" s="8">
        <v>1585752</v>
      </c>
      <c r="AA65" s="8">
        <v>1229515.49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265</v>
      </c>
      <c r="G66" s="53" t="s">
        <v>320</v>
      </c>
      <c r="H66" s="8">
        <v>15058323.57</v>
      </c>
      <c r="I66" s="8">
        <v>526702</v>
      </c>
      <c r="J66" s="8">
        <v>14531621.57</v>
      </c>
      <c r="K66" s="8">
        <v>7995519.04</v>
      </c>
      <c r="L66" s="8">
        <v>222363</v>
      </c>
      <c r="M66" s="8">
        <v>7773156.04</v>
      </c>
      <c r="N66" s="9">
        <v>53.09</v>
      </c>
      <c r="O66" s="9">
        <v>42.21</v>
      </c>
      <c r="P66" s="9">
        <v>53.49</v>
      </c>
      <c r="Q66" s="8">
        <v>14114983.57</v>
      </c>
      <c r="R66" s="8">
        <v>885369.72</v>
      </c>
      <c r="S66" s="8">
        <v>13229613.85</v>
      </c>
      <c r="T66" s="8">
        <v>6855480.28</v>
      </c>
      <c r="U66" s="8">
        <v>53358.7</v>
      </c>
      <c r="V66" s="8">
        <v>6802121.58</v>
      </c>
      <c r="W66" s="9">
        <v>48.56</v>
      </c>
      <c r="X66" s="9">
        <v>6.02</v>
      </c>
      <c r="Y66" s="9">
        <v>51.41</v>
      </c>
      <c r="Z66" s="8">
        <v>1302007.72</v>
      </c>
      <c r="AA66" s="8">
        <v>971034.46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265</v>
      </c>
      <c r="G67" s="53" t="s">
        <v>321</v>
      </c>
      <c r="H67" s="8">
        <v>32518791.78</v>
      </c>
      <c r="I67" s="8">
        <v>9453736.43</v>
      </c>
      <c r="J67" s="8">
        <v>23065055.35</v>
      </c>
      <c r="K67" s="8">
        <v>13212152.29</v>
      </c>
      <c r="L67" s="8">
        <v>852648.64</v>
      </c>
      <c r="M67" s="8">
        <v>12359503.65</v>
      </c>
      <c r="N67" s="9">
        <v>40.62</v>
      </c>
      <c r="O67" s="9">
        <v>9.01</v>
      </c>
      <c r="P67" s="9">
        <v>53.58</v>
      </c>
      <c r="Q67" s="8">
        <v>34396294.18</v>
      </c>
      <c r="R67" s="8">
        <v>15130770.94</v>
      </c>
      <c r="S67" s="8">
        <v>19265523.24</v>
      </c>
      <c r="T67" s="8">
        <v>10780195.9</v>
      </c>
      <c r="U67" s="8">
        <v>1231941.08</v>
      </c>
      <c r="V67" s="8">
        <v>9548254.82</v>
      </c>
      <c r="W67" s="9">
        <v>31.34</v>
      </c>
      <c r="X67" s="9">
        <v>8.14</v>
      </c>
      <c r="Y67" s="9">
        <v>49.56</v>
      </c>
      <c r="Z67" s="8">
        <v>3799532.11</v>
      </c>
      <c r="AA67" s="8">
        <v>2811248.83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265</v>
      </c>
      <c r="G68" s="53" t="s">
        <v>322</v>
      </c>
      <c r="H68" s="8">
        <v>14446504.63</v>
      </c>
      <c r="I68" s="8">
        <v>670018</v>
      </c>
      <c r="J68" s="8">
        <v>13776486.63</v>
      </c>
      <c r="K68" s="8">
        <v>6946130.9</v>
      </c>
      <c r="L68" s="8">
        <v>76525</v>
      </c>
      <c r="M68" s="8">
        <v>6869605.9</v>
      </c>
      <c r="N68" s="9">
        <v>48.08</v>
      </c>
      <c r="O68" s="9">
        <v>11.42</v>
      </c>
      <c r="P68" s="9">
        <v>49.86</v>
      </c>
      <c r="Q68" s="8">
        <v>16387049.5</v>
      </c>
      <c r="R68" s="8">
        <v>2797544.77</v>
      </c>
      <c r="S68" s="8">
        <v>13589504.73</v>
      </c>
      <c r="T68" s="8">
        <v>7580116.1</v>
      </c>
      <c r="U68" s="8">
        <v>775405</v>
      </c>
      <c r="V68" s="8">
        <v>6804711.1</v>
      </c>
      <c r="W68" s="9">
        <v>46.25</v>
      </c>
      <c r="X68" s="9">
        <v>27.71</v>
      </c>
      <c r="Y68" s="9">
        <v>50.07</v>
      </c>
      <c r="Z68" s="8">
        <v>186981.9</v>
      </c>
      <c r="AA68" s="8">
        <v>64894.8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265</v>
      </c>
      <c r="G69" s="53" t="s">
        <v>323</v>
      </c>
      <c r="H69" s="8">
        <v>72654789.7</v>
      </c>
      <c r="I69" s="8">
        <v>14234407.33</v>
      </c>
      <c r="J69" s="8">
        <v>58420382.37</v>
      </c>
      <c r="K69" s="8">
        <v>33337820.85</v>
      </c>
      <c r="L69" s="8">
        <v>1971510.88</v>
      </c>
      <c r="M69" s="8">
        <v>31366309.97</v>
      </c>
      <c r="N69" s="9">
        <v>45.88</v>
      </c>
      <c r="O69" s="9">
        <v>13.85</v>
      </c>
      <c r="P69" s="9">
        <v>53.69</v>
      </c>
      <c r="Q69" s="8">
        <v>81751402.17</v>
      </c>
      <c r="R69" s="8">
        <v>28896564.43</v>
      </c>
      <c r="S69" s="8">
        <v>52854837.74</v>
      </c>
      <c r="T69" s="8">
        <v>30451020.23</v>
      </c>
      <c r="U69" s="8">
        <v>5126962.52</v>
      </c>
      <c r="V69" s="8">
        <v>25324057.71</v>
      </c>
      <c r="W69" s="9">
        <v>37.24</v>
      </c>
      <c r="X69" s="9">
        <v>17.74</v>
      </c>
      <c r="Y69" s="9">
        <v>47.91</v>
      </c>
      <c r="Z69" s="8">
        <v>5565544.63</v>
      </c>
      <c r="AA69" s="8">
        <v>6042252.26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265</v>
      </c>
      <c r="G70" s="53" t="s">
        <v>324</v>
      </c>
      <c r="H70" s="8">
        <v>14032319.96</v>
      </c>
      <c r="I70" s="8">
        <v>1556217.98</v>
      </c>
      <c r="J70" s="8">
        <v>12476101.98</v>
      </c>
      <c r="K70" s="8">
        <v>7219657.75</v>
      </c>
      <c r="L70" s="8">
        <v>672214.18</v>
      </c>
      <c r="M70" s="8">
        <v>6547443.57</v>
      </c>
      <c r="N70" s="9">
        <v>51.45</v>
      </c>
      <c r="O70" s="9">
        <v>43.19</v>
      </c>
      <c r="P70" s="9">
        <v>52.47</v>
      </c>
      <c r="Q70" s="8">
        <v>14018390.96</v>
      </c>
      <c r="R70" s="8">
        <v>2789119</v>
      </c>
      <c r="S70" s="8">
        <v>11229271.96</v>
      </c>
      <c r="T70" s="8">
        <v>7451870.29</v>
      </c>
      <c r="U70" s="8">
        <v>1705935.92</v>
      </c>
      <c r="V70" s="8">
        <v>5745934.37</v>
      </c>
      <c r="W70" s="9">
        <v>53.15</v>
      </c>
      <c r="X70" s="9">
        <v>61.16</v>
      </c>
      <c r="Y70" s="9">
        <v>51.16</v>
      </c>
      <c r="Z70" s="8">
        <v>1246830.02</v>
      </c>
      <c r="AA70" s="8">
        <v>801509.2</v>
      </c>
    </row>
    <row r="71" spans="1:2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265</v>
      </c>
      <c r="G71" s="53" t="s">
        <v>325</v>
      </c>
      <c r="H71" s="8">
        <v>21147912.28</v>
      </c>
      <c r="I71" s="8">
        <v>4189013.51</v>
      </c>
      <c r="J71" s="8">
        <v>16958898.77</v>
      </c>
      <c r="K71" s="8">
        <v>8933281.5</v>
      </c>
      <c r="L71" s="8">
        <v>27227.28</v>
      </c>
      <c r="M71" s="8">
        <v>8906054.22</v>
      </c>
      <c r="N71" s="9">
        <v>42.24</v>
      </c>
      <c r="O71" s="9">
        <v>0.64</v>
      </c>
      <c r="P71" s="9">
        <v>52.51</v>
      </c>
      <c r="Q71" s="8">
        <v>21216286.82</v>
      </c>
      <c r="R71" s="8">
        <v>5455881.67</v>
      </c>
      <c r="S71" s="8">
        <v>15760405.15</v>
      </c>
      <c r="T71" s="8">
        <v>8360740.8</v>
      </c>
      <c r="U71" s="8">
        <v>31706.04</v>
      </c>
      <c r="V71" s="8">
        <v>8329034.76</v>
      </c>
      <c r="W71" s="9">
        <v>39.4</v>
      </c>
      <c r="X71" s="9">
        <v>0.58</v>
      </c>
      <c r="Y71" s="9">
        <v>52.84</v>
      </c>
      <c r="Z71" s="8">
        <v>1198493.62</v>
      </c>
      <c r="AA71" s="8">
        <v>577019.46</v>
      </c>
    </row>
    <row r="72" spans="1:2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265</v>
      </c>
      <c r="G72" s="53" t="s">
        <v>326</v>
      </c>
      <c r="H72" s="8">
        <v>38972565.18</v>
      </c>
      <c r="I72" s="8">
        <v>11978377.33</v>
      </c>
      <c r="J72" s="8">
        <v>26994187.85</v>
      </c>
      <c r="K72" s="8">
        <v>17382813.74</v>
      </c>
      <c r="L72" s="8">
        <v>2721273.41</v>
      </c>
      <c r="M72" s="8">
        <v>14661540.33</v>
      </c>
      <c r="N72" s="9">
        <v>44.6</v>
      </c>
      <c r="O72" s="9">
        <v>22.71</v>
      </c>
      <c r="P72" s="9">
        <v>54.31</v>
      </c>
      <c r="Q72" s="8">
        <v>40378471.72</v>
      </c>
      <c r="R72" s="8">
        <v>14336780.06</v>
      </c>
      <c r="S72" s="8">
        <v>26041691.66</v>
      </c>
      <c r="T72" s="8">
        <v>15605738.87</v>
      </c>
      <c r="U72" s="8">
        <v>3012222.09</v>
      </c>
      <c r="V72" s="8">
        <v>12593516.78</v>
      </c>
      <c r="W72" s="9">
        <v>38.64</v>
      </c>
      <c r="X72" s="9">
        <v>21.01</v>
      </c>
      <c r="Y72" s="9">
        <v>48.35</v>
      </c>
      <c r="Z72" s="8">
        <v>952496.19</v>
      </c>
      <c r="AA72" s="8">
        <v>2068023.55</v>
      </c>
    </row>
    <row r="73" spans="1:2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265</v>
      </c>
      <c r="G73" s="53" t="s">
        <v>327</v>
      </c>
      <c r="H73" s="8">
        <v>26093586.15</v>
      </c>
      <c r="I73" s="8">
        <v>3041936</v>
      </c>
      <c r="J73" s="8">
        <v>23051650.15</v>
      </c>
      <c r="K73" s="8">
        <v>13020291.45</v>
      </c>
      <c r="L73" s="8">
        <v>521160.81</v>
      </c>
      <c r="M73" s="8">
        <v>12499130.64</v>
      </c>
      <c r="N73" s="9">
        <v>49.89</v>
      </c>
      <c r="O73" s="9">
        <v>17.13</v>
      </c>
      <c r="P73" s="9">
        <v>54.22</v>
      </c>
      <c r="Q73" s="8">
        <v>25713581.37</v>
      </c>
      <c r="R73" s="8">
        <v>3937503.18</v>
      </c>
      <c r="S73" s="8">
        <v>21776078.19</v>
      </c>
      <c r="T73" s="8">
        <v>11875988.16</v>
      </c>
      <c r="U73" s="8">
        <v>667295.82</v>
      </c>
      <c r="V73" s="8">
        <v>11208692.34</v>
      </c>
      <c r="W73" s="9">
        <v>46.18</v>
      </c>
      <c r="X73" s="9">
        <v>16.94</v>
      </c>
      <c r="Y73" s="9">
        <v>51.47</v>
      </c>
      <c r="Z73" s="8">
        <v>1275571.96</v>
      </c>
      <c r="AA73" s="8">
        <v>1290438.3</v>
      </c>
    </row>
    <row r="74" spans="1:2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265</v>
      </c>
      <c r="G74" s="53" t="s">
        <v>328</v>
      </c>
      <c r="H74" s="8">
        <v>43017425.63</v>
      </c>
      <c r="I74" s="8">
        <v>6410591.25</v>
      </c>
      <c r="J74" s="8">
        <v>36606834.38</v>
      </c>
      <c r="K74" s="8">
        <v>22853877.21</v>
      </c>
      <c r="L74" s="8">
        <v>3416057.75</v>
      </c>
      <c r="M74" s="8">
        <v>19437819.46</v>
      </c>
      <c r="N74" s="9">
        <v>53.12</v>
      </c>
      <c r="O74" s="9">
        <v>53.28</v>
      </c>
      <c r="P74" s="9">
        <v>53.09</v>
      </c>
      <c r="Q74" s="8">
        <v>43469177.03</v>
      </c>
      <c r="R74" s="8">
        <v>8672789.93</v>
      </c>
      <c r="S74" s="8">
        <v>34796387.1</v>
      </c>
      <c r="T74" s="8">
        <v>20137936.74</v>
      </c>
      <c r="U74" s="8">
        <v>3015618.39</v>
      </c>
      <c r="V74" s="8">
        <v>17122318.35</v>
      </c>
      <c r="W74" s="9">
        <v>46.32</v>
      </c>
      <c r="X74" s="9">
        <v>34.77</v>
      </c>
      <c r="Y74" s="9">
        <v>49.2</v>
      </c>
      <c r="Z74" s="8">
        <v>1810447.28</v>
      </c>
      <c r="AA74" s="8">
        <v>2315501.11</v>
      </c>
    </row>
    <row r="75" spans="1:2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265</v>
      </c>
      <c r="G75" s="53" t="s">
        <v>329</v>
      </c>
      <c r="H75" s="8">
        <v>36900730.76</v>
      </c>
      <c r="I75" s="8">
        <v>4390678</v>
      </c>
      <c r="J75" s="8">
        <v>32510052.76</v>
      </c>
      <c r="K75" s="8">
        <v>19744753.95</v>
      </c>
      <c r="L75" s="8">
        <v>1798059.68</v>
      </c>
      <c r="M75" s="8">
        <v>17946694.27</v>
      </c>
      <c r="N75" s="9">
        <v>53.5</v>
      </c>
      <c r="O75" s="9">
        <v>40.95</v>
      </c>
      <c r="P75" s="9">
        <v>55.2</v>
      </c>
      <c r="Q75" s="8">
        <v>36200730.76</v>
      </c>
      <c r="R75" s="8">
        <v>6432820</v>
      </c>
      <c r="S75" s="8">
        <v>29767910.76</v>
      </c>
      <c r="T75" s="8">
        <v>17558185.63</v>
      </c>
      <c r="U75" s="8">
        <v>3138466.95</v>
      </c>
      <c r="V75" s="8">
        <v>14419718.68</v>
      </c>
      <c r="W75" s="9">
        <v>48.5</v>
      </c>
      <c r="X75" s="9">
        <v>48.78</v>
      </c>
      <c r="Y75" s="9">
        <v>48.44</v>
      </c>
      <c r="Z75" s="8">
        <v>2742142</v>
      </c>
      <c r="AA75" s="8">
        <v>3526975.59</v>
      </c>
    </row>
    <row r="76" spans="1:2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265</v>
      </c>
      <c r="G76" s="53" t="s">
        <v>330</v>
      </c>
      <c r="H76" s="8">
        <v>17861574.61</v>
      </c>
      <c r="I76" s="8">
        <v>2435492.43</v>
      </c>
      <c r="J76" s="8">
        <v>15426082.18</v>
      </c>
      <c r="K76" s="8">
        <v>9547170.21</v>
      </c>
      <c r="L76" s="8">
        <v>1031720.15</v>
      </c>
      <c r="M76" s="8">
        <v>8515450.06</v>
      </c>
      <c r="N76" s="9">
        <v>53.45</v>
      </c>
      <c r="O76" s="9">
        <v>42.36</v>
      </c>
      <c r="P76" s="9">
        <v>55.2</v>
      </c>
      <c r="Q76" s="8">
        <v>18325116.99</v>
      </c>
      <c r="R76" s="8">
        <v>3334788.75</v>
      </c>
      <c r="S76" s="8">
        <v>14990328.24</v>
      </c>
      <c r="T76" s="8">
        <v>7675404.74</v>
      </c>
      <c r="U76" s="8">
        <v>64707.09</v>
      </c>
      <c r="V76" s="8">
        <v>7610697.65</v>
      </c>
      <c r="W76" s="9">
        <v>41.88</v>
      </c>
      <c r="X76" s="9">
        <v>1.94</v>
      </c>
      <c r="Y76" s="9">
        <v>50.77</v>
      </c>
      <c r="Z76" s="8">
        <v>435753.94</v>
      </c>
      <c r="AA76" s="8">
        <v>904752.41</v>
      </c>
    </row>
    <row r="77" spans="1:2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265</v>
      </c>
      <c r="G77" s="53" t="s">
        <v>331</v>
      </c>
      <c r="H77" s="8">
        <v>21616508.6</v>
      </c>
      <c r="I77" s="8">
        <v>2364005</v>
      </c>
      <c r="J77" s="8">
        <v>19252503.6</v>
      </c>
      <c r="K77" s="8">
        <v>10176649.57</v>
      </c>
      <c r="L77" s="8">
        <v>48893.37</v>
      </c>
      <c r="M77" s="8">
        <v>10127756.2</v>
      </c>
      <c r="N77" s="9">
        <v>47.07</v>
      </c>
      <c r="O77" s="9">
        <v>2.06</v>
      </c>
      <c r="P77" s="9">
        <v>52.6</v>
      </c>
      <c r="Q77" s="8">
        <v>21365979.14</v>
      </c>
      <c r="R77" s="8">
        <v>3474410.69</v>
      </c>
      <c r="S77" s="8">
        <v>17891568.45</v>
      </c>
      <c r="T77" s="8">
        <v>9470147.24</v>
      </c>
      <c r="U77" s="8">
        <v>86157.42</v>
      </c>
      <c r="V77" s="8">
        <v>9383989.82</v>
      </c>
      <c r="W77" s="9">
        <v>44.32</v>
      </c>
      <c r="X77" s="9">
        <v>2.47</v>
      </c>
      <c r="Y77" s="9">
        <v>52.44</v>
      </c>
      <c r="Z77" s="8">
        <v>1360935.15</v>
      </c>
      <c r="AA77" s="8">
        <v>743766.38</v>
      </c>
    </row>
    <row r="78" spans="1:2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265</v>
      </c>
      <c r="G78" s="53" t="s">
        <v>332</v>
      </c>
      <c r="H78" s="8">
        <v>22633643.39</v>
      </c>
      <c r="I78" s="8">
        <v>2576674.28</v>
      </c>
      <c r="J78" s="8">
        <v>20056969.11</v>
      </c>
      <c r="K78" s="8">
        <v>10343806.36</v>
      </c>
      <c r="L78" s="8">
        <v>104760</v>
      </c>
      <c r="M78" s="8">
        <v>10239046.36</v>
      </c>
      <c r="N78" s="9">
        <v>45.7</v>
      </c>
      <c r="O78" s="9">
        <v>4.06</v>
      </c>
      <c r="P78" s="9">
        <v>51.04</v>
      </c>
      <c r="Q78" s="8">
        <v>23475880.45</v>
      </c>
      <c r="R78" s="8">
        <v>4652376.6</v>
      </c>
      <c r="S78" s="8">
        <v>18823503.85</v>
      </c>
      <c r="T78" s="8">
        <v>9513961.71</v>
      </c>
      <c r="U78" s="8">
        <v>93658.33</v>
      </c>
      <c r="V78" s="8">
        <v>9420303.38</v>
      </c>
      <c r="W78" s="9">
        <v>40.52</v>
      </c>
      <c r="X78" s="9">
        <v>2.01</v>
      </c>
      <c r="Y78" s="9">
        <v>50.04</v>
      </c>
      <c r="Z78" s="8">
        <v>1233465.26</v>
      </c>
      <c r="AA78" s="8">
        <v>818742.98</v>
      </c>
    </row>
    <row r="79" spans="1:2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265</v>
      </c>
      <c r="G79" s="53" t="s">
        <v>333</v>
      </c>
      <c r="H79" s="8">
        <v>62509441.34</v>
      </c>
      <c r="I79" s="8">
        <v>7546414.21</v>
      </c>
      <c r="J79" s="8">
        <v>54963027.13</v>
      </c>
      <c r="K79" s="8">
        <v>33179566.14</v>
      </c>
      <c r="L79" s="8">
        <v>3713584.25</v>
      </c>
      <c r="M79" s="8">
        <v>29465981.89</v>
      </c>
      <c r="N79" s="9">
        <v>53.07</v>
      </c>
      <c r="O79" s="9">
        <v>49.2</v>
      </c>
      <c r="P79" s="9">
        <v>53.61</v>
      </c>
      <c r="Q79" s="8">
        <v>67574995.66</v>
      </c>
      <c r="R79" s="8">
        <v>18223697.49</v>
      </c>
      <c r="S79" s="8">
        <v>49351298.17</v>
      </c>
      <c r="T79" s="8">
        <v>27615395.67</v>
      </c>
      <c r="U79" s="8">
        <v>3338312.13</v>
      </c>
      <c r="V79" s="8">
        <v>24277083.54</v>
      </c>
      <c r="W79" s="9">
        <v>40.86</v>
      </c>
      <c r="X79" s="9">
        <v>18.31</v>
      </c>
      <c r="Y79" s="9">
        <v>49.19</v>
      </c>
      <c r="Z79" s="8">
        <v>5611728.96</v>
      </c>
      <c r="AA79" s="8">
        <v>5188898.35</v>
      </c>
    </row>
    <row r="80" spans="1:2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265</v>
      </c>
      <c r="G80" s="53" t="s">
        <v>334</v>
      </c>
      <c r="H80" s="8">
        <v>20677367.63</v>
      </c>
      <c r="I80" s="8">
        <v>2341946</v>
      </c>
      <c r="J80" s="8">
        <v>18335421.63</v>
      </c>
      <c r="K80" s="8">
        <v>10717003.74</v>
      </c>
      <c r="L80" s="8">
        <v>667778.11</v>
      </c>
      <c r="M80" s="8">
        <v>10049225.63</v>
      </c>
      <c r="N80" s="9">
        <v>51.82</v>
      </c>
      <c r="O80" s="9">
        <v>28.51</v>
      </c>
      <c r="P80" s="9">
        <v>54.8</v>
      </c>
      <c r="Q80" s="8">
        <v>20201636.63</v>
      </c>
      <c r="R80" s="8">
        <v>2431253</v>
      </c>
      <c r="S80" s="8">
        <v>17770383.63</v>
      </c>
      <c r="T80" s="8">
        <v>9063519.66</v>
      </c>
      <c r="U80" s="8">
        <v>36926.33</v>
      </c>
      <c r="V80" s="8">
        <v>9026593.33</v>
      </c>
      <c r="W80" s="9">
        <v>44.86</v>
      </c>
      <c r="X80" s="9">
        <v>1.51</v>
      </c>
      <c r="Y80" s="9">
        <v>50.79</v>
      </c>
      <c r="Z80" s="8">
        <v>565038</v>
      </c>
      <c r="AA80" s="8">
        <v>1022632.3</v>
      </c>
    </row>
    <row r="81" spans="1:2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265</v>
      </c>
      <c r="G81" s="53" t="s">
        <v>335</v>
      </c>
      <c r="H81" s="8">
        <v>44989951.61</v>
      </c>
      <c r="I81" s="8">
        <v>7987674.47</v>
      </c>
      <c r="J81" s="8">
        <v>37002277.14</v>
      </c>
      <c r="K81" s="8">
        <v>22050528.34</v>
      </c>
      <c r="L81" s="8">
        <v>2953750.19</v>
      </c>
      <c r="M81" s="8">
        <v>19096778.15</v>
      </c>
      <c r="N81" s="9">
        <v>49.01</v>
      </c>
      <c r="O81" s="9">
        <v>36.97</v>
      </c>
      <c r="P81" s="9">
        <v>51.6</v>
      </c>
      <c r="Q81" s="8">
        <v>47466828.79</v>
      </c>
      <c r="R81" s="8">
        <v>13529475.93</v>
      </c>
      <c r="S81" s="8">
        <v>33937352.86</v>
      </c>
      <c r="T81" s="8">
        <v>18158775.11</v>
      </c>
      <c r="U81" s="8">
        <v>1794873.34</v>
      </c>
      <c r="V81" s="8">
        <v>16363901.77</v>
      </c>
      <c r="W81" s="9">
        <v>38.25</v>
      </c>
      <c r="X81" s="9">
        <v>13.26</v>
      </c>
      <c r="Y81" s="9">
        <v>48.21</v>
      </c>
      <c r="Z81" s="8">
        <v>3064924.28</v>
      </c>
      <c r="AA81" s="8">
        <v>2732876.38</v>
      </c>
    </row>
    <row r="82" spans="1:2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265</v>
      </c>
      <c r="G82" s="53" t="s">
        <v>269</v>
      </c>
      <c r="H82" s="8">
        <v>38552884.25</v>
      </c>
      <c r="I82" s="8">
        <v>6295979</v>
      </c>
      <c r="J82" s="8">
        <v>32256905.25</v>
      </c>
      <c r="K82" s="8">
        <v>19051686.24</v>
      </c>
      <c r="L82" s="8">
        <v>1275313.33</v>
      </c>
      <c r="M82" s="8">
        <v>17776372.91</v>
      </c>
      <c r="N82" s="9">
        <v>49.41</v>
      </c>
      <c r="O82" s="9">
        <v>20.25</v>
      </c>
      <c r="P82" s="9">
        <v>55.1</v>
      </c>
      <c r="Q82" s="8">
        <v>42212655.25</v>
      </c>
      <c r="R82" s="8">
        <v>11948245</v>
      </c>
      <c r="S82" s="8">
        <v>30264410.25</v>
      </c>
      <c r="T82" s="8">
        <v>15983188.62</v>
      </c>
      <c r="U82" s="8">
        <v>1082577.32</v>
      </c>
      <c r="V82" s="8">
        <v>14900611.3</v>
      </c>
      <c r="W82" s="9">
        <v>37.86</v>
      </c>
      <c r="X82" s="9">
        <v>9.06</v>
      </c>
      <c r="Y82" s="9">
        <v>49.23</v>
      </c>
      <c r="Z82" s="8">
        <v>1992495</v>
      </c>
      <c r="AA82" s="8">
        <v>2875761.61</v>
      </c>
    </row>
    <row r="83" spans="1:2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265</v>
      </c>
      <c r="G83" s="53" t="s">
        <v>336</v>
      </c>
      <c r="H83" s="8">
        <v>14598208.32</v>
      </c>
      <c r="I83" s="8">
        <v>1768128.53</v>
      </c>
      <c r="J83" s="8">
        <v>12830079.79</v>
      </c>
      <c r="K83" s="8">
        <v>7170231.96</v>
      </c>
      <c r="L83" s="8">
        <v>252928.3</v>
      </c>
      <c r="M83" s="8">
        <v>6917303.66</v>
      </c>
      <c r="N83" s="9">
        <v>49.11</v>
      </c>
      <c r="O83" s="9">
        <v>14.3</v>
      </c>
      <c r="P83" s="9">
        <v>53.91</v>
      </c>
      <c r="Q83" s="8">
        <v>15109708.32</v>
      </c>
      <c r="R83" s="8">
        <v>3034463.2</v>
      </c>
      <c r="S83" s="8">
        <v>12075245.12</v>
      </c>
      <c r="T83" s="8">
        <v>6347494.95</v>
      </c>
      <c r="U83" s="8">
        <v>61176.65</v>
      </c>
      <c r="V83" s="8">
        <v>6286318.3</v>
      </c>
      <c r="W83" s="9">
        <v>42</v>
      </c>
      <c r="X83" s="9">
        <v>2.01</v>
      </c>
      <c r="Y83" s="9">
        <v>52.05</v>
      </c>
      <c r="Z83" s="8">
        <v>754834.67</v>
      </c>
      <c r="AA83" s="8">
        <v>630985.36</v>
      </c>
    </row>
    <row r="84" spans="1:2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265</v>
      </c>
      <c r="G84" s="53" t="s">
        <v>270</v>
      </c>
      <c r="H84" s="8">
        <v>29163359.83</v>
      </c>
      <c r="I84" s="8">
        <v>1424000</v>
      </c>
      <c r="J84" s="8">
        <v>27739359.83</v>
      </c>
      <c r="K84" s="8">
        <v>15196790.24</v>
      </c>
      <c r="L84" s="8">
        <v>238298.67</v>
      </c>
      <c r="M84" s="8">
        <v>14958491.57</v>
      </c>
      <c r="N84" s="9">
        <v>52.1</v>
      </c>
      <c r="O84" s="9">
        <v>16.73</v>
      </c>
      <c r="P84" s="9">
        <v>53.92</v>
      </c>
      <c r="Q84" s="8">
        <v>33025588.83</v>
      </c>
      <c r="R84" s="8">
        <v>0</v>
      </c>
      <c r="S84" s="8">
        <v>33025588.83</v>
      </c>
      <c r="T84" s="8">
        <v>13129753.58</v>
      </c>
      <c r="U84" s="8">
        <v>54258.4</v>
      </c>
      <c r="V84" s="8">
        <v>13075495.18</v>
      </c>
      <c r="W84" s="9">
        <v>39.75</v>
      </c>
      <c r="X84" s="9"/>
      <c r="Y84" s="9">
        <v>39.59</v>
      </c>
      <c r="Z84" s="8">
        <v>-5286229</v>
      </c>
      <c r="AA84" s="8">
        <v>1882996.39</v>
      </c>
    </row>
    <row r="85" spans="1:2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265</v>
      </c>
      <c r="G85" s="53" t="s">
        <v>337</v>
      </c>
      <c r="H85" s="8">
        <v>15118436.57</v>
      </c>
      <c r="I85" s="8">
        <v>2670213.29</v>
      </c>
      <c r="J85" s="8">
        <v>12448223.28</v>
      </c>
      <c r="K85" s="8">
        <v>7617209.08</v>
      </c>
      <c r="L85" s="8">
        <v>920062.84</v>
      </c>
      <c r="M85" s="8">
        <v>6697146.24</v>
      </c>
      <c r="N85" s="9">
        <v>50.38</v>
      </c>
      <c r="O85" s="9">
        <v>34.45</v>
      </c>
      <c r="P85" s="9">
        <v>53.8</v>
      </c>
      <c r="Q85" s="8">
        <v>17083999.1</v>
      </c>
      <c r="R85" s="8">
        <v>5210933.28</v>
      </c>
      <c r="S85" s="8">
        <v>11873065.82</v>
      </c>
      <c r="T85" s="8">
        <v>6760513.64</v>
      </c>
      <c r="U85" s="8">
        <v>608338.01</v>
      </c>
      <c r="V85" s="8">
        <v>6152175.63</v>
      </c>
      <c r="W85" s="9">
        <v>39.57</v>
      </c>
      <c r="X85" s="9">
        <v>11.67</v>
      </c>
      <c r="Y85" s="9">
        <v>51.81</v>
      </c>
      <c r="Z85" s="8">
        <v>575157.46</v>
      </c>
      <c r="AA85" s="8">
        <v>544970.61</v>
      </c>
    </row>
    <row r="86" spans="1:2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265</v>
      </c>
      <c r="G86" s="53" t="s">
        <v>338</v>
      </c>
      <c r="H86" s="8">
        <v>24699852.83</v>
      </c>
      <c r="I86" s="8">
        <v>6635530.27</v>
      </c>
      <c r="J86" s="8">
        <v>18064322.56</v>
      </c>
      <c r="K86" s="8">
        <v>11020805.14</v>
      </c>
      <c r="L86" s="8">
        <v>1250032.72</v>
      </c>
      <c r="M86" s="8">
        <v>9770772.42</v>
      </c>
      <c r="N86" s="9">
        <v>44.61</v>
      </c>
      <c r="O86" s="9">
        <v>18.83</v>
      </c>
      <c r="P86" s="9">
        <v>54.08</v>
      </c>
      <c r="Q86" s="8">
        <v>25829852.83</v>
      </c>
      <c r="R86" s="8">
        <v>8862768.54</v>
      </c>
      <c r="S86" s="8">
        <v>16967084.29</v>
      </c>
      <c r="T86" s="8">
        <v>8817412.81</v>
      </c>
      <c r="U86" s="8">
        <v>480071.5</v>
      </c>
      <c r="V86" s="8">
        <v>8337341.31</v>
      </c>
      <c r="W86" s="9">
        <v>34.13</v>
      </c>
      <c r="X86" s="9">
        <v>5.41</v>
      </c>
      <c r="Y86" s="9">
        <v>49.13</v>
      </c>
      <c r="Z86" s="8">
        <v>1097238.27</v>
      </c>
      <c r="AA86" s="8">
        <v>1433431.11</v>
      </c>
    </row>
    <row r="87" spans="1:2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265</v>
      </c>
      <c r="G87" s="53" t="s">
        <v>339</v>
      </c>
      <c r="H87" s="8">
        <v>53390118.59</v>
      </c>
      <c r="I87" s="8">
        <v>2508046.07</v>
      </c>
      <c r="J87" s="8">
        <v>50882072.52</v>
      </c>
      <c r="K87" s="8">
        <v>28702508.94</v>
      </c>
      <c r="L87" s="8">
        <v>802837.45</v>
      </c>
      <c r="M87" s="8">
        <v>27899671.49</v>
      </c>
      <c r="N87" s="9">
        <v>53.75</v>
      </c>
      <c r="O87" s="9">
        <v>32.01</v>
      </c>
      <c r="P87" s="9">
        <v>54.83</v>
      </c>
      <c r="Q87" s="8">
        <v>54661438.59</v>
      </c>
      <c r="R87" s="8">
        <v>6493180.92</v>
      </c>
      <c r="S87" s="8">
        <v>48168257.67</v>
      </c>
      <c r="T87" s="8">
        <v>24654049.3</v>
      </c>
      <c r="U87" s="8">
        <v>128761.38</v>
      </c>
      <c r="V87" s="8">
        <v>24525287.92</v>
      </c>
      <c r="W87" s="9">
        <v>45.1</v>
      </c>
      <c r="X87" s="9">
        <v>1.98</v>
      </c>
      <c r="Y87" s="9">
        <v>50.91</v>
      </c>
      <c r="Z87" s="8">
        <v>2713814.85</v>
      </c>
      <c r="AA87" s="8">
        <v>3374383.57</v>
      </c>
    </row>
    <row r="88" spans="1:2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265</v>
      </c>
      <c r="G88" s="53" t="s">
        <v>340</v>
      </c>
      <c r="H88" s="8">
        <v>33192091.08</v>
      </c>
      <c r="I88" s="8">
        <v>3406685.8</v>
      </c>
      <c r="J88" s="8">
        <v>29785405.28</v>
      </c>
      <c r="K88" s="8">
        <v>16270345.57</v>
      </c>
      <c r="L88" s="8">
        <v>23799.99</v>
      </c>
      <c r="M88" s="8">
        <v>16246545.58</v>
      </c>
      <c r="N88" s="9">
        <v>49.01</v>
      </c>
      <c r="O88" s="9">
        <v>0.69</v>
      </c>
      <c r="P88" s="9">
        <v>54.54</v>
      </c>
      <c r="Q88" s="8">
        <v>39716749.47</v>
      </c>
      <c r="R88" s="8">
        <v>13611014</v>
      </c>
      <c r="S88" s="8">
        <v>26105735.47</v>
      </c>
      <c r="T88" s="8">
        <v>14970119.21</v>
      </c>
      <c r="U88" s="8">
        <v>1791896.09</v>
      </c>
      <c r="V88" s="8">
        <v>13178223.12</v>
      </c>
      <c r="W88" s="9">
        <v>37.69</v>
      </c>
      <c r="X88" s="9">
        <v>13.16</v>
      </c>
      <c r="Y88" s="9">
        <v>50.48</v>
      </c>
      <c r="Z88" s="8">
        <v>3679669.81</v>
      </c>
      <c r="AA88" s="8">
        <v>3068322.46</v>
      </c>
    </row>
    <row r="89" spans="1:2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265</v>
      </c>
      <c r="G89" s="53" t="s">
        <v>341</v>
      </c>
      <c r="H89" s="8">
        <v>38186108.8</v>
      </c>
      <c r="I89" s="8">
        <v>8100640</v>
      </c>
      <c r="J89" s="8">
        <v>30085468.8</v>
      </c>
      <c r="K89" s="8">
        <v>17545165.49</v>
      </c>
      <c r="L89" s="8">
        <v>279167.74</v>
      </c>
      <c r="M89" s="8">
        <v>17265997.75</v>
      </c>
      <c r="N89" s="9">
        <v>45.94</v>
      </c>
      <c r="O89" s="9">
        <v>3.44</v>
      </c>
      <c r="P89" s="9">
        <v>57.38</v>
      </c>
      <c r="Q89" s="8">
        <v>41491817.45</v>
      </c>
      <c r="R89" s="8">
        <v>13111827.6</v>
      </c>
      <c r="S89" s="8">
        <v>28379989.85</v>
      </c>
      <c r="T89" s="8">
        <v>16526027.28</v>
      </c>
      <c r="U89" s="8">
        <v>2259069.27</v>
      </c>
      <c r="V89" s="8">
        <v>14266958.01</v>
      </c>
      <c r="W89" s="9">
        <v>39.82</v>
      </c>
      <c r="X89" s="9">
        <v>17.22</v>
      </c>
      <c r="Y89" s="9">
        <v>50.27</v>
      </c>
      <c r="Z89" s="8">
        <v>1705478.95</v>
      </c>
      <c r="AA89" s="8">
        <v>2999039.74</v>
      </c>
    </row>
    <row r="90" spans="1:2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265</v>
      </c>
      <c r="G90" s="53" t="s">
        <v>342</v>
      </c>
      <c r="H90" s="8">
        <v>23057973.62</v>
      </c>
      <c r="I90" s="8">
        <v>3924933.26</v>
      </c>
      <c r="J90" s="8">
        <v>19133040.36</v>
      </c>
      <c r="K90" s="8">
        <v>10353563.6</v>
      </c>
      <c r="L90" s="8">
        <v>344306.32</v>
      </c>
      <c r="M90" s="8">
        <v>10009257.28</v>
      </c>
      <c r="N90" s="9">
        <v>44.9</v>
      </c>
      <c r="O90" s="9">
        <v>8.77</v>
      </c>
      <c r="P90" s="9">
        <v>52.31</v>
      </c>
      <c r="Q90" s="8">
        <v>24208433.62</v>
      </c>
      <c r="R90" s="8">
        <v>5738992.66</v>
      </c>
      <c r="S90" s="8">
        <v>18469440.96</v>
      </c>
      <c r="T90" s="8">
        <v>9581510.51</v>
      </c>
      <c r="U90" s="8">
        <v>624611.33</v>
      </c>
      <c r="V90" s="8">
        <v>8956899.18</v>
      </c>
      <c r="W90" s="9">
        <v>39.57</v>
      </c>
      <c r="X90" s="9">
        <v>10.88</v>
      </c>
      <c r="Y90" s="9">
        <v>48.49</v>
      </c>
      <c r="Z90" s="8">
        <v>663599.4</v>
      </c>
      <c r="AA90" s="8">
        <v>1052358.1</v>
      </c>
    </row>
    <row r="91" spans="1:2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265</v>
      </c>
      <c r="G91" s="53" t="s">
        <v>343</v>
      </c>
      <c r="H91" s="8">
        <v>17923388.51</v>
      </c>
      <c r="I91" s="8">
        <v>2066006.55</v>
      </c>
      <c r="J91" s="8">
        <v>15857381.96</v>
      </c>
      <c r="K91" s="8">
        <v>9653229.14</v>
      </c>
      <c r="L91" s="8">
        <v>964012.02</v>
      </c>
      <c r="M91" s="8">
        <v>8689217.12</v>
      </c>
      <c r="N91" s="9">
        <v>53.85</v>
      </c>
      <c r="O91" s="9">
        <v>46.66</v>
      </c>
      <c r="P91" s="9">
        <v>54.79</v>
      </c>
      <c r="Q91" s="8">
        <v>21268040.25</v>
      </c>
      <c r="R91" s="8">
        <v>6465031.29</v>
      </c>
      <c r="S91" s="8">
        <v>14803008.96</v>
      </c>
      <c r="T91" s="8">
        <v>9523190.29</v>
      </c>
      <c r="U91" s="8">
        <v>1661073.39</v>
      </c>
      <c r="V91" s="8">
        <v>7862116.9</v>
      </c>
      <c r="W91" s="9">
        <v>44.77</v>
      </c>
      <c r="X91" s="9">
        <v>25.69</v>
      </c>
      <c r="Y91" s="9">
        <v>53.11</v>
      </c>
      <c r="Z91" s="8">
        <v>1054373</v>
      </c>
      <c r="AA91" s="8">
        <v>827100.22</v>
      </c>
    </row>
    <row r="92" spans="1:2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265</v>
      </c>
      <c r="G92" s="53" t="s">
        <v>271</v>
      </c>
      <c r="H92" s="8">
        <v>64293140.07</v>
      </c>
      <c r="I92" s="8">
        <v>14554615.36</v>
      </c>
      <c r="J92" s="8">
        <v>49738524.71</v>
      </c>
      <c r="K92" s="8">
        <v>30488386.9</v>
      </c>
      <c r="L92" s="8">
        <v>4567695.28</v>
      </c>
      <c r="M92" s="8">
        <v>25920691.62</v>
      </c>
      <c r="N92" s="9">
        <v>47.42</v>
      </c>
      <c r="O92" s="9">
        <v>31.38</v>
      </c>
      <c r="P92" s="9">
        <v>52.11</v>
      </c>
      <c r="Q92" s="8">
        <v>72469929.52</v>
      </c>
      <c r="R92" s="8">
        <v>26429560.72</v>
      </c>
      <c r="S92" s="8">
        <v>46040368.8</v>
      </c>
      <c r="T92" s="8">
        <v>28711643.91</v>
      </c>
      <c r="U92" s="8">
        <v>6062474.82</v>
      </c>
      <c r="V92" s="8">
        <v>22649169.09</v>
      </c>
      <c r="W92" s="9">
        <v>39.61</v>
      </c>
      <c r="X92" s="9">
        <v>22.93</v>
      </c>
      <c r="Y92" s="9">
        <v>49.19</v>
      </c>
      <c r="Z92" s="8">
        <v>3698155.91</v>
      </c>
      <c r="AA92" s="8">
        <v>3271522.53</v>
      </c>
    </row>
    <row r="93" spans="1:2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265</v>
      </c>
      <c r="G93" s="53" t="s">
        <v>344</v>
      </c>
      <c r="H93" s="8">
        <v>28493845.42</v>
      </c>
      <c r="I93" s="8">
        <v>1435016.63</v>
      </c>
      <c r="J93" s="8">
        <v>27058828.79</v>
      </c>
      <c r="K93" s="8">
        <v>13851079.25</v>
      </c>
      <c r="L93" s="8">
        <v>76073.54</v>
      </c>
      <c r="M93" s="8">
        <v>13775005.71</v>
      </c>
      <c r="N93" s="9">
        <v>48.61</v>
      </c>
      <c r="O93" s="9">
        <v>5.3</v>
      </c>
      <c r="P93" s="9">
        <v>50.9</v>
      </c>
      <c r="Q93" s="8">
        <v>28050881.42</v>
      </c>
      <c r="R93" s="8">
        <v>2541119.44</v>
      </c>
      <c r="S93" s="8">
        <v>25509761.98</v>
      </c>
      <c r="T93" s="8">
        <v>12652692.82</v>
      </c>
      <c r="U93" s="8">
        <v>219167.06</v>
      </c>
      <c r="V93" s="8">
        <v>12433525.76</v>
      </c>
      <c r="W93" s="9">
        <v>45.1</v>
      </c>
      <c r="X93" s="9">
        <v>8.62</v>
      </c>
      <c r="Y93" s="9">
        <v>48.74</v>
      </c>
      <c r="Z93" s="8">
        <v>1549066.81</v>
      </c>
      <c r="AA93" s="8">
        <v>1341479.95</v>
      </c>
    </row>
    <row r="94" spans="1:2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265</v>
      </c>
      <c r="G94" s="53" t="s">
        <v>345</v>
      </c>
      <c r="H94" s="8">
        <v>24703178.51</v>
      </c>
      <c r="I94" s="8">
        <v>1114386.18</v>
      </c>
      <c r="J94" s="8">
        <v>23588792.33</v>
      </c>
      <c r="K94" s="8">
        <v>12624943.96</v>
      </c>
      <c r="L94" s="8">
        <v>35697.15</v>
      </c>
      <c r="M94" s="8">
        <v>12589246.81</v>
      </c>
      <c r="N94" s="9">
        <v>51.1</v>
      </c>
      <c r="O94" s="9">
        <v>3.2</v>
      </c>
      <c r="P94" s="9">
        <v>53.36</v>
      </c>
      <c r="Q94" s="8">
        <v>25235578.51</v>
      </c>
      <c r="R94" s="8">
        <v>2686473.67</v>
      </c>
      <c r="S94" s="8">
        <v>22549104.84</v>
      </c>
      <c r="T94" s="8">
        <v>11120371.18</v>
      </c>
      <c r="U94" s="8">
        <v>113296.02</v>
      </c>
      <c r="V94" s="8">
        <v>11007075.16</v>
      </c>
      <c r="W94" s="9">
        <v>44.06</v>
      </c>
      <c r="X94" s="9">
        <v>4.21</v>
      </c>
      <c r="Y94" s="9">
        <v>48.81</v>
      </c>
      <c r="Z94" s="8">
        <v>1039687.49</v>
      </c>
      <c r="AA94" s="8">
        <v>1582171.65</v>
      </c>
    </row>
    <row r="95" spans="1:2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265</v>
      </c>
      <c r="G95" s="53" t="s">
        <v>346</v>
      </c>
      <c r="H95" s="8">
        <v>24033713.08</v>
      </c>
      <c r="I95" s="8">
        <v>5162269</v>
      </c>
      <c r="J95" s="8">
        <v>18871444.08</v>
      </c>
      <c r="K95" s="8">
        <v>10870426.71</v>
      </c>
      <c r="L95" s="8">
        <v>1066201.6</v>
      </c>
      <c r="M95" s="8">
        <v>9804225.11</v>
      </c>
      <c r="N95" s="9">
        <v>45.22</v>
      </c>
      <c r="O95" s="9">
        <v>20.65</v>
      </c>
      <c r="P95" s="9">
        <v>51.95</v>
      </c>
      <c r="Q95" s="8">
        <v>27479914.08</v>
      </c>
      <c r="R95" s="8">
        <v>9037387</v>
      </c>
      <c r="S95" s="8">
        <v>18442527.08</v>
      </c>
      <c r="T95" s="8">
        <v>9399788.5</v>
      </c>
      <c r="U95" s="8">
        <v>523416.1</v>
      </c>
      <c r="V95" s="8">
        <v>8876372.4</v>
      </c>
      <c r="W95" s="9">
        <v>34.2</v>
      </c>
      <c r="X95" s="9">
        <v>5.79</v>
      </c>
      <c r="Y95" s="9">
        <v>48.12</v>
      </c>
      <c r="Z95" s="8">
        <v>428917</v>
      </c>
      <c r="AA95" s="8">
        <v>927852.71</v>
      </c>
    </row>
    <row r="96" spans="1:2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265</v>
      </c>
      <c r="G96" s="53" t="s">
        <v>347</v>
      </c>
      <c r="H96" s="8">
        <v>29593144.92</v>
      </c>
      <c r="I96" s="8">
        <v>7986516.36</v>
      </c>
      <c r="J96" s="8">
        <v>21606628.56</v>
      </c>
      <c r="K96" s="8">
        <v>14503486.26</v>
      </c>
      <c r="L96" s="8">
        <v>2857459.41</v>
      </c>
      <c r="M96" s="8">
        <v>11646026.85</v>
      </c>
      <c r="N96" s="9">
        <v>49</v>
      </c>
      <c r="O96" s="9">
        <v>35.77</v>
      </c>
      <c r="P96" s="9">
        <v>53.9</v>
      </c>
      <c r="Q96" s="8">
        <v>31143688.19</v>
      </c>
      <c r="R96" s="8">
        <v>10472532.16</v>
      </c>
      <c r="S96" s="8">
        <v>20671156.03</v>
      </c>
      <c r="T96" s="8">
        <v>13672508.39</v>
      </c>
      <c r="U96" s="8">
        <v>3583545.47</v>
      </c>
      <c r="V96" s="8">
        <v>10088962.92</v>
      </c>
      <c r="W96" s="9">
        <v>43.9</v>
      </c>
      <c r="X96" s="9">
        <v>34.21</v>
      </c>
      <c r="Y96" s="9">
        <v>48.8</v>
      </c>
      <c r="Z96" s="8">
        <v>935472.53</v>
      </c>
      <c r="AA96" s="8">
        <v>1557063.93</v>
      </c>
    </row>
    <row r="97" spans="1:2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265</v>
      </c>
      <c r="G97" s="53" t="s">
        <v>348</v>
      </c>
      <c r="H97" s="8">
        <v>22693307.98</v>
      </c>
      <c r="I97" s="8">
        <v>7916321.87</v>
      </c>
      <c r="J97" s="8">
        <v>14776986.11</v>
      </c>
      <c r="K97" s="8">
        <v>10356380.23</v>
      </c>
      <c r="L97" s="8">
        <v>2688721.66</v>
      </c>
      <c r="M97" s="8">
        <v>7667658.57</v>
      </c>
      <c r="N97" s="9">
        <v>45.63</v>
      </c>
      <c r="O97" s="9">
        <v>33.96</v>
      </c>
      <c r="P97" s="9">
        <v>51.88</v>
      </c>
      <c r="Q97" s="8">
        <v>27510563.98</v>
      </c>
      <c r="R97" s="8">
        <v>14270360.87</v>
      </c>
      <c r="S97" s="8">
        <v>13240203.11</v>
      </c>
      <c r="T97" s="8">
        <v>11652035.88</v>
      </c>
      <c r="U97" s="8">
        <v>4923770.49</v>
      </c>
      <c r="V97" s="8">
        <v>6728265.39</v>
      </c>
      <c r="W97" s="9">
        <v>42.35</v>
      </c>
      <c r="X97" s="9">
        <v>34.5</v>
      </c>
      <c r="Y97" s="9">
        <v>50.81</v>
      </c>
      <c r="Z97" s="8">
        <v>1536783</v>
      </c>
      <c r="AA97" s="8">
        <v>939393.18</v>
      </c>
    </row>
    <row r="98" spans="1:2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265</v>
      </c>
      <c r="G98" s="53" t="s">
        <v>349</v>
      </c>
      <c r="H98" s="8">
        <v>22051691.4</v>
      </c>
      <c r="I98" s="8">
        <v>4744796.76</v>
      </c>
      <c r="J98" s="8">
        <v>17306894.64</v>
      </c>
      <c r="K98" s="8">
        <v>11406132.63</v>
      </c>
      <c r="L98" s="8">
        <v>2035906.19</v>
      </c>
      <c r="M98" s="8">
        <v>9370226.44</v>
      </c>
      <c r="N98" s="9">
        <v>51.72</v>
      </c>
      <c r="O98" s="9">
        <v>42.9</v>
      </c>
      <c r="P98" s="9">
        <v>54.14</v>
      </c>
      <c r="Q98" s="8">
        <v>24814976.09</v>
      </c>
      <c r="R98" s="8">
        <v>9596465.13</v>
      </c>
      <c r="S98" s="8">
        <v>15218510.96</v>
      </c>
      <c r="T98" s="8">
        <v>12725437.23</v>
      </c>
      <c r="U98" s="8">
        <v>5251591.99</v>
      </c>
      <c r="V98" s="8">
        <v>7473845.24</v>
      </c>
      <c r="W98" s="9">
        <v>51.28</v>
      </c>
      <c r="X98" s="9">
        <v>54.72</v>
      </c>
      <c r="Y98" s="9">
        <v>49.11</v>
      </c>
      <c r="Z98" s="8">
        <v>2088383.68</v>
      </c>
      <c r="AA98" s="8">
        <v>1896381.2</v>
      </c>
    </row>
    <row r="99" spans="1:2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265</v>
      </c>
      <c r="G99" s="53" t="s">
        <v>272</v>
      </c>
      <c r="H99" s="8">
        <v>98410988.96</v>
      </c>
      <c r="I99" s="8">
        <v>18129152.08</v>
      </c>
      <c r="J99" s="8">
        <v>80281836.88</v>
      </c>
      <c r="K99" s="8">
        <v>48329027.54</v>
      </c>
      <c r="L99" s="8">
        <v>4692227.73</v>
      </c>
      <c r="M99" s="8">
        <v>43636799.81</v>
      </c>
      <c r="N99" s="9">
        <v>49.1</v>
      </c>
      <c r="O99" s="9">
        <v>25.88</v>
      </c>
      <c r="P99" s="9">
        <v>54.35</v>
      </c>
      <c r="Q99" s="8">
        <v>108388123.96</v>
      </c>
      <c r="R99" s="8">
        <v>35557284.68</v>
      </c>
      <c r="S99" s="8">
        <v>72830839.28</v>
      </c>
      <c r="T99" s="8">
        <v>42828121.53</v>
      </c>
      <c r="U99" s="8">
        <v>6976173.08</v>
      </c>
      <c r="V99" s="8">
        <v>35851948.45</v>
      </c>
      <c r="W99" s="9">
        <v>39.51</v>
      </c>
      <c r="X99" s="9">
        <v>19.61</v>
      </c>
      <c r="Y99" s="9">
        <v>49.22</v>
      </c>
      <c r="Z99" s="8">
        <v>7450997.6</v>
      </c>
      <c r="AA99" s="8">
        <v>7784851.36</v>
      </c>
    </row>
    <row r="100" spans="1:2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265</v>
      </c>
      <c r="G100" s="53" t="s">
        <v>350</v>
      </c>
      <c r="H100" s="8">
        <v>16461691.65</v>
      </c>
      <c r="I100" s="8">
        <v>3433060</v>
      </c>
      <c r="J100" s="8">
        <v>13028631.65</v>
      </c>
      <c r="K100" s="8">
        <v>9593530.16</v>
      </c>
      <c r="L100" s="8">
        <v>2596684.45</v>
      </c>
      <c r="M100" s="8">
        <v>6996845.71</v>
      </c>
      <c r="N100" s="9">
        <v>58.27</v>
      </c>
      <c r="O100" s="9">
        <v>75.63</v>
      </c>
      <c r="P100" s="9">
        <v>53.7</v>
      </c>
      <c r="Q100" s="8">
        <v>14731671.65</v>
      </c>
      <c r="R100" s="8">
        <v>2872912.38</v>
      </c>
      <c r="S100" s="8">
        <v>11858759.27</v>
      </c>
      <c r="T100" s="8">
        <v>8142222.46</v>
      </c>
      <c r="U100" s="8">
        <v>2113188.49</v>
      </c>
      <c r="V100" s="8">
        <v>6029033.97</v>
      </c>
      <c r="W100" s="9">
        <v>55.27</v>
      </c>
      <c r="X100" s="9">
        <v>73.55</v>
      </c>
      <c r="Y100" s="9">
        <v>50.84</v>
      </c>
      <c r="Z100" s="8">
        <v>1169872.38</v>
      </c>
      <c r="AA100" s="8">
        <v>967811.74</v>
      </c>
    </row>
    <row r="101" spans="1:2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265</v>
      </c>
      <c r="G101" s="53" t="s">
        <v>351</v>
      </c>
      <c r="H101" s="8">
        <v>44464829.68</v>
      </c>
      <c r="I101" s="8">
        <v>7041100.49</v>
      </c>
      <c r="J101" s="8">
        <v>37423729.19</v>
      </c>
      <c r="K101" s="8">
        <v>21351080.23</v>
      </c>
      <c r="L101" s="8">
        <v>1448751.74</v>
      </c>
      <c r="M101" s="8">
        <v>19902328.49</v>
      </c>
      <c r="N101" s="9">
        <v>48.01</v>
      </c>
      <c r="O101" s="9">
        <v>20.57</v>
      </c>
      <c r="P101" s="9">
        <v>53.18</v>
      </c>
      <c r="Q101" s="8">
        <v>48042141.77</v>
      </c>
      <c r="R101" s="8">
        <v>12315311.84</v>
      </c>
      <c r="S101" s="8">
        <v>35726829.93</v>
      </c>
      <c r="T101" s="8">
        <v>18549647.37</v>
      </c>
      <c r="U101" s="8">
        <v>1862798.91</v>
      </c>
      <c r="V101" s="8">
        <v>16686848.46</v>
      </c>
      <c r="W101" s="9">
        <v>38.61</v>
      </c>
      <c r="X101" s="9">
        <v>15.12</v>
      </c>
      <c r="Y101" s="9">
        <v>46.7</v>
      </c>
      <c r="Z101" s="8">
        <v>1696899.26</v>
      </c>
      <c r="AA101" s="8">
        <v>3215480.03</v>
      </c>
    </row>
    <row r="102" spans="1:2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265</v>
      </c>
      <c r="G102" s="53" t="s">
        <v>352</v>
      </c>
      <c r="H102" s="8">
        <v>26944952.52</v>
      </c>
      <c r="I102" s="8">
        <v>4590882.3</v>
      </c>
      <c r="J102" s="8">
        <v>22354070.22</v>
      </c>
      <c r="K102" s="8">
        <v>15207506.29</v>
      </c>
      <c r="L102" s="8">
        <v>3296105.79</v>
      </c>
      <c r="M102" s="8">
        <v>11911400.5</v>
      </c>
      <c r="N102" s="9">
        <v>56.43</v>
      </c>
      <c r="O102" s="9">
        <v>71.79</v>
      </c>
      <c r="P102" s="9">
        <v>53.28</v>
      </c>
      <c r="Q102" s="8">
        <v>26269952.52</v>
      </c>
      <c r="R102" s="8">
        <v>5042323.3</v>
      </c>
      <c r="S102" s="8">
        <v>21227629.22</v>
      </c>
      <c r="T102" s="8">
        <v>14554806.17</v>
      </c>
      <c r="U102" s="8">
        <v>3449290.69</v>
      </c>
      <c r="V102" s="8">
        <v>11105515.48</v>
      </c>
      <c r="W102" s="9">
        <v>55.4</v>
      </c>
      <c r="X102" s="9">
        <v>68.4</v>
      </c>
      <c r="Y102" s="9">
        <v>52.31</v>
      </c>
      <c r="Z102" s="8">
        <v>1126441</v>
      </c>
      <c r="AA102" s="8">
        <v>805885.02</v>
      </c>
    </row>
    <row r="103" spans="1:2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265</v>
      </c>
      <c r="G103" s="53" t="s">
        <v>353</v>
      </c>
      <c r="H103" s="8">
        <v>29010477.12</v>
      </c>
      <c r="I103" s="8">
        <v>4767013.34</v>
      </c>
      <c r="J103" s="8">
        <v>24243463.78</v>
      </c>
      <c r="K103" s="8">
        <v>12229467.56</v>
      </c>
      <c r="L103" s="8">
        <v>244384.29</v>
      </c>
      <c r="M103" s="8">
        <v>11985083.27</v>
      </c>
      <c r="N103" s="9">
        <v>42.15</v>
      </c>
      <c r="O103" s="9">
        <v>5.12</v>
      </c>
      <c r="P103" s="9">
        <v>49.43</v>
      </c>
      <c r="Q103" s="8">
        <v>30175942.75</v>
      </c>
      <c r="R103" s="8">
        <v>6643271.55</v>
      </c>
      <c r="S103" s="8">
        <v>23532671.2</v>
      </c>
      <c r="T103" s="8">
        <v>15480508.92</v>
      </c>
      <c r="U103" s="8">
        <v>3603399.8</v>
      </c>
      <c r="V103" s="8">
        <v>11877109.12</v>
      </c>
      <c r="W103" s="9">
        <v>51.3</v>
      </c>
      <c r="X103" s="9">
        <v>54.24</v>
      </c>
      <c r="Y103" s="9">
        <v>50.47</v>
      </c>
      <c r="Z103" s="8">
        <v>710792.58</v>
      </c>
      <c r="AA103" s="8">
        <v>107974.15</v>
      </c>
    </row>
    <row r="104" spans="1:2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265</v>
      </c>
      <c r="G104" s="53" t="s">
        <v>273</v>
      </c>
      <c r="H104" s="8">
        <v>60160590.1</v>
      </c>
      <c r="I104" s="8">
        <v>8533625.77</v>
      </c>
      <c r="J104" s="8">
        <v>51626964.33</v>
      </c>
      <c r="K104" s="8">
        <v>30180590.66</v>
      </c>
      <c r="L104" s="8">
        <v>3263141.95</v>
      </c>
      <c r="M104" s="8">
        <v>26917448.71</v>
      </c>
      <c r="N104" s="9">
        <v>50.16</v>
      </c>
      <c r="O104" s="9">
        <v>38.23</v>
      </c>
      <c r="P104" s="9">
        <v>52.13</v>
      </c>
      <c r="Q104" s="8">
        <v>68907970.68</v>
      </c>
      <c r="R104" s="8">
        <v>22642476.17</v>
      </c>
      <c r="S104" s="8">
        <v>46265494.51</v>
      </c>
      <c r="T104" s="8">
        <v>31690190.58</v>
      </c>
      <c r="U104" s="8">
        <v>7033926.66</v>
      </c>
      <c r="V104" s="8">
        <v>24656263.92</v>
      </c>
      <c r="W104" s="9">
        <v>45.98</v>
      </c>
      <c r="X104" s="9">
        <v>31.06</v>
      </c>
      <c r="Y104" s="9">
        <v>53.29</v>
      </c>
      <c r="Z104" s="8">
        <v>5361469.82</v>
      </c>
      <c r="AA104" s="8">
        <v>2261184.79</v>
      </c>
    </row>
    <row r="105" spans="1:2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265</v>
      </c>
      <c r="G105" s="53" t="s">
        <v>354</v>
      </c>
      <c r="H105" s="8">
        <v>19113864.97</v>
      </c>
      <c r="I105" s="8">
        <v>1771920</v>
      </c>
      <c r="J105" s="8">
        <v>17341944.97</v>
      </c>
      <c r="K105" s="8">
        <v>9689705.33</v>
      </c>
      <c r="L105" s="8">
        <v>142426</v>
      </c>
      <c r="M105" s="8">
        <v>9547279.33</v>
      </c>
      <c r="N105" s="9">
        <v>50.69</v>
      </c>
      <c r="O105" s="9">
        <v>8.03</v>
      </c>
      <c r="P105" s="9">
        <v>55.05</v>
      </c>
      <c r="Q105" s="8">
        <v>19019387.43</v>
      </c>
      <c r="R105" s="8">
        <v>2441573</v>
      </c>
      <c r="S105" s="8">
        <v>16577814.43</v>
      </c>
      <c r="T105" s="8">
        <v>8315987.21</v>
      </c>
      <c r="U105" s="8">
        <v>11962.12</v>
      </c>
      <c r="V105" s="8">
        <v>8304025.09</v>
      </c>
      <c r="W105" s="9">
        <v>43.72</v>
      </c>
      <c r="X105" s="9">
        <v>0.48</v>
      </c>
      <c r="Y105" s="9">
        <v>50.09</v>
      </c>
      <c r="Z105" s="8">
        <v>764130.54</v>
      </c>
      <c r="AA105" s="8">
        <v>1243254.24</v>
      </c>
    </row>
    <row r="106" spans="1:2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265</v>
      </c>
      <c r="G106" s="53" t="s">
        <v>355</v>
      </c>
      <c r="H106" s="8">
        <v>52164756.78</v>
      </c>
      <c r="I106" s="8">
        <v>13062960</v>
      </c>
      <c r="J106" s="8">
        <v>39101796.78</v>
      </c>
      <c r="K106" s="8">
        <v>22100971.67</v>
      </c>
      <c r="L106" s="8">
        <v>2152548.52</v>
      </c>
      <c r="M106" s="8">
        <v>19948423.15</v>
      </c>
      <c r="N106" s="9">
        <v>42.36</v>
      </c>
      <c r="O106" s="9">
        <v>16.47</v>
      </c>
      <c r="P106" s="9">
        <v>51.01</v>
      </c>
      <c r="Q106" s="8">
        <v>58334067.78</v>
      </c>
      <c r="R106" s="8">
        <v>21094958</v>
      </c>
      <c r="S106" s="8">
        <v>37239109.78</v>
      </c>
      <c r="T106" s="8">
        <v>24411307.76</v>
      </c>
      <c r="U106" s="8">
        <v>5674519.74</v>
      </c>
      <c r="V106" s="8">
        <v>18736788.02</v>
      </c>
      <c r="W106" s="9">
        <v>41.84</v>
      </c>
      <c r="X106" s="9">
        <v>26.89</v>
      </c>
      <c r="Y106" s="9">
        <v>50.31</v>
      </c>
      <c r="Z106" s="8">
        <v>1862687</v>
      </c>
      <c r="AA106" s="8">
        <v>1211635.13</v>
      </c>
    </row>
    <row r="107" spans="1:2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265</v>
      </c>
      <c r="G107" s="53" t="s">
        <v>356</v>
      </c>
      <c r="H107" s="8">
        <v>27080603.11</v>
      </c>
      <c r="I107" s="8">
        <v>1091992</v>
      </c>
      <c r="J107" s="8">
        <v>25988611.11</v>
      </c>
      <c r="K107" s="8">
        <v>14427933.03</v>
      </c>
      <c r="L107" s="8">
        <v>318021.98</v>
      </c>
      <c r="M107" s="8">
        <v>14109911.05</v>
      </c>
      <c r="N107" s="9">
        <v>53.27</v>
      </c>
      <c r="O107" s="9">
        <v>29.12</v>
      </c>
      <c r="P107" s="9">
        <v>54.29</v>
      </c>
      <c r="Q107" s="8">
        <v>27304261.11</v>
      </c>
      <c r="R107" s="8">
        <v>2339213.86</v>
      </c>
      <c r="S107" s="8">
        <v>24965047.25</v>
      </c>
      <c r="T107" s="8">
        <v>13617211.45</v>
      </c>
      <c r="U107" s="8">
        <v>1025381.06</v>
      </c>
      <c r="V107" s="8">
        <v>12591830.39</v>
      </c>
      <c r="W107" s="9">
        <v>49.87</v>
      </c>
      <c r="X107" s="9">
        <v>43.83</v>
      </c>
      <c r="Y107" s="9">
        <v>50.43</v>
      </c>
      <c r="Z107" s="8">
        <v>1023563.86</v>
      </c>
      <c r="AA107" s="8">
        <v>1518080.66</v>
      </c>
    </row>
    <row r="108" spans="1:2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265</v>
      </c>
      <c r="G108" s="53" t="s">
        <v>357</v>
      </c>
      <c r="H108" s="8">
        <v>66372541.82</v>
      </c>
      <c r="I108" s="8">
        <v>16206405.65</v>
      </c>
      <c r="J108" s="8">
        <v>50166136.17</v>
      </c>
      <c r="K108" s="8">
        <v>30646737.22</v>
      </c>
      <c r="L108" s="8">
        <v>3351757.47</v>
      </c>
      <c r="M108" s="8">
        <v>27294979.75</v>
      </c>
      <c r="N108" s="9">
        <v>46.17</v>
      </c>
      <c r="O108" s="9">
        <v>20.68</v>
      </c>
      <c r="P108" s="9">
        <v>54.4</v>
      </c>
      <c r="Q108" s="8">
        <v>68952496.81</v>
      </c>
      <c r="R108" s="8">
        <v>23265520.92</v>
      </c>
      <c r="S108" s="8">
        <v>45686975.89</v>
      </c>
      <c r="T108" s="8">
        <v>25982567.69</v>
      </c>
      <c r="U108" s="8">
        <v>3214002.76</v>
      </c>
      <c r="V108" s="8">
        <v>22768564.93</v>
      </c>
      <c r="W108" s="9">
        <v>37.68</v>
      </c>
      <c r="X108" s="9">
        <v>13.81</v>
      </c>
      <c r="Y108" s="9">
        <v>49.83</v>
      </c>
      <c r="Z108" s="8">
        <v>4479160.28</v>
      </c>
      <c r="AA108" s="8">
        <v>4526414.82</v>
      </c>
    </row>
    <row r="109" spans="1:2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265</v>
      </c>
      <c r="G109" s="53" t="s">
        <v>358</v>
      </c>
      <c r="H109" s="8">
        <v>25776000.59</v>
      </c>
      <c r="I109" s="8">
        <v>464003</v>
      </c>
      <c r="J109" s="8">
        <v>25311997.59</v>
      </c>
      <c r="K109" s="8">
        <v>13809514.85</v>
      </c>
      <c r="L109" s="8">
        <v>11802.57</v>
      </c>
      <c r="M109" s="8">
        <v>13797712.28</v>
      </c>
      <c r="N109" s="9">
        <v>53.57</v>
      </c>
      <c r="O109" s="9">
        <v>2.54</v>
      </c>
      <c r="P109" s="9">
        <v>54.51</v>
      </c>
      <c r="Q109" s="8">
        <v>26045720.59</v>
      </c>
      <c r="R109" s="8">
        <v>665640</v>
      </c>
      <c r="S109" s="8">
        <v>25380080.59</v>
      </c>
      <c r="T109" s="8">
        <v>11933168.89</v>
      </c>
      <c r="U109" s="8">
        <v>34859.27</v>
      </c>
      <c r="V109" s="8">
        <v>11898309.62</v>
      </c>
      <c r="W109" s="9">
        <v>45.81</v>
      </c>
      <c r="X109" s="9">
        <v>5.23</v>
      </c>
      <c r="Y109" s="9">
        <v>46.88</v>
      </c>
      <c r="Z109" s="8">
        <v>-68083</v>
      </c>
      <c r="AA109" s="8">
        <v>1899402.66</v>
      </c>
    </row>
    <row r="110" spans="1:2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265</v>
      </c>
      <c r="G110" s="53" t="s">
        <v>359</v>
      </c>
      <c r="H110" s="8">
        <v>29087687.96</v>
      </c>
      <c r="I110" s="8">
        <v>7418912.24</v>
      </c>
      <c r="J110" s="8">
        <v>21668775.72</v>
      </c>
      <c r="K110" s="8">
        <v>13095281.45</v>
      </c>
      <c r="L110" s="8">
        <v>1659825.07</v>
      </c>
      <c r="M110" s="8">
        <v>11435456.38</v>
      </c>
      <c r="N110" s="9">
        <v>45.02</v>
      </c>
      <c r="O110" s="9">
        <v>22.37</v>
      </c>
      <c r="P110" s="9">
        <v>52.77</v>
      </c>
      <c r="Q110" s="8">
        <v>29442687.96</v>
      </c>
      <c r="R110" s="8">
        <v>9087342.08</v>
      </c>
      <c r="S110" s="8">
        <v>20355345.88</v>
      </c>
      <c r="T110" s="8">
        <v>16703250.3</v>
      </c>
      <c r="U110" s="8">
        <v>5546300.49</v>
      </c>
      <c r="V110" s="8">
        <v>11156949.81</v>
      </c>
      <c r="W110" s="9">
        <v>56.73</v>
      </c>
      <c r="X110" s="9">
        <v>61.03</v>
      </c>
      <c r="Y110" s="9">
        <v>54.81</v>
      </c>
      <c r="Z110" s="8">
        <v>1313429.84</v>
      </c>
      <c r="AA110" s="8">
        <v>278506.57</v>
      </c>
    </row>
    <row r="111" spans="1:2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265</v>
      </c>
      <c r="G111" s="53" t="s">
        <v>360</v>
      </c>
      <c r="H111" s="8">
        <v>94289766.06</v>
      </c>
      <c r="I111" s="8">
        <v>17840428.98</v>
      </c>
      <c r="J111" s="8">
        <v>76449337.08</v>
      </c>
      <c r="K111" s="8">
        <v>43331457.87</v>
      </c>
      <c r="L111" s="8">
        <v>2205950.83</v>
      </c>
      <c r="M111" s="8">
        <v>41125507.04</v>
      </c>
      <c r="N111" s="9">
        <v>45.95</v>
      </c>
      <c r="O111" s="9">
        <v>12.36</v>
      </c>
      <c r="P111" s="9">
        <v>53.79</v>
      </c>
      <c r="Q111" s="8">
        <v>94619766.06</v>
      </c>
      <c r="R111" s="8">
        <v>23570378.43</v>
      </c>
      <c r="S111" s="8">
        <v>71049387.63</v>
      </c>
      <c r="T111" s="8">
        <v>46193462.54</v>
      </c>
      <c r="U111" s="8">
        <v>9941196.18</v>
      </c>
      <c r="V111" s="8">
        <v>36252266.36</v>
      </c>
      <c r="W111" s="9">
        <v>48.82</v>
      </c>
      <c r="X111" s="9">
        <v>42.17</v>
      </c>
      <c r="Y111" s="9">
        <v>51.02</v>
      </c>
      <c r="Z111" s="8">
        <v>5399949.45</v>
      </c>
      <c r="AA111" s="8">
        <v>4873240.68</v>
      </c>
    </row>
    <row r="112" spans="1:2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265</v>
      </c>
      <c r="G112" s="53" t="s">
        <v>361</v>
      </c>
      <c r="H112" s="8">
        <v>19199389.17</v>
      </c>
      <c r="I112" s="8">
        <v>115000</v>
      </c>
      <c r="J112" s="8">
        <v>19084389.17</v>
      </c>
      <c r="K112" s="8">
        <v>11711327.58</v>
      </c>
      <c r="L112" s="8">
        <v>1500443.89</v>
      </c>
      <c r="M112" s="8">
        <v>10210883.69</v>
      </c>
      <c r="N112" s="9">
        <v>60.99</v>
      </c>
      <c r="O112" s="9">
        <v>1304.73</v>
      </c>
      <c r="P112" s="9">
        <v>53.5</v>
      </c>
      <c r="Q112" s="8">
        <v>19199389.17</v>
      </c>
      <c r="R112" s="8">
        <v>2067079.99</v>
      </c>
      <c r="S112" s="8">
        <v>17132309.18</v>
      </c>
      <c r="T112" s="8">
        <v>8939876.79</v>
      </c>
      <c r="U112" s="8">
        <v>77100.72</v>
      </c>
      <c r="V112" s="8">
        <v>8862776.07</v>
      </c>
      <c r="W112" s="9">
        <v>46.56</v>
      </c>
      <c r="X112" s="9">
        <v>3.72</v>
      </c>
      <c r="Y112" s="9">
        <v>51.73</v>
      </c>
      <c r="Z112" s="8">
        <v>1952079.99</v>
      </c>
      <c r="AA112" s="8">
        <v>1348107.62</v>
      </c>
    </row>
    <row r="113" spans="1:2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265</v>
      </c>
      <c r="G113" s="53" t="s">
        <v>362</v>
      </c>
      <c r="H113" s="8">
        <v>24010729.06</v>
      </c>
      <c r="I113" s="8">
        <v>5269717</v>
      </c>
      <c r="J113" s="8">
        <v>18741012.06</v>
      </c>
      <c r="K113" s="8">
        <v>10967413.44</v>
      </c>
      <c r="L113" s="8">
        <v>1001519.49</v>
      </c>
      <c r="M113" s="8">
        <v>9965893.95</v>
      </c>
      <c r="N113" s="9">
        <v>45.67</v>
      </c>
      <c r="O113" s="9">
        <v>19</v>
      </c>
      <c r="P113" s="9">
        <v>53.17</v>
      </c>
      <c r="Q113" s="8">
        <v>25542729.06</v>
      </c>
      <c r="R113" s="8">
        <v>7412564</v>
      </c>
      <c r="S113" s="8">
        <v>18130165.06</v>
      </c>
      <c r="T113" s="8">
        <v>10863170.47</v>
      </c>
      <c r="U113" s="8">
        <v>1288858.9</v>
      </c>
      <c r="V113" s="8">
        <v>9574311.57</v>
      </c>
      <c r="W113" s="9">
        <v>42.52</v>
      </c>
      <c r="X113" s="9">
        <v>17.38</v>
      </c>
      <c r="Y113" s="9">
        <v>52.8</v>
      </c>
      <c r="Z113" s="8">
        <v>610847</v>
      </c>
      <c r="AA113" s="8">
        <v>391582.38</v>
      </c>
    </row>
    <row r="114" spans="1:2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265</v>
      </c>
      <c r="G114" s="53" t="s">
        <v>363</v>
      </c>
      <c r="H114" s="8">
        <v>17782882.16</v>
      </c>
      <c r="I114" s="8">
        <v>239167</v>
      </c>
      <c r="J114" s="8">
        <v>17543715.16</v>
      </c>
      <c r="K114" s="8">
        <v>9826455.57</v>
      </c>
      <c r="L114" s="8">
        <v>358920.15</v>
      </c>
      <c r="M114" s="8">
        <v>9467535.42</v>
      </c>
      <c r="N114" s="9">
        <v>55.25</v>
      </c>
      <c r="O114" s="9">
        <v>150.07</v>
      </c>
      <c r="P114" s="9">
        <v>53.96</v>
      </c>
      <c r="Q114" s="8">
        <v>18697544.45</v>
      </c>
      <c r="R114" s="8">
        <v>1092706.89</v>
      </c>
      <c r="S114" s="8">
        <v>17604837.56</v>
      </c>
      <c r="T114" s="8">
        <v>8487552.82</v>
      </c>
      <c r="U114" s="8">
        <v>325.3</v>
      </c>
      <c r="V114" s="8">
        <v>8487227.52</v>
      </c>
      <c r="W114" s="9">
        <v>45.39</v>
      </c>
      <c r="X114" s="9">
        <v>0.02</v>
      </c>
      <c r="Y114" s="9">
        <v>48.2</v>
      </c>
      <c r="Z114" s="8">
        <v>-61122.4</v>
      </c>
      <c r="AA114" s="8">
        <v>980307.9</v>
      </c>
    </row>
    <row r="115" spans="1:2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265</v>
      </c>
      <c r="G115" s="53" t="s">
        <v>364</v>
      </c>
      <c r="H115" s="8">
        <v>36891993.06</v>
      </c>
      <c r="I115" s="8">
        <v>4522137</v>
      </c>
      <c r="J115" s="8">
        <v>32369856.06</v>
      </c>
      <c r="K115" s="8">
        <v>18280915.71</v>
      </c>
      <c r="L115" s="8">
        <v>1152990.46</v>
      </c>
      <c r="M115" s="8">
        <v>17127925.25</v>
      </c>
      <c r="N115" s="9">
        <v>49.55</v>
      </c>
      <c r="O115" s="9">
        <v>25.49</v>
      </c>
      <c r="P115" s="9">
        <v>52.91</v>
      </c>
      <c r="Q115" s="8">
        <v>33774310.95</v>
      </c>
      <c r="R115" s="8">
        <v>5566013.47</v>
      </c>
      <c r="S115" s="8">
        <v>28208297.48</v>
      </c>
      <c r="T115" s="8">
        <v>16252179.98</v>
      </c>
      <c r="U115" s="8">
        <v>211878.49</v>
      </c>
      <c r="V115" s="8">
        <v>16040301.49</v>
      </c>
      <c r="W115" s="9">
        <v>48.11</v>
      </c>
      <c r="X115" s="9">
        <v>3.8</v>
      </c>
      <c r="Y115" s="9">
        <v>56.86</v>
      </c>
      <c r="Z115" s="8">
        <v>4161558.58</v>
      </c>
      <c r="AA115" s="8">
        <v>1087623.76</v>
      </c>
    </row>
    <row r="116" spans="1:2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265</v>
      </c>
      <c r="G116" s="53" t="s">
        <v>365</v>
      </c>
      <c r="H116" s="8">
        <v>6524642.81</v>
      </c>
      <c r="I116" s="8">
        <v>224247.63</v>
      </c>
      <c r="J116" s="8">
        <v>6300395.18</v>
      </c>
      <c r="K116" s="8">
        <v>3774260.19</v>
      </c>
      <c r="L116" s="8">
        <v>234910.02</v>
      </c>
      <c r="M116" s="8">
        <v>3539350.17</v>
      </c>
      <c r="N116" s="9">
        <v>57.84</v>
      </c>
      <c r="O116" s="9">
        <v>104.75</v>
      </c>
      <c r="P116" s="9">
        <v>56.17</v>
      </c>
      <c r="Q116" s="8">
        <v>6224602.81</v>
      </c>
      <c r="R116" s="8">
        <v>525514.25</v>
      </c>
      <c r="S116" s="8">
        <v>5699088.56</v>
      </c>
      <c r="T116" s="8">
        <v>2953714</v>
      </c>
      <c r="U116" s="8">
        <v>12116.34</v>
      </c>
      <c r="V116" s="8">
        <v>2941597.66</v>
      </c>
      <c r="W116" s="9">
        <v>47.45</v>
      </c>
      <c r="X116" s="9">
        <v>2.3</v>
      </c>
      <c r="Y116" s="9">
        <v>51.61</v>
      </c>
      <c r="Z116" s="8">
        <v>601306.62</v>
      </c>
      <c r="AA116" s="8">
        <v>597752.51</v>
      </c>
    </row>
    <row r="117" spans="1:2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265</v>
      </c>
      <c r="G117" s="53" t="s">
        <v>366</v>
      </c>
      <c r="H117" s="8">
        <v>28600095.31</v>
      </c>
      <c r="I117" s="8">
        <v>7818006.88</v>
      </c>
      <c r="J117" s="8">
        <v>20782088.43</v>
      </c>
      <c r="K117" s="8">
        <v>13307709.47</v>
      </c>
      <c r="L117" s="8">
        <v>1825352.43</v>
      </c>
      <c r="M117" s="8">
        <v>11482357.04</v>
      </c>
      <c r="N117" s="9">
        <v>46.53</v>
      </c>
      <c r="O117" s="9">
        <v>23.34</v>
      </c>
      <c r="P117" s="9">
        <v>55.25</v>
      </c>
      <c r="Q117" s="8">
        <v>29274470.39</v>
      </c>
      <c r="R117" s="8">
        <v>10194671.5</v>
      </c>
      <c r="S117" s="8">
        <v>19079798.89</v>
      </c>
      <c r="T117" s="8">
        <v>11985475.46</v>
      </c>
      <c r="U117" s="8">
        <v>2275774.64</v>
      </c>
      <c r="V117" s="8">
        <v>9709700.82</v>
      </c>
      <c r="W117" s="9">
        <v>40.94</v>
      </c>
      <c r="X117" s="9">
        <v>22.32</v>
      </c>
      <c r="Y117" s="9">
        <v>50.88</v>
      </c>
      <c r="Z117" s="8">
        <v>1702289.54</v>
      </c>
      <c r="AA117" s="8">
        <v>1772656.22</v>
      </c>
    </row>
    <row r="118" spans="1:2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265</v>
      </c>
      <c r="G118" s="53" t="s">
        <v>367</v>
      </c>
      <c r="H118" s="8">
        <v>22935895.56</v>
      </c>
      <c r="I118" s="8">
        <v>4107241</v>
      </c>
      <c r="J118" s="8">
        <v>18828654.56</v>
      </c>
      <c r="K118" s="8">
        <v>11483656.13</v>
      </c>
      <c r="L118" s="8">
        <v>1556030.46</v>
      </c>
      <c r="M118" s="8">
        <v>9927625.67</v>
      </c>
      <c r="N118" s="9">
        <v>50.06</v>
      </c>
      <c r="O118" s="9">
        <v>37.88</v>
      </c>
      <c r="P118" s="9">
        <v>52.72</v>
      </c>
      <c r="Q118" s="8">
        <v>21843337.35</v>
      </c>
      <c r="R118" s="8">
        <v>4282814</v>
      </c>
      <c r="S118" s="8">
        <v>17560523.35</v>
      </c>
      <c r="T118" s="8">
        <v>9041965.01</v>
      </c>
      <c r="U118" s="8">
        <v>309149.66</v>
      </c>
      <c r="V118" s="8">
        <v>8732815.35</v>
      </c>
      <c r="W118" s="9">
        <v>41.39</v>
      </c>
      <c r="X118" s="9">
        <v>7.21</v>
      </c>
      <c r="Y118" s="9">
        <v>49.72</v>
      </c>
      <c r="Z118" s="8">
        <v>1268131.21</v>
      </c>
      <c r="AA118" s="8">
        <v>1194810.32</v>
      </c>
    </row>
    <row r="119" spans="1:2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265</v>
      </c>
      <c r="G119" s="53" t="s">
        <v>368</v>
      </c>
      <c r="H119" s="8">
        <v>48738270.52</v>
      </c>
      <c r="I119" s="8">
        <v>10168353</v>
      </c>
      <c r="J119" s="8">
        <v>38569917.52</v>
      </c>
      <c r="K119" s="8">
        <v>22964955.16</v>
      </c>
      <c r="L119" s="8">
        <v>2021852.88</v>
      </c>
      <c r="M119" s="8">
        <v>20943102.28</v>
      </c>
      <c r="N119" s="9">
        <v>47.11</v>
      </c>
      <c r="O119" s="9">
        <v>19.88</v>
      </c>
      <c r="P119" s="9">
        <v>54.29</v>
      </c>
      <c r="Q119" s="8">
        <v>54697560.2</v>
      </c>
      <c r="R119" s="8">
        <v>17434999.54</v>
      </c>
      <c r="S119" s="8">
        <v>37262560.66</v>
      </c>
      <c r="T119" s="8">
        <v>20438588.43</v>
      </c>
      <c r="U119" s="8">
        <v>795756.39</v>
      </c>
      <c r="V119" s="8">
        <v>19642832.04</v>
      </c>
      <c r="W119" s="9">
        <v>37.36</v>
      </c>
      <c r="X119" s="9">
        <v>4.56</v>
      </c>
      <c r="Y119" s="9">
        <v>52.71</v>
      </c>
      <c r="Z119" s="8">
        <v>1307356.86</v>
      </c>
      <c r="AA119" s="8">
        <v>1300270.24</v>
      </c>
    </row>
    <row r="120" spans="1:2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265</v>
      </c>
      <c r="G120" s="53" t="s">
        <v>274</v>
      </c>
      <c r="H120" s="8">
        <v>49906088.35</v>
      </c>
      <c r="I120" s="8">
        <v>4325753.32</v>
      </c>
      <c r="J120" s="8">
        <v>45580335.03</v>
      </c>
      <c r="K120" s="8">
        <v>26481991.4</v>
      </c>
      <c r="L120" s="8">
        <v>366635.69</v>
      </c>
      <c r="M120" s="8">
        <v>26115355.71</v>
      </c>
      <c r="N120" s="9">
        <v>53.06</v>
      </c>
      <c r="O120" s="9">
        <v>8.47</v>
      </c>
      <c r="P120" s="9">
        <v>57.29</v>
      </c>
      <c r="Q120" s="8">
        <v>61287015.62</v>
      </c>
      <c r="R120" s="8">
        <v>16112198.14</v>
      </c>
      <c r="S120" s="8">
        <v>45174817.48</v>
      </c>
      <c r="T120" s="8">
        <v>23907799.68</v>
      </c>
      <c r="U120" s="8">
        <v>3067288.71</v>
      </c>
      <c r="V120" s="8">
        <v>20840510.97</v>
      </c>
      <c r="W120" s="9">
        <v>39</v>
      </c>
      <c r="X120" s="9">
        <v>19.03</v>
      </c>
      <c r="Y120" s="9">
        <v>46.13</v>
      </c>
      <c r="Z120" s="8">
        <v>405517.55</v>
      </c>
      <c r="AA120" s="8">
        <v>5274844.74</v>
      </c>
    </row>
    <row r="121" spans="1:2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265</v>
      </c>
      <c r="G121" s="53" t="s">
        <v>369</v>
      </c>
      <c r="H121" s="8">
        <v>20927336.97</v>
      </c>
      <c r="I121" s="8">
        <v>290000</v>
      </c>
      <c r="J121" s="8">
        <v>20637336.97</v>
      </c>
      <c r="K121" s="8">
        <v>10882512.71</v>
      </c>
      <c r="L121" s="8">
        <v>62845</v>
      </c>
      <c r="M121" s="8">
        <v>10819667.71</v>
      </c>
      <c r="N121" s="9">
        <v>52</v>
      </c>
      <c r="O121" s="9">
        <v>21.67</v>
      </c>
      <c r="P121" s="9">
        <v>52.42</v>
      </c>
      <c r="Q121" s="8">
        <v>21055747.97</v>
      </c>
      <c r="R121" s="8">
        <v>2137024</v>
      </c>
      <c r="S121" s="8">
        <v>18918723.97</v>
      </c>
      <c r="T121" s="8">
        <v>9876839.13</v>
      </c>
      <c r="U121" s="8">
        <v>620501.36</v>
      </c>
      <c r="V121" s="8">
        <v>9256337.77</v>
      </c>
      <c r="W121" s="9">
        <v>46.9</v>
      </c>
      <c r="X121" s="9">
        <v>29.03</v>
      </c>
      <c r="Y121" s="9">
        <v>48.92</v>
      </c>
      <c r="Z121" s="8">
        <v>1718613</v>
      </c>
      <c r="AA121" s="8">
        <v>1563329.94</v>
      </c>
    </row>
    <row r="122" spans="1:2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265</v>
      </c>
      <c r="G122" s="53" t="s">
        <v>370</v>
      </c>
      <c r="H122" s="8">
        <v>33152912.84</v>
      </c>
      <c r="I122" s="8">
        <v>12880810</v>
      </c>
      <c r="J122" s="8">
        <v>20272102.84</v>
      </c>
      <c r="K122" s="8">
        <v>11430845.55</v>
      </c>
      <c r="L122" s="8">
        <v>504566.86</v>
      </c>
      <c r="M122" s="8">
        <v>10926278.69</v>
      </c>
      <c r="N122" s="9">
        <v>34.47</v>
      </c>
      <c r="O122" s="9">
        <v>3.91</v>
      </c>
      <c r="P122" s="9">
        <v>53.89</v>
      </c>
      <c r="Q122" s="8">
        <v>36734190.18</v>
      </c>
      <c r="R122" s="8">
        <v>15867531.54</v>
      </c>
      <c r="S122" s="8">
        <v>20866658.64</v>
      </c>
      <c r="T122" s="8">
        <v>12608300.19</v>
      </c>
      <c r="U122" s="8">
        <v>3293409.16</v>
      </c>
      <c r="V122" s="8">
        <v>9314891.03</v>
      </c>
      <c r="W122" s="9">
        <v>34.32</v>
      </c>
      <c r="X122" s="9">
        <v>20.75</v>
      </c>
      <c r="Y122" s="9">
        <v>44.64</v>
      </c>
      <c r="Z122" s="8">
        <v>-594555.8</v>
      </c>
      <c r="AA122" s="8">
        <v>1611387.66</v>
      </c>
    </row>
    <row r="123" spans="1:2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265</v>
      </c>
      <c r="G123" s="53" t="s">
        <v>275</v>
      </c>
      <c r="H123" s="8">
        <v>39259688.56</v>
      </c>
      <c r="I123" s="8">
        <v>2755438.66</v>
      </c>
      <c r="J123" s="8">
        <v>36504249.9</v>
      </c>
      <c r="K123" s="8">
        <v>21036122.87</v>
      </c>
      <c r="L123" s="8">
        <v>1395427.78</v>
      </c>
      <c r="M123" s="8">
        <v>19640695.09</v>
      </c>
      <c r="N123" s="9">
        <v>53.58</v>
      </c>
      <c r="O123" s="9">
        <v>50.64</v>
      </c>
      <c r="P123" s="9">
        <v>53.8</v>
      </c>
      <c r="Q123" s="8">
        <v>38956197.93</v>
      </c>
      <c r="R123" s="8">
        <v>5029321.45</v>
      </c>
      <c r="S123" s="8">
        <v>33926876.48</v>
      </c>
      <c r="T123" s="8">
        <v>19501421.67</v>
      </c>
      <c r="U123" s="8">
        <v>1827749.24</v>
      </c>
      <c r="V123" s="8">
        <v>17673672.43</v>
      </c>
      <c r="W123" s="9">
        <v>50.05</v>
      </c>
      <c r="X123" s="9">
        <v>36.34</v>
      </c>
      <c r="Y123" s="9">
        <v>52.09</v>
      </c>
      <c r="Z123" s="8">
        <v>2577373.42</v>
      </c>
      <c r="AA123" s="8">
        <v>1967022.66</v>
      </c>
    </row>
    <row r="124" spans="1:2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265</v>
      </c>
      <c r="G124" s="53" t="s">
        <v>276</v>
      </c>
      <c r="H124" s="8">
        <v>24859911.91</v>
      </c>
      <c r="I124" s="8">
        <v>7103095.75</v>
      </c>
      <c r="J124" s="8">
        <v>17756816.16</v>
      </c>
      <c r="K124" s="8">
        <v>10764402.48</v>
      </c>
      <c r="L124" s="8">
        <v>1338063.45</v>
      </c>
      <c r="M124" s="8">
        <v>9426339.03</v>
      </c>
      <c r="N124" s="9">
        <v>43.3</v>
      </c>
      <c r="O124" s="9">
        <v>18.83</v>
      </c>
      <c r="P124" s="9">
        <v>53.08</v>
      </c>
      <c r="Q124" s="8">
        <v>24872033.91</v>
      </c>
      <c r="R124" s="8">
        <v>8414465.85</v>
      </c>
      <c r="S124" s="8">
        <v>16457568.06</v>
      </c>
      <c r="T124" s="8">
        <v>9743919.05</v>
      </c>
      <c r="U124" s="8">
        <v>1166390.48</v>
      </c>
      <c r="V124" s="8">
        <v>8577528.57</v>
      </c>
      <c r="W124" s="9">
        <v>39.17</v>
      </c>
      <c r="X124" s="9">
        <v>13.86</v>
      </c>
      <c r="Y124" s="9">
        <v>52.11</v>
      </c>
      <c r="Z124" s="8">
        <v>1299248.1</v>
      </c>
      <c r="AA124" s="8">
        <v>848810.46</v>
      </c>
    </row>
    <row r="125" spans="1:2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265</v>
      </c>
      <c r="G125" s="53" t="s">
        <v>371</v>
      </c>
      <c r="H125" s="8">
        <v>13648282.33</v>
      </c>
      <c r="I125" s="8">
        <v>831790.41</v>
      </c>
      <c r="J125" s="8">
        <v>12816491.92</v>
      </c>
      <c r="K125" s="8">
        <v>7009988.77</v>
      </c>
      <c r="L125" s="8">
        <v>32187.64</v>
      </c>
      <c r="M125" s="8">
        <v>6977801.13</v>
      </c>
      <c r="N125" s="9">
        <v>51.36</v>
      </c>
      <c r="O125" s="9">
        <v>3.86</v>
      </c>
      <c r="P125" s="9">
        <v>54.44</v>
      </c>
      <c r="Q125" s="8">
        <v>15531332.6</v>
      </c>
      <c r="R125" s="8">
        <v>2934290.1</v>
      </c>
      <c r="S125" s="8">
        <v>12597042.5</v>
      </c>
      <c r="T125" s="8">
        <v>6292907.3</v>
      </c>
      <c r="U125" s="8">
        <v>74630.54</v>
      </c>
      <c r="V125" s="8">
        <v>6218276.76</v>
      </c>
      <c r="W125" s="9">
        <v>40.51</v>
      </c>
      <c r="X125" s="9">
        <v>2.54</v>
      </c>
      <c r="Y125" s="9">
        <v>49.36</v>
      </c>
      <c r="Z125" s="8">
        <v>219449.42</v>
      </c>
      <c r="AA125" s="8">
        <v>759524.37</v>
      </c>
    </row>
    <row r="126" spans="1:2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265</v>
      </c>
      <c r="G126" s="53" t="s">
        <v>372</v>
      </c>
      <c r="H126" s="8">
        <v>11493029.49</v>
      </c>
      <c r="I126" s="8">
        <v>2097316</v>
      </c>
      <c r="J126" s="8">
        <v>9395713.49</v>
      </c>
      <c r="K126" s="8">
        <v>5098702.13</v>
      </c>
      <c r="L126" s="8">
        <v>40000</v>
      </c>
      <c r="M126" s="8">
        <v>5058702.13</v>
      </c>
      <c r="N126" s="9">
        <v>44.36</v>
      </c>
      <c r="O126" s="9">
        <v>1.9</v>
      </c>
      <c r="P126" s="9">
        <v>53.84</v>
      </c>
      <c r="Q126" s="8">
        <v>12068745.49</v>
      </c>
      <c r="R126" s="8">
        <v>3034473</v>
      </c>
      <c r="S126" s="8">
        <v>9034272.49</v>
      </c>
      <c r="T126" s="8">
        <v>6752370.04</v>
      </c>
      <c r="U126" s="8">
        <v>2202294.25</v>
      </c>
      <c r="V126" s="8">
        <v>4550075.79</v>
      </c>
      <c r="W126" s="9">
        <v>55.94</v>
      </c>
      <c r="X126" s="9">
        <v>72.57</v>
      </c>
      <c r="Y126" s="9">
        <v>50.36</v>
      </c>
      <c r="Z126" s="8">
        <v>361441</v>
      </c>
      <c r="AA126" s="8">
        <v>508626.34</v>
      </c>
    </row>
    <row r="127" spans="1:2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265</v>
      </c>
      <c r="G127" s="53" t="s">
        <v>373</v>
      </c>
      <c r="H127" s="8">
        <v>21042072.97</v>
      </c>
      <c r="I127" s="8">
        <v>2872475.65</v>
      </c>
      <c r="J127" s="8">
        <v>18169597.32</v>
      </c>
      <c r="K127" s="8">
        <v>9816229.34</v>
      </c>
      <c r="L127" s="8">
        <v>33798.36</v>
      </c>
      <c r="M127" s="8">
        <v>9782430.98</v>
      </c>
      <c r="N127" s="9">
        <v>46.65</v>
      </c>
      <c r="O127" s="9">
        <v>1.17</v>
      </c>
      <c r="P127" s="9">
        <v>53.83</v>
      </c>
      <c r="Q127" s="8">
        <v>24718072.97</v>
      </c>
      <c r="R127" s="8">
        <v>7824393.19</v>
      </c>
      <c r="S127" s="8">
        <v>16893679.78</v>
      </c>
      <c r="T127" s="8">
        <v>8793538.33</v>
      </c>
      <c r="U127" s="8">
        <v>267016.94</v>
      </c>
      <c r="V127" s="8">
        <v>8526521.39</v>
      </c>
      <c r="W127" s="9">
        <v>35.57</v>
      </c>
      <c r="X127" s="9">
        <v>3.41</v>
      </c>
      <c r="Y127" s="9">
        <v>50.47</v>
      </c>
      <c r="Z127" s="8">
        <v>1275917.54</v>
      </c>
      <c r="AA127" s="8">
        <v>1255909.59</v>
      </c>
    </row>
    <row r="128" spans="1:2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265</v>
      </c>
      <c r="G128" s="53" t="s">
        <v>374</v>
      </c>
      <c r="H128" s="8">
        <v>14004999.64</v>
      </c>
      <c r="I128" s="8">
        <v>2042292</v>
      </c>
      <c r="J128" s="8">
        <v>11962707.64</v>
      </c>
      <c r="K128" s="8">
        <v>4959452.05</v>
      </c>
      <c r="L128" s="8">
        <v>0</v>
      </c>
      <c r="M128" s="8">
        <v>4959452.05</v>
      </c>
      <c r="N128" s="9">
        <v>35.41</v>
      </c>
      <c r="O128" s="9">
        <v>0</v>
      </c>
      <c r="P128" s="9">
        <v>41.45</v>
      </c>
      <c r="Q128" s="8">
        <v>14315343.14</v>
      </c>
      <c r="R128" s="8">
        <v>2658354.92</v>
      </c>
      <c r="S128" s="8">
        <v>11656988.22</v>
      </c>
      <c r="T128" s="8">
        <v>4337479.43</v>
      </c>
      <c r="U128" s="8">
        <v>0</v>
      </c>
      <c r="V128" s="8">
        <v>4337479.43</v>
      </c>
      <c r="W128" s="9">
        <v>30.29</v>
      </c>
      <c r="X128" s="9">
        <v>0</v>
      </c>
      <c r="Y128" s="9">
        <v>37.2</v>
      </c>
      <c r="Z128" s="8">
        <v>305719.42</v>
      </c>
      <c r="AA128" s="8">
        <v>621972.62</v>
      </c>
    </row>
    <row r="129" spans="1:2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265</v>
      </c>
      <c r="G129" s="53" t="s">
        <v>375</v>
      </c>
      <c r="H129" s="8">
        <v>16461821.65</v>
      </c>
      <c r="I129" s="8">
        <v>3021271</v>
      </c>
      <c r="J129" s="8">
        <v>13440550.65</v>
      </c>
      <c r="K129" s="8">
        <v>7420512.72</v>
      </c>
      <c r="L129" s="8">
        <v>474651.95</v>
      </c>
      <c r="M129" s="8">
        <v>6945860.77</v>
      </c>
      <c r="N129" s="9">
        <v>45.07</v>
      </c>
      <c r="O129" s="9">
        <v>15.71</v>
      </c>
      <c r="P129" s="9">
        <v>51.67</v>
      </c>
      <c r="Q129" s="8">
        <v>19162548.65</v>
      </c>
      <c r="R129" s="8">
        <v>7162094</v>
      </c>
      <c r="S129" s="8">
        <v>12000454.65</v>
      </c>
      <c r="T129" s="8">
        <v>6723028.88</v>
      </c>
      <c r="U129" s="8">
        <v>906193.51</v>
      </c>
      <c r="V129" s="8">
        <v>5816835.37</v>
      </c>
      <c r="W129" s="9">
        <v>35.08</v>
      </c>
      <c r="X129" s="9">
        <v>12.65</v>
      </c>
      <c r="Y129" s="9">
        <v>48.47</v>
      </c>
      <c r="Z129" s="8">
        <v>1440096</v>
      </c>
      <c r="AA129" s="8">
        <v>1129025.4</v>
      </c>
    </row>
    <row r="130" spans="1:2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265</v>
      </c>
      <c r="G130" s="53" t="s">
        <v>376</v>
      </c>
      <c r="H130" s="8">
        <v>24900433.18</v>
      </c>
      <c r="I130" s="8">
        <v>796038</v>
      </c>
      <c r="J130" s="8">
        <v>24104395.18</v>
      </c>
      <c r="K130" s="8">
        <v>13131504.89</v>
      </c>
      <c r="L130" s="8">
        <v>321063</v>
      </c>
      <c r="M130" s="8">
        <v>12810441.89</v>
      </c>
      <c r="N130" s="9">
        <v>52.73</v>
      </c>
      <c r="O130" s="9">
        <v>40.33</v>
      </c>
      <c r="P130" s="9">
        <v>53.14</v>
      </c>
      <c r="Q130" s="8">
        <v>24495483.7</v>
      </c>
      <c r="R130" s="8">
        <v>735294.8</v>
      </c>
      <c r="S130" s="8">
        <v>23760188.9</v>
      </c>
      <c r="T130" s="8">
        <v>13304283.59</v>
      </c>
      <c r="U130" s="8">
        <v>703582.86</v>
      </c>
      <c r="V130" s="8">
        <v>12600700.73</v>
      </c>
      <c r="W130" s="9">
        <v>54.31</v>
      </c>
      <c r="X130" s="9">
        <v>95.68</v>
      </c>
      <c r="Y130" s="9">
        <v>53.03</v>
      </c>
      <c r="Z130" s="8">
        <v>344206.28</v>
      </c>
      <c r="AA130" s="8">
        <v>209741.16</v>
      </c>
    </row>
    <row r="131" spans="1:2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265</v>
      </c>
      <c r="G131" s="53" t="s">
        <v>377</v>
      </c>
      <c r="H131" s="8">
        <v>23921543.81</v>
      </c>
      <c r="I131" s="8">
        <v>5265452.4</v>
      </c>
      <c r="J131" s="8">
        <v>18656091.41</v>
      </c>
      <c r="K131" s="8">
        <v>11475355.35</v>
      </c>
      <c r="L131" s="8">
        <v>1418282.28</v>
      </c>
      <c r="M131" s="8">
        <v>10057073.07</v>
      </c>
      <c r="N131" s="9">
        <v>47.97</v>
      </c>
      <c r="O131" s="9">
        <v>26.93</v>
      </c>
      <c r="P131" s="9">
        <v>53.9</v>
      </c>
      <c r="Q131" s="8">
        <v>25195306.85</v>
      </c>
      <c r="R131" s="8">
        <v>7569953.69</v>
      </c>
      <c r="S131" s="8">
        <v>17625353.16</v>
      </c>
      <c r="T131" s="8">
        <v>9864422.4</v>
      </c>
      <c r="U131" s="8">
        <v>1238226.56</v>
      </c>
      <c r="V131" s="8">
        <v>8626195.84</v>
      </c>
      <c r="W131" s="9">
        <v>39.15</v>
      </c>
      <c r="X131" s="9">
        <v>16.35</v>
      </c>
      <c r="Y131" s="9">
        <v>48.94</v>
      </c>
      <c r="Z131" s="8">
        <v>1030738.25</v>
      </c>
      <c r="AA131" s="8">
        <v>1430877.23</v>
      </c>
    </row>
    <row r="132" spans="1:2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265</v>
      </c>
      <c r="G132" s="53" t="s">
        <v>378</v>
      </c>
      <c r="H132" s="8">
        <v>21354084.6</v>
      </c>
      <c r="I132" s="8">
        <v>3374287.54</v>
      </c>
      <c r="J132" s="8">
        <v>17979797.06</v>
      </c>
      <c r="K132" s="8">
        <v>12155566.29</v>
      </c>
      <c r="L132" s="8">
        <v>2242235.01</v>
      </c>
      <c r="M132" s="8">
        <v>9913331.28</v>
      </c>
      <c r="N132" s="9">
        <v>56.92</v>
      </c>
      <c r="O132" s="9">
        <v>66.45</v>
      </c>
      <c r="P132" s="9">
        <v>55.13</v>
      </c>
      <c r="Q132" s="8">
        <v>23332645.6</v>
      </c>
      <c r="R132" s="8">
        <v>5665566</v>
      </c>
      <c r="S132" s="8">
        <v>17667079.6</v>
      </c>
      <c r="T132" s="8">
        <v>11916917.06</v>
      </c>
      <c r="U132" s="8">
        <v>3303382.07</v>
      </c>
      <c r="V132" s="8">
        <v>8613534.99</v>
      </c>
      <c r="W132" s="9">
        <v>51.07</v>
      </c>
      <c r="X132" s="9">
        <v>58.3</v>
      </c>
      <c r="Y132" s="9">
        <v>48.75</v>
      </c>
      <c r="Z132" s="8">
        <v>312717.46</v>
      </c>
      <c r="AA132" s="8">
        <v>1299796.29</v>
      </c>
    </row>
    <row r="133" spans="1:2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265</v>
      </c>
      <c r="G133" s="53" t="s">
        <v>379</v>
      </c>
      <c r="H133" s="8">
        <v>19695142.11</v>
      </c>
      <c r="I133" s="8">
        <v>1461845</v>
      </c>
      <c r="J133" s="8">
        <v>18233297.11</v>
      </c>
      <c r="K133" s="8">
        <v>10300398.47</v>
      </c>
      <c r="L133" s="8">
        <v>330897.86</v>
      </c>
      <c r="M133" s="8">
        <v>9969500.61</v>
      </c>
      <c r="N133" s="9">
        <v>52.29</v>
      </c>
      <c r="O133" s="9">
        <v>22.63</v>
      </c>
      <c r="P133" s="9">
        <v>54.67</v>
      </c>
      <c r="Q133" s="8">
        <v>24084418.11</v>
      </c>
      <c r="R133" s="8">
        <v>6562002.13</v>
      </c>
      <c r="S133" s="8">
        <v>17522415.98</v>
      </c>
      <c r="T133" s="8">
        <v>9156814.06</v>
      </c>
      <c r="U133" s="8">
        <v>867950.67</v>
      </c>
      <c r="V133" s="8">
        <v>8288863.39</v>
      </c>
      <c r="W133" s="9">
        <v>38.01</v>
      </c>
      <c r="X133" s="9">
        <v>13.22</v>
      </c>
      <c r="Y133" s="9">
        <v>47.3</v>
      </c>
      <c r="Z133" s="8">
        <v>710881.13</v>
      </c>
      <c r="AA133" s="8">
        <v>1680637.22</v>
      </c>
    </row>
    <row r="134" spans="1:2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265</v>
      </c>
      <c r="G134" s="53" t="s">
        <v>380</v>
      </c>
      <c r="H134" s="8">
        <v>19273119.58</v>
      </c>
      <c r="I134" s="8">
        <v>4633729.83</v>
      </c>
      <c r="J134" s="8">
        <v>14639389.75</v>
      </c>
      <c r="K134" s="8">
        <v>9667235.78</v>
      </c>
      <c r="L134" s="8">
        <v>1660785.63</v>
      </c>
      <c r="M134" s="8">
        <v>8006450.15</v>
      </c>
      <c r="N134" s="9">
        <v>50.15</v>
      </c>
      <c r="O134" s="9">
        <v>35.84</v>
      </c>
      <c r="P134" s="9">
        <v>54.69</v>
      </c>
      <c r="Q134" s="8">
        <v>22610816.8</v>
      </c>
      <c r="R134" s="8">
        <v>9011323.01</v>
      </c>
      <c r="S134" s="8">
        <v>13599493.79</v>
      </c>
      <c r="T134" s="8">
        <v>7152257.91</v>
      </c>
      <c r="U134" s="8">
        <v>383311.63</v>
      </c>
      <c r="V134" s="8">
        <v>6768946.28</v>
      </c>
      <c r="W134" s="9">
        <v>31.63</v>
      </c>
      <c r="X134" s="9">
        <v>4.25</v>
      </c>
      <c r="Y134" s="9">
        <v>49.77</v>
      </c>
      <c r="Z134" s="8">
        <v>1039895.96</v>
      </c>
      <c r="AA134" s="8">
        <v>1237503.87</v>
      </c>
    </row>
    <row r="135" spans="1:2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265</v>
      </c>
      <c r="G135" s="53" t="s">
        <v>381</v>
      </c>
      <c r="H135" s="8">
        <v>33356329.73</v>
      </c>
      <c r="I135" s="8">
        <v>6216387.23</v>
      </c>
      <c r="J135" s="8">
        <v>27139942.5</v>
      </c>
      <c r="K135" s="8">
        <v>18180186.2</v>
      </c>
      <c r="L135" s="8">
        <v>3397096</v>
      </c>
      <c r="M135" s="8">
        <v>14783090.2</v>
      </c>
      <c r="N135" s="9">
        <v>54.5</v>
      </c>
      <c r="O135" s="9">
        <v>54.64</v>
      </c>
      <c r="P135" s="9">
        <v>54.46</v>
      </c>
      <c r="Q135" s="8">
        <v>33241779.73</v>
      </c>
      <c r="R135" s="8">
        <v>7732762.69</v>
      </c>
      <c r="S135" s="8">
        <v>25509017.04</v>
      </c>
      <c r="T135" s="8">
        <v>16727147.52</v>
      </c>
      <c r="U135" s="8">
        <v>3630235.93</v>
      </c>
      <c r="V135" s="8">
        <v>13096911.59</v>
      </c>
      <c r="W135" s="9">
        <v>50.31</v>
      </c>
      <c r="X135" s="9">
        <v>46.94</v>
      </c>
      <c r="Y135" s="9">
        <v>51.34</v>
      </c>
      <c r="Z135" s="8">
        <v>1630925.46</v>
      </c>
      <c r="AA135" s="8">
        <v>1686178.61</v>
      </c>
    </row>
    <row r="136" spans="1:2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265</v>
      </c>
      <c r="G136" s="53" t="s">
        <v>382</v>
      </c>
      <c r="H136" s="8">
        <v>25334650</v>
      </c>
      <c r="I136" s="8">
        <v>5953745.9</v>
      </c>
      <c r="J136" s="8">
        <v>19380904.1</v>
      </c>
      <c r="K136" s="8">
        <v>12016090.16</v>
      </c>
      <c r="L136" s="8">
        <v>1091172.59</v>
      </c>
      <c r="M136" s="8">
        <v>10924917.57</v>
      </c>
      <c r="N136" s="9">
        <v>47.42</v>
      </c>
      <c r="O136" s="9">
        <v>18.32</v>
      </c>
      <c r="P136" s="9">
        <v>56.36</v>
      </c>
      <c r="Q136" s="8">
        <v>27334650</v>
      </c>
      <c r="R136" s="8">
        <v>9295841.93</v>
      </c>
      <c r="S136" s="8">
        <v>18038808.07</v>
      </c>
      <c r="T136" s="8">
        <v>10494523.39</v>
      </c>
      <c r="U136" s="8">
        <v>1214550.93</v>
      </c>
      <c r="V136" s="8">
        <v>9279972.46</v>
      </c>
      <c r="W136" s="9">
        <v>38.39</v>
      </c>
      <c r="X136" s="9">
        <v>13.06</v>
      </c>
      <c r="Y136" s="9">
        <v>51.44</v>
      </c>
      <c r="Z136" s="8">
        <v>1342096.03</v>
      </c>
      <c r="AA136" s="8">
        <v>1644945.11</v>
      </c>
    </row>
    <row r="137" spans="1:2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265</v>
      </c>
      <c r="G137" s="53" t="s">
        <v>383</v>
      </c>
      <c r="H137" s="8">
        <v>14787714.7</v>
      </c>
      <c r="I137" s="8">
        <v>3972720.75</v>
      </c>
      <c r="J137" s="8">
        <v>10814993.95</v>
      </c>
      <c r="K137" s="8">
        <v>6086653.99</v>
      </c>
      <c r="L137" s="8">
        <v>237595.16</v>
      </c>
      <c r="M137" s="8">
        <v>5849058.83</v>
      </c>
      <c r="N137" s="9">
        <v>41.16</v>
      </c>
      <c r="O137" s="9">
        <v>5.98</v>
      </c>
      <c r="P137" s="9">
        <v>54.08</v>
      </c>
      <c r="Q137" s="8">
        <v>16223530.6</v>
      </c>
      <c r="R137" s="8">
        <v>5467173.14</v>
      </c>
      <c r="S137" s="8">
        <v>10756357.46</v>
      </c>
      <c r="T137" s="8">
        <v>6359779.29</v>
      </c>
      <c r="U137" s="8">
        <v>830290.21</v>
      </c>
      <c r="V137" s="8">
        <v>5529489.08</v>
      </c>
      <c r="W137" s="9">
        <v>39.2</v>
      </c>
      <c r="X137" s="9">
        <v>15.18</v>
      </c>
      <c r="Y137" s="9">
        <v>51.4</v>
      </c>
      <c r="Z137" s="8">
        <v>58636.49</v>
      </c>
      <c r="AA137" s="8">
        <v>319569.75</v>
      </c>
    </row>
    <row r="138" spans="1:2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265</v>
      </c>
      <c r="G138" s="53" t="s">
        <v>384</v>
      </c>
      <c r="H138" s="8">
        <v>13020827.26</v>
      </c>
      <c r="I138" s="8">
        <v>2450199.52</v>
      </c>
      <c r="J138" s="8">
        <v>10570627.74</v>
      </c>
      <c r="K138" s="8">
        <v>7286548.76</v>
      </c>
      <c r="L138" s="8">
        <v>1480585.86</v>
      </c>
      <c r="M138" s="8">
        <v>5805962.9</v>
      </c>
      <c r="N138" s="9">
        <v>55.96</v>
      </c>
      <c r="O138" s="9">
        <v>60.42</v>
      </c>
      <c r="P138" s="9">
        <v>54.92</v>
      </c>
      <c r="Q138" s="8">
        <v>15290730.17</v>
      </c>
      <c r="R138" s="8">
        <v>4899064.7</v>
      </c>
      <c r="S138" s="8">
        <v>10391665.47</v>
      </c>
      <c r="T138" s="8">
        <v>6582615.75</v>
      </c>
      <c r="U138" s="8">
        <v>1467893.12</v>
      </c>
      <c r="V138" s="8">
        <v>5114722.63</v>
      </c>
      <c r="W138" s="9">
        <v>43.04</v>
      </c>
      <c r="X138" s="9">
        <v>29.96</v>
      </c>
      <c r="Y138" s="9">
        <v>49.21</v>
      </c>
      <c r="Z138" s="8">
        <v>178962.27</v>
      </c>
      <c r="AA138" s="8">
        <v>691240.27</v>
      </c>
    </row>
    <row r="139" spans="1:2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265</v>
      </c>
      <c r="G139" s="53" t="s">
        <v>385</v>
      </c>
      <c r="H139" s="8">
        <v>11340289.72</v>
      </c>
      <c r="I139" s="8">
        <v>1526242.77</v>
      </c>
      <c r="J139" s="8">
        <v>9814046.95</v>
      </c>
      <c r="K139" s="8">
        <v>5824822.27</v>
      </c>
      <c r="L139" s="8">
        <v>455033.21</v>
      </c>
      <c r="M139" s="8">
        <v>5369789.06</v>
      </c>
      <c r="N139" s="9">
        <v>51.36</v>
      </c>
      <c r="O139" s="9">
        <v>29.81</v>
      </c>
      <c r="P139" s="9">
        <v>54.71</v>
      </c>
      <c r="Q139" s="8">
        <v>11519673.38</v>
      </c>
      <c r="R139" s="8">
        <v>2263373.85</v>
      </c>
      <c r="S139" s="8">
        <v>9256299.53</v>
      </c>
      <c r="T139" s="8">
        <v>5890428.09</v>
      </c>
      <c r="U139" s="8">
        <v>1044838.41</v>
      </c>
      <c r="V139" s="8">
        <v>4845589.68</v>
      </c>
      <c r="W139" s="9">
        <v>51.13</v>
      </c>
      <c r="X139" s="9">
        <v>46.16</v>
      </c>
      <c r="Y139" s="9">
        <v>52.34</v>
      </c>
      <c r="Z139" s="8">
        <v>557747.42</v>
      </c>
      <c r="AA139" s="8">
        <v>524199.38</v>
      </c>
    </row>
    <row r="140" spans="1:2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265</v>
      </c>
      <c r="G140" s="53" t="s">
        <v>386</v>
      </c>
      <c r="H140" s="8">
        <v>26271001.6</v>
      </c>
      <c r="I140" s="8">
        <v>1447612</v>
      </c>
      <c r="J140" s="8">
        <v>24823389.6</v>
      </c>
      <c r="K140" s="8">
        <v>14718565.47</v>
      </c>
      <c r="L140" s="8">
        <v>415593.24</v>
      </c>
      <c r="M140" s="8">
        <v>14302972.23</v>
      </c>
      <c r="N140" s="9">
        <v>56.02</v>
      </c>
      <c r="O140" s="9">
        <v>28.7</v>
      </c>
      <c r="P140" s="9">
        <v>57.61</v>
      </c>
      <c r="Q140" s="8">
        <v>27787025</v>
      </c>
      <c r="R140" s="8">
        <v>4691703</v>
      </c>
      <c r="S140" s="8">
        <v>23095322</v>
      </c>
      <c r="T140" s="8">
        <v>12476340.34</v>
      </c>
      <c r="U140" s="8">
        <v>310364.1</v>
      </c>
      <c r="V140" s="8">
        <v>12165976.24</v>
      </c>
      <c r="W140" s="9">
        <v>44.89</v>
      </c>
      <c r="X140" s="9">
        <v>6.61</v>
      </c>
      <c r="Y140" s="9">
        <v>52.67</v>
      </c>
      <c r="Z140" s="8">
        <v>1728067.6</v>
      </c>
      <c r="AA140" s="8">
        <v>2136995.99</v>
      </c>
    </row>
    <row r="141" spans="1:2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265</v>
      </c>
      <c r="G141" s="53" t="s">
        <v>387</v>
      </c>
      <c r="H141" s="8">
        <v>51558351.61</v>
      </c>
      <c r="I141" s="8">
        <v>4119056.62</v>
      </c>
      <c r="J141" s="8">
        <v>47439294.99</v>
      </c>
      <c r="K141" s="8">
        <v>26316355.16</v>
      </c>
      <c r="L141" s="8">
        <v>370518.08</v>
      </c>
      <c r="M141" s="8">
        <v>25945837.08</v>
      </c>
      <c r="N141" s="9">
        <v>51.04</v>
      </c>
      <c r="O141" s="9">
        <v>8.99</v>
      </c>
      <c r="P141" s="9">
        <v>54.69</v>
      </c>
      <c r="Q141" s="8">
        <v>50671519.61</v>
      </c>
      <c r="R141" s="8">
        <v>7298405.99</v>
      </c>
      <c r="S141" s="8">
        <v>43373113.62</v>
      </c>
      <c r="T141" s="8">
        <v>23077278.97</v>
      </c>
      <c r="U141" s="8">
        <v>201380.32</v>
      </c>
      <c r="V141" s="8">
        <v>22875898.65</v>
      </c>
      <c r="W141" s="9">
        <v>45.54</v>
      </c>
      <c r="X141" s="9">
        <v>2.75</v>
      </c>
      <c r="Y141" s="9">
        <v>52.74</v>
      </c>
      <c r="Z141" s="8">
        <v>4066181.37</v>
      </c>
      <c r="AA141" s="8">
        <v>3069938.43</v>
      </c>
    </row>
    <row r="142" spans="1:2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265</v>
      </c>
      <c r="G142" s="53" t="s">
        <v>388</v>
      </c>
      <c r="H142" s="8">
        <v>10208345.62</v>
      </c>
      <c r="I142" s="8">
        <v>1505369.57</v>
      </c>
      <c r="J142" s="8">
        <v>8702976.05</v>
      </c>
      <c r="K142" s="8">
        <v>5071998.28</v>
      </c>
      <c r="L142" s="8">
        <v>295626.1</v>
      </c>
      <c r="M142" s="8">
        <v>4776372.18</v>
      </c>
      <c r="N142" s="9">
        <v>49.68</v>
      </c>
      <c r="O142" s="9">
        <v>19.63</v>
      </c>
      <c r="P142" s="9">
        <v>54.88</v>
      </c>
      <c r="Q142" s="8">
        <v>10465208.59</v>
      </c>
      <c r="R142" s="8">
        <v>1725662.54</v>
      </c>
      <c r="S142" s="8">
        <v>8739546.05</v>
      </c>
      <c r="T142" s="8">
        <v>4654136.92</v>
      </c>
      <c r="U142" s="8">
        <v>144321.15</v>
      </c>
      <c r="V142" s="8">
        <v>4509815.77</v>
      </c>
      <c r="W142" s="9">
        <v>44.47</v>
      </c>
      <c r="X142" s="9">
        <v>8.36</v>
      </c>
      <c r="Y142" s="9">
        <v>51.6</v>
      </c>
      <c r="Z142" s="8">
        <v>-36570</v>
      </c>
      <c r="AA142" s="8">
        <v>266556.41</v>
      </c>
    </row>
    <row r="143" spans="1:2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265</v>
      </c>
      <c r="G143" s="53" t="s">
        <v>389</v>
      </c>
      <c r="H143" s="8">
        <v>24715806.91</v>
      </c>
      <c r="I143" s="8">
        <v>5249713.67</v>
      </c>
      <c r="J143" s="8">
        <v>19466093.24</v>
      </c>
      <c r="K143" s="8">
        <v>10810925.01</v>
      </c>
      <c r="L143" s="8">
        <v>157121.43</v>
      </c>
      <c r="M143" s="8">
        <v>10653803.58</v>
      </c>
      <c r="N143" s="9">
        <v>43.74</v>
      </c>
      <c r="O143" s="9">
        <v>2.99</v>
      </c>
      <c r="P143" s="9">
        <v>54.73</v>
      </c>
      <c r="Q143" s="8">
        <v>28805345.91</v>
      </c>
      <c r="R143" s="8">
        <v>9970399.01</v>
      </c>
      <c r="S143" s="8">
        <v>18834946.9</v>
      </c>
      <c r="T143" s="8">
        <v>9584051.76</v>
      </c>
      <c r="U143" s="8">
        <v>141910.48</v>
      </c>
      <c r="V143" s="8">
        <v>9442141.28</v>
      </c>
      <c r="W143" s="9">
        <v>33.27</v>
      </c>
      <c r="X143" s="9">
        <v>1.42</v>
      </c>
      <c r="Y143" s="9">
        <v>50.13</v>
      </c>
      <c r="Z143" s="8">
        <v>631146.34</v>
      </c>
      <c r="AA143" s="8">
        <v>1211662.3</v>
      </c>
    </row>
    <row r="144" spans="1:2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265</v>
      </c>
      <c r="G144" s="53" t="s">
        <v>390</v>
      </c>
      <c r="H144" s="8">
        <v>23442707.08</v>
      </c>
      <c r="I144" s="8">
        <v>1270620.82</v>
      </c>
      <c r="J144" s="8">
        <v>22172086.26</v>
      </c>
      <c r="K144" s="8">
        <v>11714387.48</v>
      </c>
      <c r="L144" s="8">
        <v>10040</v>
      </c>
      <c r="M144" s="8">
        <v>11704347.48</v>
      </c>
      <c r="N144" s="9">
        <v>49.97</v>
      </c>
      <c r="O144" s="9">
        <v>0.79</v>
      </c>
      <c r="P144" s="9">
        <v>52.78</v>
      </c>
      <c r="Q144" s="8">
        <v>23312605.35</v>
      </c>
      <c r="R144" s="8">
        <v>2916802</v>
      </c>
      <c r="S144" s="8">
        <v>20395803.35</v>
      </c>
      <c r="T144" s="8">
        <v>11124240.55</v>
      </c>
      <c r="U144" s="8">
        <v>700661.75</v>
      </c>
      <c r="V144" s="8">
        <v>10423578.8</v>
      </c>
      <c r="W144" s="9">
        <v>47.71</v>
      </c>
      <c r="X144" s="9">
        <v>24.02</v>
      </c>
      <c r="Y144" s="9">
        <v>51.1</v>
      </c>
      <c r="Z144" s="8">
        <v>1776282.91</v>
      </c>
      <c r="AA144" s="8">
        <v>1280768.68</v>
      </c>
    </row>
    <row r="145" spans="1:2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265</v>
      </c>
      <c r="G145" s="53" t="s">
        <v>277</v>
      </c>
      <c r="H145" s="8">
        <v>42332467.9</v>
      </c>
      <c r="I145" s="8">
        <v>6639022.44</v>
      </c>
      <c r="J145" s="8">
        <v>35693445.46</v>
      </c>
      <c r="K145" s="8">
        <v>21513665.13</v>
      </c>
      <c r="L145" s="8">
        <v>2648426.84</v>
      </c>
      <c r="M145" s="8">
        <v>18865238.29</v>
      </c>
      <c r="N145" s="9">
        <v>50.82</v>
      </c>
      <c r="O145" s="9">
        <v>39.89</v>
      </c>
      <c r="P145" s="9">
        <v>52.85</v>
      </c>
      <c r="Q145" s="8">
        <v>40705505.9</v>
      </c>
      <c r="R145" s="8">
        <v>9640574.18</v>
      </c>
      <c r="S145" s="8">
        <v>31064931.72</v>
      </c>
      <c r="T145" s="8">
        <v>19520159.23</v>
      </c>
      <c r="U145" s="8">
        <v>4129623.67</v>
      </c>
      <c r="V145" s="8">
        <v>15390535.56</v>
      </c>
      <c r="W145" s="9">
        <v>47.95</v>
      </c>
      <c r="X145" s="9">
        <v>42.83</v>
      </c>
      <c r="Y145" s="9">
        <v>49.54</v>
      </c>
      <c r="Z145" s="8">
        <v>4628513.74</v>
      </c>
      <c r="AA145" s="8">
        <v>3474702.73</v>
      </c>
    </row>
    <row r="146" spans="1:2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265</v>
      </c>
      <c r="G146" s="53" t="s">
        <v>391</v>
      </c>
      <c r="H146" s="8">
        <v>38285320.76</v>
      </c>
      <c r="I146" s="8">
        <v>7662105.79</v>
      </c>
      <c r="J146" s="8">
        <v>30623214.97</v>
      </c>
      <c r="K146" s="8">
        <v>17987846.75</v>
      </c>
      <c r="L146" s="8">
        <v>1310421.95</v>
      </c>
      <c r="M146" s="8">
        <v>16677424.8</v>
      </c>
      <c r="N146" s="9">
        <v>46.98</v>
      </c>
      <c r="O146" s="9">
        <v>17.1</v>
      </c>
      <c r="P146" s="9">
        <v>54.46</v>
      </c>
      <c r="Q146" s="8">
        <v>41304845.64</v>
      </c>
      <c r="R146" s="8">
        <v>11905985.38</v>
      </c>
      <c r="S146" s="8">
        <v>29398860.26</v>
      </c>
      <c r="T146" s="8">
        <v>16097781.77</v>
      </c>
      <c r="U146" s="8">
        <v>1117932.29</v>
      </c>
      <c r="V146" s="8">
        <v>14979849.48</v>
      </c>
      <c r="W146" s="9">
        <v>38.97</v>
      </c>
      <c r="X146" s="9">
        <v>9.38</v>
      </c>
      <c r="Y146" s="9">
        <v>50.95</v>
      </c>
      <c r="Z146" s="8">
        <v>1224354.71</v>
      </c>
      <c r="AA146" s="8">
        <v>1697575.32</v>
      </c>
    </row>
    <row r="147" spans="1:2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265</v>
      </c>
      <c r="G147" s="53" t="s">
        <v>392</v>
      </c>
      <c r="H147" s="8">
        <v>18585864.74</v>
      </c>
      <c r="I147" s="8">
        <v>1382007.43</v>
      </c>
      <c r="J147" s="8">
        <v>17203857.31</v>
      </c>
      <c r="K147" s="8">
        <v>9780444.01</v>
      </c>
      <c r="L147" s="8">
        <v>390738.39</v>
      </c>
      <c r="M147" s="8">
        <v>9389705.62</v>
      </c>
      <c r="N147" s="9">
        <v>52.62</v>
      </c>
      <c r="O147" s="9">
        <v>28.27</v>
      </c>
      <c r="P147" s="9">
        <v>54.57</v>
      </c>
      <c r="Q147" s="8">
        <v>19398550.74</v>
      </c>
      <c r="R147" s="8">
        <v>3211728.54</v>
      </c>
      <c r="S147" s="8">
        <v>16186822.2</v>
      </c>
      <c r="T147" s="8">
        <v>9369900.77</v>
      </c>
      <c r="U147" s="8">
        <v>510187.13</v>
      </c>
      <c r="V147" s="8">
        <v>8859713.64</v>
      </c>
      <c r="W147" s="9">
        <v>48.3</v>
      </c>
      <c r="X147" s="9">
        <v>15.88</v>
      </c>
      <c r="Y147" s="9">
        <v>54.73</v>
      </c>
      <c r="Z147" s="8">
        <v>1017035.11</v>
      </c>
      <c r="AA147" s="8">
        <v>529991.98</v>
      </c>
    </row>
    <row r="148" spans="1:2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265</v>
      </c>
      <c r="G148" s="53" t="s">
        <v>393</v>
      </c>
      <c r="H148" s="8">
        <v>35209817.25</v>
      </c>
      <c r="I148" s="8">
        <v>4328014</v>
      </c>
      <c r="J148" s="8">
        <v>30881803.25</v>
      </c>
      <c r="K148" s="8">
        <v>18523527.39</v>
      </c>
      <c r="L148" s="8">
        <v>1247480.77</v>
      </c>
      <c r="M148" s="8">
        <v>17276046.62</v>
      </c>
      <c r="N148" s="9">
        <v>52.6</v>
      </c>
      <c r="O148" s="9">
        <v>28.82</v>
      </c>
      <c r="P148" s="9">
        <v>55.94</v>
      </c>
      <c r="Q148" s="8">
        <v>38626761.56</v>
      </c>
      <c r="R148" s="8">
        <v>10663827.87</v>
      </c>
      <c r="S148" s="8">
        <v>27962933.69</v>
      </c>
      <c r="T148" s="8">
        <v>16669563.35</v>
      </c>
      <c r="U148" s="8">
        <v>2334310.25</v>
      </c>
      <c r="V148" s="8">
        <v>14335253.1</v>
      </c>
      <c r="W148" s="9">
        <v>43.15</v>
      </c>
      <c r="X148" s="9">
        <v>21.88</v>
      </c>
      <c r="Y148" s="9">
        <v>51.26</v>
      </c>
      <c r="Z148" s="8">
        <v>2918869.56</v>
      </c>
      <c r="AA148" s="8">
        <v>2940793.52</v>
      </c>
    </row>
    <row r="149" spans="1:2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265</v>
      </c>
      <c r="G149" s="53" t="s">
        <v>394</v>
      </c>
      <c r="H149" s="8">
        <v>24355293.44</v>
      </c>
      <c r="I149" s="8">
        <v>1444258.93</v>
      </c>
      <c r="J149" s="8">
        <v>22911034.51</v>
      </c>
      <c r="K149" s="8">
        <v>13059231.64</v>
      </c>
      <c r="L149" s="8">
        <v>439492.88</v>
      </c>
      <c r="M149" s="8">
        <v>12619738.76</v>
      </c>
      <c r="N149" s="9">
        <v>53.61</v>
      </c>
      <c r="O149" s="9">
        <v>30.43</v>
      </c>
      <c r="P149" s="9">
        <v>55.08</v>
      </c>
      <c r="Q149" s="8">
        <v>23491221.18</v>
      </c>
      <c r="R149" s="8">
        <v>1093577.6</v>
      </c>
      <c r="S149" s="8">
        <v>22397643.58</v>
      </c>
      <c r="T149" s="8">
        <v>11516474.79</v>
      </c>
      <c r="U149" s="8">
        <v>53763.42</v>
      </c>
      <c r="V149" s="8">
        <v>11462711.37</v>
      </c>
      <c r="W149" s="9">
        <v>49.02</v>
      </c>
      <c r="X149" s="9">
        <v>4.91</v>
      </c>
      <c r="Y149" s="9">
        <v>51.17</v>
      </c>
      <c r="Z149" s="8">
        <v>513390.93</v>
      </c>
      <c r="AA149" s="8">
        <v>1157027.39</v>
      </c>
    </row>
    <row r="150" spans="1:2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265</v>
      </c>
      <c r="G150" s="53" t="s">
        <v>395</v>
      </c>
      <c r="H150" s="8">
        <v>17909562.93</v>
      </c>
      <c r="I150" s="8">
        <v>875967.15</v>
      </c>
      <c r="J150" s="8">
        <v>17033595.78</v>
      </c>
      <c r="K150" s="8">
        <v>9098585.21</v>
      </c>
      <c r="L150" s="8">
        <v>221287.95</v>
      </c>
      <c r="M150" s="8">
        <v>8877297.26</v>
      </c>
      <c r="N150" s="9">
        <v>50.8</v>
      </c>
      <c r="O150" s="9">
        <v>25.26</v>
      </c>
      <c r="P150" s="9">
        <v>52.11</v>
      </c>
      <c r="Q150" s="8">
        <v>18582468.81</v>
      </c>
      <c r="R150" s="8">
        <v>2343182.75</v>
      </c>
      <c r="S150" s="8">
        <v>16239286.06</v>
      </c>
      <c r="T150" s="8">
        <v>8726524.81</v>
      </c>
      <c r="U150" s="8">
        <v>1042115.13</v>
      </c>
      <c r="V150" s="8">
        <v>7684409.68</v>
      </c>
      <c r="W150" s="9">
        <v>46.96</v>
      </c>
      <c r="X150" s="9">
        <v>44.47</v>
      </c>
      <c r="Y150" s="9">
        <v>47.31</v>
      </c>
      <c r="Z150" s="8">
        <v>794309.72</v>
      </c>
      <c r="AA150" s="8">
        <v>1192887.58</v>
      </c>
    </row>
    <row r="151" spans="1:2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265</v>
      </c>
      <c r="G151" s="53" t="s">
        <v>396</v>
      </c>
      <c r="H151" s="8">
        <v>17154697.56</v>
      </c>
      <c r="I151" s="8">
        <v>2525510.19</v>
      </c>
      <c r="J151" s="8">
        <v>14629187.37</v>
      </c>
      <c r="K151" s="8">
        <v>8343840.95</v>
      </c>
      <c r="L151" s="8">
        <v>434469.6</v>
      </c>
      <c r="M151" s="8">
        <v>7909371.35</v>
      </c>
      <c r="N151" s="9">
        <v>48.63</v>
      </c>
      <c r="O151" s="9">
        <v>17.2</v>
      </c>
      <c r="P151" s="9">
        <v>54.06</v>
      </c>
      <c r="Q151" s="8">
        <v>18088973.96</v>
      </c>
      <c r="R151" s="8">
        <v>4958076.41</v>
      </c>
      <c r="S151" s="8">
        <v>13130897.55</v>
      </c>
      <c r="T151" s="8">
        <v>6939571</v>
      </c>
      <c r="U151" s="8">
        <v>162683.08</v>
      </c>
      <c r="V151" s="8">
        <v>6776887.92</v>
      </c>
      <c r="W151" s="9">
        <v>38.36</v>
      </c>
      <c r="X151" s="9">
        <v>3.28</v>
      </c>
      <c r="Y151" s="9">
        <v>51.61</v>
      </c>
      <c r="Z151" s="8">
        <v>1498289.82</v>
      </c>
      <c r="AA151" s="8">
        <v>1132483.43</v>
      </c>
    </row>
    <row r="152" spans="1:2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265</v>
      </c>
      <c r="G152" s="53" t="s">
        <v>279</v>
      </c>
      <c r="H152" s="8">
        <v>30176673.75</v>
      </c>
      <c r="I152" s="8">
        <v>1466431.69</v>
      </c>
      <c r="J152" s="8">
        <v>28710242.06</v>
      </c>
      <c r="K152" s="8">
        <v>16628220.29</v>
      </c>
      <c r="L152" s="8">
        <v>740181.39</v>
      </c>
      <c r="M152" s="8">
        <v>15888038.9</v>
      </c>
      <c r="N152" s="9">
        <v>55.1</v>
      </c>
      <c r="O152" s="9">
        <v>50.47</v>
      </c>
      <c r="P152" s="9">
        <v>55.33</v>
      </c>
      <c r="Q152" s="8">
        <v>37036673.75</v>
      </c>
      <c r="R152" s="8">
        <v>10076500</v>
      </c>
      <c r="S152" s="8">
        <v>26960173.75</v>
      </c>
      <c r="T152" s="8">
        <v>13746693.54</v>
      </c>
      <c r="U152" s="8">
        <v>1705409.07</v>
      </c>
      <c r="V152" s="8">
        <v>12041284.47</v>
      </c>
      <c r="W152" s="9">
        <v>37.11</v>
      </c>
      <c r="X152" s="9">
        <v>16.92</v>
      </c>
      <c r="Y152" s="9">
        <v>44.66</v>
      </c>
      <c r="Z152" s="8">
        <v>1750068.31</v>
      </c>
      <c r="AA152" s="8">
        <v>3846754.43</v>
      </c>
    </row>
    <row r="153" spans="1:2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265</v>
      </c>
      <c r="G153" s="53" t="s">
        <v>397</v>
      </c>
      <c r="H153" s="8">
        <v>19157594.2</v>
      </c>
      <c r="I153" s="8">
        <v>3133987.13</v>
      </c>
      <c r="J153" s="8">
        <v>16023607.07</v>
      </c>
      <c r="K153" s="8">
        <v>10256975.24</v>
      </c>
      <c r="L153" s="8">
        <v>1836153.7</v>
      </c>
      <c r="M153" s="8">
        <v>8420821.54</v>
      </c>
      <c r="N153" s="9">
        <v>53.53</v>
      </c>
      <c r="O153" s="9">
        <v>58.58</v>
      </c>
      <c r="P153" s="9">
        <v>52.55</v>
      </c>
      <c r="Q153" s="8">
        <v>18451179.25</v>
      </c>
      <c r="R153" s="8">
        <v>2946140.99</v>
      </c>
      <c r="S153" s="8">
        <v>15505038.26</v>
      </c>
      <c r="T153" s="8">
        <v>8914476.44</v>
      </c>
      <c r="U153" s="8">
        <v>1385808.1</v>
      </c>
      <c r="V153" s="8">
        <v>7528668.34</v>
      </c>
      <c r="W153" s="9">
        <v>48.31</v>
      </c>
      <c r="X153" s="9">
        <v>47.03</v>
      </c>
      <c r="Y153" s="9">
        <v>48.55</v>
      </c>
      <c r="Z153" s="8">
        <v>518568.81</v>
      </c>
      <c r="AA153" s="8">
        <v>892153.2</v>
      </c>
    </row>
    <row r="154" spans="1:2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265</v>
      </c>
      <c r="G154" s="53" t="s">
        <v>280</v>
      </c>
      <c r="H154" s="8">
        <v>52389791.6</v>
      </c>
      <c r="I154" s="8">
        <v>9421372.29</v>
      </c>
      <c r="J154" s="8">
        <v>42968419.31</v>
      </c>
      <c r="K154" s="8">
        <v>26483684.72</v>
      </c>
      <c r="L154" s="8">
        <v>4135881.69</v>
      </c>
      <c r="M154" s="8">
        <v>22347803.03</v>
      </c>
      <c r="N154" s="9">
        <v>50.55</v>
      </c>
      <c r="O154" s="9">
        <v>43.89</v>
      </c>
      <c r="P154" s="9">
        <v>52</v>
      </c>
      <c r="Q154" s="8">
        <v>54730994.6</v>
      </c>
      <c r="R154" s="8">
        <v>17089050.57</v>
      </c>
      <c r="S154" s="8">
        <v>37641944.03</v>
      </c>
      <c r="T154" s="8">
        <v>23302172.37</v>
      </c>
      <c r="U154" s="8">
        <v>3037635.87</v>
      </c>
      <c r="V154" s="8">
        <v>20264536.5</v>
      </c>
      <c r="W154" s="9">
        <v>42.57</v>
      </c>
      <c r="X154" s="9">
        <v>17.77</v>
      </c>
      <c r="Y154" s="9">
        <v>53.83</v>
      </c>
      <c r="Z154" s="8">
        <v>5326475.28</v>
      </c>
      <c r="AA154" s="8">
        <v>2083266.53</v>
      </c>
    </row>
    <row r="155" spans="1:2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265</v>
      </c>
      <c r="G155" s="53" t="s">
        <v>398</v>
      </c>
      <c r="H155" s="8">
        <v>35924067.98</v>
      </c>
      <c r="I155" s="8">
        <v>3366889</v>
      </c>
      <c r="J155" s="8">
        <v>32557178.98</v>
      </c>
      <c r="K155" s="8">
        <v>17860979.61</v>
      </c>
      <c r="L155" s="8">
        <v>727.68</v>
      </c>
      <c r="M155" s="8">
        <v>17860251.93</v>
      </c>
      <c r="N155" s="9">
        <v>49.71</v>
      </c>
      <c r="O155" s="9">
        <v>0.02</v>
      </c>
      <c r="P155" s="9">
        <v>54.85</v>
      </c>
      <c r="Q155" s="8">
        <v>37642067.98</v>
      </c>
      <c r="R155" s="8">
        <v>7690652</v>
      </c>
      <c r="S155" s="8">
        <v>29951415.98</v>
      </c>
      <c r="T155" s="8">
        <v>15150873.57</v>
      </c>
      <c r="U155" s="8">
        <v>179250.17</v>
      </c>
      <c r="V155" s="8">
        <v>14971623.4</v>
      </c>
      <c r="W155" s="9">
        <v>40.24</v>
      </c>
      <c r="X155" s="9">
        <v>2.33</v>
      </c>
      <c r="Y155" s="9">
        <v>49.98</v>
      </c>
      <c r="Z155" s="8">
        <v>2605763</v>
      </c>
      <c r="AA155" s="8">
        <v>2888628.53</v>
      </c>
    </row>
    <row r="156" spans="1:2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265</v>
      </c>
      <c r="G156" s="53" t="s">
        <v>399</v>
      </c>
      <c r="H156" s="8">
        <v>36039094.51</v>
      </c>
      <c r="I156" s="8">
        <v>1680442.91</v>
      </c>
      <c r="J156" s="8">
        <v>34358651.6</v>
      </c>
      <c r="K156" s="8">
        <v>18367457.99</v>
      </c>
      <c r="L156" s="8">
        <v>0</v>
      </c>
      <c r="M156" s="8">
        <v>18367457.99</v>
      </c>
      <c r="N156" s="9">
        <v>50.96</v>
      </c>
      <c r="O156" s="9">
        <v>0</v>
      </c>
      <c r="P156" s="9">
        <v>53.45</v>
      </c>
      <c r="Q156" s="8">
        <v>37819094.51</v>
      </c>
      <c r="R156" s="8">
        <v>4626603.76</v>
      </c>
      <c r="S156" s="8">
        <v>33192490.75</v>
      </c>
      <c r="T156" s="8">
        <v>17175983.25</v>
      </c>
      <c r="U156" s="8">
        <v>744783.91</v>
      </c>
      <c r="V156" s="8">
        <v>16431199.34</v>
      </c>
      <c r="W156" s="9">
        <v>45.41</v>
      </c>
      <c r="X156" s="9">
        <v>16.09</v>
      </c>
      <c r="Y156" s="9">
        <v>49.5</v>
      </c>
      <c r="Z156" s="8">
        <v>1166160.85</v>
      </c>
      <c r="AA156" s="8">
        <v>1936258.65</v>
      </c>
    </row>
    <row r="157" spans="1:2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265</v>
      </c>
      <c r="G157" s="53" t="s">
        <v>400</v>
      </c>
      <c r="H157" s="8">
        <v>15940317.16</v>
      </c>
      <c r="I157" s="8">
        <v>500054.02</v>
      </c>
      <c r="J157" s="8">
        <v>15440263.14</v>
      </c>
      <c r="K157" s="8">
        <v>8492068.44</v>
      </c>
      <c r="L157" s="8">
        <v>131201.83</v>
      </c>
      <c r="M157" s="8">
        <v>8360866.61</v>
      </c>
      <c r="N157" s="9">
        <v>53.27</v>
      </c>
      <c r="O157" s="9">
        <v>26.23</v>
      </c>
      <c r="P157" s="9">
        <v>54.14</v>
      </c>
      <c r="Q157" s="8">
        <v>15636053.67</v>
      </c>
      <c r="R157" s="8">
        <v>940120.6</v>
      </c>
      <c r="S157" s="8">
        <v>14695933.07</v>
      </c>
      <c r="T157" s="8">
        <v>8051592.59</v>
      </c>
      <c r="U157" s="8">
        <v>289943.13</v>
      </c>
      <c r="V157" s="8">
        <v>7761649.46</v>
      </c>
      <c r="W157" s="9">
        <v>51.49</v>
      </c>
      <c r="X157" s="9">
        <v>30.84</v>
      </c>
      <c r="Y157" s="9">
        <v>52.81</v>
      </c>
      <c r="Z157" s="8">
        <v>744330.07</v>
      </c>
      <c r="AA157" s="8">
        <v>599217.15</v>
      </c>
    </row>
    <row r="158" spans="1:2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265</v>
      </c>
      <c r="G158" s="53" t="s">
        <v>401</v>
      </c>
      <c r="H158" s="8">
        <v>31749575.5</v>
      </c>
      <c r="I158" s="8">
        <v>6594553.97</v>
      </c>
      <c r="J158" s="8">
        <v>25155021.53</v>
      </c>
      <c r="K158" s="8">
        <v>14371250.83</v>
      </c>
      <c r="L158" s="8">
        <v>996958.68</v>
      </c>
      <c r="M158" s="8">
        <v>13374292.15</v>
      </c>
      <c r="N158" s="9">
        <v>45.26</v>
      </c>
      <c r="O158" s="9">
        <v>15.11</v>
      </c>
      <c r="P158" s="9">
        <v>53.16</v>
      </c>
      <c r="Q158" s="8">
        <v>32610306.67</v>
      </c>
      <c r="R158" s="8">
        <v>7948409.69</v>
      </c>
      <c r="S158" s="8">
        <v>24661896.98</v>
      </c>
      <c r="T158" s="8">
        <v>12443101.97</v>
      </c>
      <c r="U158" s="8">
        <v>240544.96</v>
      </c>
      <c r="V158" s="8">
        <v>12202557.01</v>
      </c>
      <c r="W158" s="9">
        <v>38.15</v>
      </c>
      <c r="X158" s="9">
        <v>3.02</v>
      </c>
      <c r="Y158" s="9">
        <v>49.47</v>
      </c>
      <c r="Z158" s="8">
        <v>493124.55</v>
      </c>
      <c r="AA158" s="8">
        <v>1171735.14</v>
      </c>
    </row>
    <row r="159" spans="1:2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265</v>
      </c>
      <c r="G159" s="53" t="s">
        <v>402</v>
      </c>
      <c r="H159" s="8">
        <v>18203075.05</v>
      </c>
      <c r="I159" s="8">
        <v>3462294.5</v>
      </c>
      <c r="J159" s="8">
        <v>14740780.55</v>
      </c>
      <c r="K159" s="8">
        <v>8685734</v>
      </c>
      <c r="L159" s="8">
        <v>891508.45</v>
      </c>
      <c r="M159" s="8">
        <v>7794225.55</v>
      </c>
      <c r="N159" s="9">
        <v>47.71</v>
      </c>
      <c r="O159" s="9">
        <v>25.74</v>
      </c>
      <c r="P159" s="9">
        <v>52.87</v>
      </c>
      <c r="Q159" s="8">
        <v>18923579.05</v>
      </c>
      <c r="R159" s="8">
        <v>4822489.47</v>
      </c>
      <c r="S159" s="8">
        <v>14101089.58</v>
      </c>
      <c r="T159" s="8">
        <v>7830004.29</v>
      </c>
      <c r="U159" s="8">
        <v>1033474.75</v>
      </c>
      <c r="V159" s="8">
        <v>6796529.54</v>
      </c>
      <c r="W159" s="9">
        <v>41.37</v>
      </c>
      <c r="X159" s="9">
        <v>21.43</v>
      </c>
      <c r="Y159" s="9">
        <v>48.19</v>
      </c>
      <c r="Z159" s="8">
        <v>639690.97</v>
      </c>
      <c r="AA159" s="8">
        <v>997696.01</v>
      </c>
    </row>
    <row r="160" spans="1:2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265</v>
      </c>
      <c r="G160" s="53" t="s">
        <v>403</v>
      </c>
      <c r="H160" s="8">
        <v>25259233.33</v>
      </c>
      <c r="I160" s="8">
        <v>1111162</v>
      </c>
      <c r="J160" s="8">
        <v>24148071.33</v>
      </c>
      <c r="K160" s="8">
        <v>13575991.93</v>
      </c>
      <c r="L160" s="8">
        <v>385397.65</v>
      </c>
      <c r="M160" s="8">
        <v>13190594.28</v>
      </c>
      <c r="N160" s="9">
        <v>53.74</v>
      </c>
      <c r="O160" s="9">
        <v>34.68</v>
      </c>
      <c r="P160" s="9">
        <v>54.62</v>
      </c>
      <c r="Q160" s="8">
        <v>25509233.33</v>
      </c>
      <c r="R160" s="8">
        <v>2614570</v>
      </c>
      <c r="S160" s="8">
        <v>22894663.33</v>
      </c>
      <c r="T160" s="8">
        <v>10682629.71</v>
      </c>
      <c r="U160" s="8">
        <v>100024</v>
      </c>
      <c r="V160" s="8">
        <v>10582605.71</v>
      </c>
      <c r="W160" s="9">
        <v>41.87</v>
      </c>
      <c r="X160" s="9">
        <v>3.82</v>
      </c>
      <c r="Y160" s="9">
        <v>46.22</v>
      </c>
      <c r="Z160" s="8">
        <v>1253408</v>
      </c>
      <c r="AA160" s="8">
        <v>2607988.57</v>
      </c>
    </row>
    <row r="161" spans="1:2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265</v>
      </c>
      <c r="G161" s="53" t="s">
        <v>404</v>
      </c>
      <c r="H161" s="8">
        <v>18007573.88</v>
      </c>
      <c r="I161" s="8">
        <v>496235</v>
      </c>
      <c r="J161" s="8">
        <v>17511338.88</v>
      </c>
      <c r="K161" s="8">
        <v>9058014.47</v>
      </c>
      <c r="L161" s="8">
        <v>104555.06</v>
      </c>
      <c r="M161" s="8">
        <v>8953459.41</v>
      </c>
      <c r="N161" s="9">
        <v>50.3</v>
      </c>
      <c r="O161" s="9">
        <v>21.06</v>
      </c>
      <c r="P161" s="9">
        <v>51.12</v>
      </c>
      <c r="Q161" s="8">
        <v>18291573.88</v>
      </c>
      <c r="R161" s="8">
        <v>2154900</v>
      </c>
      <c r="S161" s="8">
        <v>16136673.88</v>
      </c>
      <c r="T161" s="8">
        <v>9118496.41</v>
      </c>
      <c r="U161" s="8">
        <v>888586.79</v>
      </c>
      <c r="V161" s="8">
        <v>8229909.62</v>
      </c>
      <c r="W161" s="9">
        <v>49.85</v>
      </c>
      <c r="X161" s="9">
        <v>41.23</v>
      </c>
      <c r="Y161" s="9">
        <v>51</v>
      </c>
      <c r="Z161" s="8">
        <v>1374665</v>
      </c>
      <c r="AA161" s="8">
        <v>723549.79</v>
      </c>
    </row>
    <row r="162" spans="1:2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265</v>
      </c>
      <c r="G162" s="53" t="s">
        <v>405</v>
      </c>
      <c r="H162" s="8">
        <v>29707603.83</v>
      </c>
      <c r="I162" s="8">
        <v>3848362.07</v>
      </c>
      <c r="J162" s="8">
        <v>25859241.76</v>
      </c>
      <c r="K162" s="8">
        <v>14059234.98</v>
      </c>
      <c r="L162" s="8">
        <v>57459.32</v>
      </c>
      <c r="M162" s="8">
        <v>14001775.66</v>
      </c>
      <c r="N162" s="9">
        <v>47.32</v>
      </c>
      <c r="O162" s="9">
        <v>1.49</v>
      </c>
      <c r="P162" s="9">
        <v>54.14</v>
      </c>
      <c r="Q162" s="8">
        <v>29389103.83</v>
      </c>
      <c r="R162" s="8">
        <v>5188295</v>
      </c>
      <c r="S162" s="8">
        <v>24200808.83</v>
      </c>
      <c r="T162" s="8">
        <v>13225375.17</v>
      </c>
      <c r="U162" s="8">
        <v>285873.79</v>
      </c>
      <c r="V162" s="8">
        <v>12939501.38</v>
      </c>
      <c r="W162" s="9">
        <v>45</v>
      </c>
      <c r="X162" s="9">
        <v>5.5</v>
      </c>
      <c r="Y162" s="9">
        <v>53.46</v>
      </c>
      <c r="Z162" s="8">
        <v>1658432.93</v>
      </c>
      <c r="AA162" s="8">
        <v>1062274.28</v>
      </c>
    </row>
    <row r="163" spans="1:2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265</v>
      </c>
      <c r="G163" s="53" t="s">
        <v>406</v>
      </c>
      <c r="H163" s="8">
        <v>19149890.24</v>
      </c>
      <c r="I163" s="8">
        <v>965620</v>
      </c>
      <c r="J163" s="8">
        <v>18184270.24</v>
      </c>
      <c r="K163" s="8">
        <v>9847854.86</v>
      </c>
      <c r="L163" s="8">
        <v>52568</v>
      </c>
      <c r="M163" s="8">
        <v>9795286.86</v>
      </c>
      <c r="N163" s="9">
        <v>51.42</v>
      </c>
      <c r="O163" s="9">
        <v>5.44</v>
      </c>
      <c r="P163" s="9">
        <v>53.86</v>
      </c>
      <c r="Q163" s="8">
        <v>18140777.01</v>
      </c>
      <c r="R163" s="8">
        <v>1966320</v>
      </c>
      <c r="S163" s="8">
        <v>16174457.01</v>
      </c>
      <c r="T163" s="8">
        <v>9115350</v>
      </c>
      <c r="U163" s="8">
        <v>921903.55</v>
      </c>
      <c r="V163" s="8">
        <v>8193446.45</v>
      </c>
      <c r="W163" s="9">
        <v>50.24</v>
      </c>
      <c r="X163" s="9">
        <v>46.88</v>
      </c>
      <c r="Y163" s="9">
        <v>50.65</v>
      </c>
      <c r="Z163" s="8">
        <v>2009813.23</v>
      </c>
      <c r="AA163" s="8">
        <v>1601840.41</v>
      </c>
    </row>
    <row r="164" spans="1:2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265</v>
      </c>
      <c r="G164" s="53" t="s">
        <v>407</v>
      </c>
      <c r="H164" s="8">
        <v>14849617.25</v>
      </c>
      <c r="I164" s="8">
        <v>2182535</v>
      </c>
      <c r="J164" s="8">
        <v>12667082.25</v>
      </c>
      <c r="K164" s="8">
        <v>7552426.55</v>
      </c>
      <c r="L164" s="8">
        <v>834949.73</v>
      </c>
      <c r="M164" s="8">
        <v>6717476.82</v>
      </c>
      <c r="N164" s="9">
        <v>50.85</v>
      </c>
      <c r="O164" s="9">
        <v>38.25</v>
      </c>
      <c r="P164" s="9">
        <v>53.03</v>
      </c>
      <c r="Q164" s="8">
        <v>16361203.25</v>
      </c>
      <c r="R164" s="8">
        <v>4494751</v>
      </c>
      <c r="S164" s="8">
        <v>11866452.25</v>
      </c>
      <c r="T164" s="8">
        <v>8637542.87</v>
      </c>
      <c r="U164" s="8">
        <v>3052827.94</v>
      </c>
      <c r="V164" s="8">
        <v>5584714.93</v>
      </c>
      <c r="W164" s="9">
        <v>52.79</v>
      </c>
      <c r="X164" s="9">
        <v>67.91</v>
      </c>
      <c r="Y164" s="9">
        <v>47.06</v>
      </c>
      <c r="Z164" s="8">
        <v>800630</v>
      </c>
      <c r="AA164" s="8">
        <v>1132761.89</v>
      </c>
    </row>
    <row r="165" spans="1:2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265</v>
      </c>
      <c r="G165" s="53" t="s">
        <v>408</v>
      </c>
      <c r="H165" s="8">
        <v>26142369.91</v>
      </c>
      <c r="I165" s="8">
        <v>6161613.36</v>
      </c>
      <c r="J165" s="8">
        <v>19980756.55</v>
      </c>
      <c r="K165" s="8">
        <v>11326962.99</v>
      </c>
      <c r="L165" s="8">
        <v>291798.44</v>
      </c>
      <c r="M165" s="8">
        <v>11035164.55</v>
      </c>
      <c r="N165" s="9">
        <v>43.32</v>
      </c>
      <c r="O165" s="9">
        <v>4.73</v>
      </c>
      <c r="P165" s="9">
        <v>55.22</v>
      </c>
      <c r="Q165" s="8">
        <v>29521535.08</v>
      </c>
      <c r="R165" s="8">
        <v>11308764</v>
      </c>
      <c r="S165" s="8">
        <v>18212771.08</v>
      </c>
      <c r="T165" s="8">
        <v>10107165.69</v>
      </c>
      <c r="U165" s="8">
        <v>1077578.89</v>
      </c>
      <c r="V165" s="8">
        <v>9029586.8</v>
      </c>
      <c r="W165" s="9">
        <v>34.23</v>
      </c>
      <c r="X165" s="9">
        <v>9.52</v>
      </c>
      <c r="Y165" s="9">
        <v>49.57</v>
      </c>
      <c r="Z165" s="8">
        <v>1767985.47</v>
      </c>
      <c r="AA165" s="8">
        <v>2005577.75</v>
      </c>
    </row>
    <row r="166" spans="1:2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265</v>
      </c>
      <c r="G166" s="53" t="s">
        <v>409</v>
      </c>
      <c r="H166" s="8">
        <v>21744655.7</v>
      </c>
      <c r="I166" s="8">
        <v>8487757.34</v>
      </c>
      <c r="J166" s="8">
        <v>13256898.36</v>
      </c>
      <c r="K166" s="8">
        <v>10893323.67</v>
      </c>
      <c r="L166" s="8">
        <v>3869805.81</v>
      </c>
      <c r="M166" s="8">
        <v>7023517.86</v>
      </c>
      <c r="N166" s="9">
        <v>50.09</v>
      </c>
      <c r="O166" s="9">
        <v>45.59</v>
      </c>
      <c r="P166" s="9">
        <v>52.98</v>
      </c>
      <c r="Q166" s="8">
        <v>23874319.7</v>
      </c>
      <c r="R166" s="8">
        <v>11864895.91</v>
      </c>
      <c r="S166" s="8">
        <v>12009423.79</v>
      </c>
      <c r="T166" s="8">
        <v>8458556.81</v>
      </c>
      <c r="U166" s="8">
        <v>2341482.58</v>
      </c>
      <c r="V166" s="8">
        <v>6117074.23</v>
      </c>
      <c r="W166" s="9">
        <v>35.42</v>
      </c>
      <c r="X166" s="9">
        <v>19.73</v>
      </c>
      <c r="Y166" s="9">
        <v>50.93</v>
      </c>
      <c r="Z166" s="8">
        <v>1247474.57</v>
      </c>
      <c r="AA166" s="8">
        <v>906443.63</v>
      </c>
    </row>
    <row r="167" spans="1:2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265</v>
      </c>
      <c r="G167" s="53" t="s">
        <v>410</v>
      </c>
      <c r="H167" s="8">
        <v>24412494.06</v>
      </c>
      <c r="I167" s="8">
        <v>4426623</v>
      </c>
      <c r="J167" s="8">
        <v>19985871.06</v>
      </c>
      <c r="K167" s="8">
        <v>10958200.37</v>
      </c>
      <c r="L167" s="8">
        <v>660746.1</v>
      </c>
      <c r="M167" s="8">
        <v>10297454.27</v>
      </c>
      <c r="N167" s="9">
        <v>44.88</v>
      </c>
      <c r="O167" s="9">
        <v>14.92</v>
      </c>
      <c r="P167" s="9">
        <v>51.52</v>
      </c>
      <c r="Q167" s="8">
        <v>23955827.06</v>
      </c>
      <c r="R167" s="8">
        <v>5122262</v>
      </c>
      <c r="S167" s="8">
        <v>18833565.06</v>
      </c>
      <c r="T167" s="8">
        <v>10212753.6</v>
      </c>
      <c r="U167" s="8">
        <v>1488892.19</v>
      </c>
      <c r="V167" s="8">
        <v>8723861.41</v>
      </c>
      <c r="W167" s="9">
        <v>42.63</v>
      </c>
      <c r="X167" s="9">
        <v>29.06</v>
      </c>
      <c r="Y167" s="9">
        <v>46.32</v>
      </c>
      <c r="Z167" s="8">
        <v>1152306</v>
      </c>
      <c r="AA167" s="8">
        <v>1573592.86</v>
      </c>
    </row>
    <row r="168" spans="1:2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265</v>
      </c>
      <c r="G168" s="53" t="s">
        <v>411</v>
      </c>
      <c r="H168" s="8">
        <v>38954967.34</v>
      </c>
      <c r="I168" s="8">
        <v>2085888.98</v>
      </c>
      <c r="J168" s="8">
        <v>36869078.36</v>
      </c>
      <c r="K168" s="8">
        <v>19637853.58</v>
      </c>
      <c r="L168" s="8">
        <v>221038.94</v>
      </c>
      <c r="M168" s="8">
        <v>19416814.64</v>
      </c>
      <c r="N168" s="9">
        <v>50.41</v>
      </c>
      <c r="O168" s="9">
        <v>10.59</v>
      </c>
      <c r="P168" s="9">
        <v>52.66</v>
      </c>
      <c r="Q168" s="8">
        <v>41707842.44</v>
      </c>
      <c r="R168" s="8">
        <v>4243332.52</v>
      </c>
      <c r="S168" s="8">
        <v>37464509.92</v>
      </c>
      <c r="T168" s="8">
        <v>17727461.25</v>
      </c>
      <c r="U168" s="8">
        <v>243323.56</v>
      </c>
      <c r="V168" s="8">
        <v>17484137.69</v>
      </c>
      <c r="W168" s="9">
        <v>42.5</v>
      </c>
      <c r="X168" s="9">
        <v>5.73</v>
      </c>
      <c r="Y168" s="9">
        <v>46.66</v>
      </c>
      <c r="Z168" s="8">
        <v>-595431.56</v>
      </c>
      <c r="AA168" s="8">
        <v>1932676.95</v>
      </c>
    </row>
    <row r="169" spans="1:2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265</v>
      </c>
      <c r="G169" s="53" t="s">
        <v>412</v>
      </c>
      <c r="H169" s="8">
        <v>28696635.23</v>
      </c>
      <c r="I169" s="8">
        <v>6159069</v>
      </c>
      <c r="J169" s="8">
        <v>22537566.23</v>
      </c>
      <c r="K169" s="8">
        <v>14978856.43</v>
      </c>
      <c r="L169" s="8">
        <v>2977021.22</v>
      </c>
      <c r="M169" s="8">
        <v>12001835.21</v>
      </c>
      <c r="N169" s="9">
        <v>52.19</v>
      </c>
      <c r="O169" s="9">
        <v>48.33</v>
      </c>
      <c r="P169" s="9">
        <v>53.25</v>
      </c>
      <c r="Q169" s="8">
        <v>26208703.23</v>
      </c>
      <c r="R169" s="8">
        <v>5766404</v>
      </c>
      <c r="S169" s="8">
        <v>20442299.23</v>
      </c>
      <c r="T169" s="8">
        <v>11449344.56</v>
      </c>
      <c r="U169" s="8">
        <v>428226.22</v>
      </c>
      <c r="V169" s="8">
        <v>11021118.34</v>
      </c>
      <c r="W169" s="9">
        <v>43.68</v>
      </c>
      <c r="X169" s="9">
        <v>7.42</v>
      </c>
      <c r="Y169" s="9">
        <v>53.91</v>
      </c>
      <c r="Z169" s="8">
        <v>2095267</v>
      </c>
      <c r="AA169" s="8">
        <v>980716.87</v>
      </c>
    </row>
    <row r="170" spans="1:2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265</v>
      </c>
      <c r="G170" s="53" t="s">
        <v>413</v>
      </c>
      <c r="H170" s="8">
        <v>32270188.89</v>
      </c>
      <c r="I170" s="8">
        <v>10031145</v>
      </c>
      <c r="J170" s="8">
        <v>22239043.89</v>
      </c>
      <c r="K170" s="8">
        <v>17062133.25</v>
      </c>
      <c r="L170" s="8">
        <v>4884590.89</v>
      </c>
      <c r="M170" s="8">
        <v>12177542.36</v>
      </c>
      <c r="N170" s="9">
        <v>52.87</v>
      </c>
      <c r="O170" s="9">
        <v>48.69</v>
      </c>
      <c r="P170" s="9">
        <v>54.75</v>
      </c>
      <c r="Q170" s="8">
        <v>38377435.89</v>
      </c>
      <c r="R170" s="8">
        <v>17032076</v>
      </c>
      <c r="S170" s="8">
        <v>21345359.89</v>
      </c>
      <c r="T170" s="8">
        <v>16644934.7</v>
      </c>
      <c r="U170" s="8">
        <v>6038446.7</v>
      </c>
      <c r="V170" s="8">
        <v>10606488</v>
      </c>
      <c r="W170" s="9">
        <v>43.37</v>
      </c>
      <c r="X170" s="9">
        <v>35.45</v>
      </c>
      <c r="Y170" s="9">
        <v>49.68</v>
      </c>
      <c r="Z170" s="8">
        <v>893684</v>
      </c>
      <c r="AA170" s="8">
        <v>1571054.36</v>
      </c>
    </row>
    <row r="171" spans="1:2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265</v>
      </c>
      <c r="G171" s="53" t="s">
        <v>414</v>
      </c>
      <c r="H171" s="8">
        <v>23979754.67</v>
      </c>
      <c r="I171" s="8">
        <v>5548297.57</v>
      </c>
      <c r="J171" s="8">
        <v>18431457.1</v>
      </c>
      <c r="K171" s="8">
        <v>9926407.81</v>
      </c>
      <c r="L171" s="8">
        <v>0</v>
      </c>
      <c r="M171" s="8">
        <v>9926407.81</v>
      </c>
      <c r="N171" s="9">
        <v>41.39</v>
      </c>
      <c r="O171" s="9">
        <v>0</v>
      </c>
      <c r="P171" s="9">
        <v>53.85</v>
      </c>
      <c r="Q171" s="8">
        <v>24911754.67</v>
      </c>
      <c r="R171" s="8">
        <v>7345716.32</v>
      </c>
      <c r="S171" s="8">
        <v>17566038.35</v>
      </c>
      <c r="T171" s="8">
        <v>9149073.2</v>
      </c>
      <c r="U171" s="8">
        <v>290265.78</v>
      </c>
      <c r="V171" s="8">
        <v>8858807.42</v>
      </c>
      <c r="W171" s="9">
        <v>36.72</v>
      </c>
      <c r="X171" s="9">
        <v>3.95</v>
      </c>
      <c r="Y171" s="9">
        <v>50.43</v>
      </c>
      <c r="Z171" s="8">
        <v>865418.75</v>
      </c>
      <c r="AA171" s="8">
        <v>1067600.39</v>
      </c>
    </row>
    <row r="172" spans="1:2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265</v>
      </c>
      <c r="G172" s="53" t="s">
        <v>415</v>
      </c>
      <c r="H172" s="8">
        <v>26128811.83</v>
      </c>
      <c r="I172" s="8">
        <v>4311740.92</v>
      </c>
      <c r="J172" s="8">
        <v>21817070.91</v>
      </c>
      <c r="K172" s="8">
        <v>12679527.89</v>
      </c>
      <c r="L172" s="8">
        <v>1205453.27</v>
      </c>
      <c r="M172" s="8">
        <v>11474074.62</v>
      </c>
      <c r="N172" s="9">
        <v>48.52</v>
      </c>
      <c r="O172" s="9">
        <v>27.95</v>
      </c>
      <c r="P172" s="9">
        <v>52.59</v>
      </c>
      <c r="Q172" s="8">
        <v>26893068.21</v>
      </c>
      <c r="R172" s="8">
        <v>7069686.21</v>
      </c>
      <c r="S172" s="8">
        <v>19823382</v>
      </c>
      <c r="T172" s="8">
        <v>12619253.97</v>
      </c>
      <c r="U172" s="8">
        <v>2723242.33</v>
      </c>
      <c r="V172" s="8">
        <v>9896011.64</v>
      </c>
      <c r="W172" s="9">
        <v>46.92</v>
      </c>
      <c r="X172" s="9">
        <v>38.51</v>
      </c>
      <c r="Y172" s="9">
        <v>49.92</v>
      </c>
      <c r="Z172" s="8">
        <v>1993688.91</v>
      </c>
      <c r="AA172" s="8">
        <v>1578062.98</v>
      </c>
    </row>
    <row r="173" spans="1:2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265</v>
      </c>
      <c r="G173" s="53" t="s">
        <v>281</v>
      </c>
      <c r="H173" s="8">
        <v>32628759.66</v>
      </c>
      <c r="I173" s="8">
        <v>5935154</v>
      </c>
      <c r="J173" s="8">
        <v>26693605.66</v>
      </c>
      <c r="K173" s="8">
        <v>13800411.82</v>
      </c>
      <c r="L173" s="8">
        <v>102399.27</v>
      </c>
      <c r="M173" s="8">
        <v>13698012.55</v>
      </c>
      <c r="N173" s="9">
        <v>42.29</v>
      </c>
      <c r="O173" s="9">
        <v>1.72</v>
      </c>
      <c r="P173" s="9">
        <v>51.31</v>
      </c>
      <c r="Q173" s="8">
        <v>32966743.66</v>
      </c>
      <c r="R173" s="8">
        <v>9328994.15</v>
      </c>
      <c r="S173" s="8">
        <v>23637749.51</v>
      </c>
      <c r="T173" s="8">
        <v>12589094.69</v>
      </c>
      <c r="U173" s="8">
        <v>129350.49</v>
      </c>
      <c r="V173" s="8">
        <v>12459744.2</v>
      </c>
      <c r="W173" s="9">
        <v>38.18</v>
      </c>
      <c r="X173" s="9">
        <v>1.38</v>
      </c>
      <c r="Y173" s="9">
        <v>52.71</v>
      </c>
      <c r="Z173" s="8">
        <v>3055856.15</v>
      </c>
      <c r="AA173" s="8">
        <v>1238268.35</v>
      </c>
    </row>
    <row r="174" spans="1:2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265</v>
      </c>
      <c r="G174" s="53" t="s">
        <v>416</v>
      </c>
      <c r="H174" s="8">
        <v>30018619.72</v>
      </c>
      <c r="I174" s="8">
        <v>1263031.99</v>
      </c>
      <c r="J174" s="8">
        <v>28755587.73</v>
      </c>
      <c r="K174" s="8">
        <v>17034176</v>
      </c>
      <c r="L174" s="8">
        <v>680259.69</v>
      </c>
      <c r="M174" s="8">
        <v>16353916.31</v>
      </c>
      <c r="N174" s="9">
        <v>56.74</v>
      </c>
      <c r="O174" s="9">
        <v>53.85</v>
      </c>
      <c r="P174" s="9">
        <v>56.87</v>
      </c>
      <c r="Q174" s="8">
        <v>30330619.72</v>
      </c>
      <c r="R174" s="8">
        <v>2350856.78</v>
      </c>
      <c r="S174" s="8">
        <v>27979762.94</v>
      </c>
      <c r="T174" s="8">
        <v>14205253.82</v>
      </c>
      <c r="U174" s="8">
        <v>717886.9</v>
      </c>
      <c r="V174" s="8">
        <v>13487366.92</v>
      </c>
      <c r="W174" s="9">
        <v>46.83</v>
      </c>
      <c r="X174" s="9">
        <v>30.53</v>
      </c>
      <c r="Y174" s="9">
        <v>48.2</v>
      </c>
      <c r="Z174" s="8">
        <v>775824.79</v>
      </c>
      <c r="AA174" s="8">
        <v>2866549.39</v>
      </c>
    </row>
    <row r="175" spans="1:2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265</v>
      </c>
      <c r="G175" s="53" t="s">
        <v>417</v>
      </c>
      <c r="H175" s="8">
        <v>34324833.36</v>
      </c>
      <c r="I175" s="8">
        <v>8861361</v>
      </c>
      <c r="J175" s="8">
        <v>25463472.36</v>
      </c>
      <c r="K175" s="8">
        <v>14547422.76</v>
      </c>
      <c r="L175" s="8">
        <v>433884.04</v>
      </c>
      <c r="M175" s="8">
        <v>14113538.72</v>
      </c>
      <c r="N175" s="9">
        <v>42.38</v>
      </c>
      <c r="O175" s="9">
        <v>4.89</v>
      </c>
      <c r="P175" s="9">
        <v>55.42</v>
      </c>
      <c r="Q175" s="8">
        <v>38863586.77</v>
      </c>
      <c r="R175" s="8">
        <v>13375602.35</v>
      </c>
      <c r="S175" s="8">
        <v>25487984.42</v>
      </c>
      <c r="T175" s="8">
        <v>14208308.97</v>
      </c>
      <c r="U175" s="8">
        <v>1329683.6</v>
      </c>
      <c r="V175" s="8">
        <v>12878625.37</v>
      </c>
      <c r="W175" s="9">
        <v>36.55</v>
      </c>
      <c r="X175" s="9">
        <v>9.94</v>
      </c>
      <c r="Y175" s="9">
        <v>50.52</v>
      </c>
      <c r="Z175" s="8">
        <v>-24512.06</v>
      </c>
      <c r="AA175" s="8">
        <v>1234913.35</v>
      </c>
    </row>
    <row r="176" spans="1:2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265</v>
      </c>
      <c r="G176" s="53" t="s">
        <v>418</v>
      </c>
      <c r="H176" s="8">
        <v>32132634.84</v>
      </c>
      <c r="I176" s="8">
        <v>673628</v>
      </c>
      <c r="J176" s="8">
        <v>31459006.84</v>
      </c>
      <c r="K176" s="8">
        <v>16926840.7</v>
      </c>
      <c r="L176" s="8">
        <v>100</v>
      </c>
      <c r="M176" s="8">
        <v>16926740.7</v>
      </c>
      <c r="N176" s="9">
        <v>52.67</v>
      </c>
      <c r="O176" s="9">
        <v>0.01</v>
      </c>
      <c r="P176" s="9">
        <v>53.8</v>
      </c>
      <c r="Q176" s="8">
        <v>31422407.32</v>
      </c>
      <c r="R176" s="8">
        <v>1522265.05</v>
      </c>
      <c r="S176" s="8">
        <v>29900142.27</v>
      </c>
      <c r="T176" s="8">
        <v>15499030.57</v>
      </c>
      <c r="U176" s="8">
        <v>173428.73</v>
      </c>
      <c r="V176" s="8">
        <v>15325601.84</v>
      </c>
      <c r="W176" s="9">
        <v>49.32</v>
      </c>
      <c r="X176" s="9">
        <v>11.39</v>
      </c>
      <c r="Y176" s="9">
        <v>51.25</v>
      </c>
      <c r="Z176" s="8">
        <v>1558864.57</v>
      </c>
      <c r="AA176" s="8">
        <v>1601138.86</v>
      </c>
    </row>
    <row r="177" spans="1:2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265</v>
      </c>
      <c r="G177" s="53" t="s">
        <v>419</v>
      </c>
      <c r="H177" s="8">
        <v>23910431.06</v>
      </c>
      <c r="I177" s="8">
        <v>7659535.41</v>
      </c>
      <c r="J177" s="8">
        <v>16250895.65</v>
      </c>
      <c r="K177" s="8">
        <v>9667876.19</v>
      </c>
      <c r="L177" s="8">
        <v>1355267.69</v>
      </c>
      <c r="M177" s="8">
        <v>8312608.5</v>
      </c>
      <c r="N177" s="9">
        <v>40.43</v>
      </c>
      <c r="O177" s="9">
        <v>17.69</v>
      </c>
      <c r="P177" s="9">
        <v>51.15</v>
      </c>
      <c r="Q177" s="8">
        <v>23584558.58</v>
      </c>
      <c r="R177" s="8">
        <v>8082829.28</v>
      </c>
      <c r="S177" s="8">
        <v>15501729.3</v>
      </c>
      <c r="T177" s="8">
        <v>9107536.41</v>
      </c>
      <c r="U177" s="8">
        <v>1562977.1</v>
      </c>
      <c r="V177" s="8">
        <v>7544559.31</v>
      </c>
      <c r="W177" s="9">
        <v>38.61</v>
      </c>
      <c r="X177" s="9">
        <v>19.33</v>
      </c>
      <c r="Y177" s="9">
        <v>48.66</v>
      </c>
      <c r="Z177" s="8">
        <v>749166.35</v>
      </c>
      <c r="AA177" s="8">
        <v>768049.19</v>
      </c>
    </row>
    <row r="178" spans="1:2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265</v>
      </c>
      <c r="G178" s="53" t="s">
        <v>420</v>
      </c>
      <c r="H178" s="8">
        <v>20538808.93</v>
      </c>
      <c r="I178" s="8">
        <v>165359</v>
      </c>
      <c r="J178" s="8">
        <v>20373449.93</v>
      </c>
      <c r="K178" s="8">
        <v>10633597.17</v>
      </c>
      <c r="L178" s="8">
        <v>44191</v>
      </c>
      <c r="M178" s="8">
        <v>10589406.17</v>
      </c>
      <c r="N178" s="9">
        <v>51.77</v>
      </c>
      <c r="O178" s="9">
        <v>26.72</v>
      </c>
      <c r="P178" s="9">
        <v>51.97</v>
      </c>
      <c r="Q178" s="8">
        <v>21453808.93</v>
      </c>
      <c r="R178" s="8">
        <v>1717180.61</v>
      </c>
      <c r="S178" s="8">
        <v>19736628.32</v>
      </c>
      <c r="T178" s="8">
        <v>8853949.85</v>
      </c>
      <c r="U178" s="8">
        <v>35768.5</v>
      </c>
      <c r="V178" s="8">
        <v>8818181.35</v>
      </c>
      <c r="W178" s="9">
        <v>41.26</v>
      </c>
      <c r="X178" s="9">
        <v>2.08</v>
      </c>
      <c r="Y178" s="9">
        <v>44.67</v>
      </c>
      <c r="Z178" s="8">
        <v>636821.61</v>
      </c>
      <c r="AA178" s="8">
        <v>1771224.82</v>
      </c>
    </row>
    <row r="179" spans="1:2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265</v>
      </c>
      <c r="G179" s="53" t="s">
        <v>421</v>
      </c>
      <c r="H179" s="8">
        <v>23121275.14</v>
      </c>
      <c r="I179" s="8">
        <v>5806356.65</v>
      </c>
      <c r="J179" s="8">
        <v>17314918.49</v>
      </c>
      <c r="K179" s="8">
        <v>9495816.14</v>
      </c>
      <c r="L179" s="8">
        <v>581192.18</v>
      </c>
      <c r="M179" s="8">
        <v>8914623.96</v>
      </c>
      <c r="N179" s="9">
        <v>41.06</v>
      </c>
      <c r="O179" s="9">
        <v>10</v>
      </c>
      <c r="P179" s="9">
        <v>51.48</v>
      </c>
      <c r="Q179" s="8">
        <v>24521275.14</v>
      </c>
      <c r="R179" s="8">
        <v>8863050.82</v>
      </c>
      <c r="S179" s="8">
        <v>15658224.32</v>
      </c>
      <c r="T179" s="8">
        <v>10042997.3</v>
      </c>
      <c r="U179" s="8">
        <v>2547218.43</v>
      </c>
      <c r="V179" s="8">
        <v>7495778.87</v>
      </c>
      <c r="W179" s="9">
        <v>40.95</v>
      </c>
      <c r="X179" s="9">
        <v>28.73</v>
      </c>
      <c r="Y179" s="9">
        <v>47.87</v>
      </c>
      <c r="Z179" s="8">
        <v>1656694.17</v>
      </c>
      <c r="AA179" s="8">
        <v>1418845.09</v>
      </c>
    </row>
    <row r="180" spans="1:2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265</v>
      </c>
      <c r="G180" s="53" t="s">
        <v>422</v>
      </c>
      <c r="H180" s="8">
        <v>66460746.97</v>
      </c>
      <c r="I180" s="8">
        <v>16884159.08</v>
      </c>
      <c r="J180" s="8">
        <v>49576587.89</v>
      </c>
      <c r="K180" s="8">
        <v>30064352.93</v>
      </c>
      <c r="L180" s="8">
        <v>4252127.21</v>
      </c>
      <c r="M180" s="8">
        <v>25812225.72</v>
      </c>
      <c r="N180" s="9">
        <v>45.23</v>
      </c>
      <c r="O180" s="9">
        <v>25.18</v>
      </c>
      <c r="P180" s="9">
        <v>52.06</v>
      </c>
      <c r="Q180" s="8">
        <v>74676636.79</v>
      </c>
      <c r="R180" s="8">
        <v>29126847.36</v>
      </c>
      <c r="S180" s="8">
        <v>45549789.43</v>
      </c>
      <c r="T180" s="8">
        <v>25975751.09</v>
      </c>
      <c r="U180" s="8">
        <v>4198844.79</v>
      </c>
      <c r="V180" s="8">
        <v>21776906.3</v>
      </c>
      <c r="W180" s="9">
        <v>34.78</v>
      </c>
      <c r="X180" s="9">
        <v>14.41</v>
      </c>
      <c r="Y180" s="9">
        <v>47.8</v>
      </c>
      <c r="Z180" s="8">
        <v>4026798.46</v>
      </c>
      <c r="AA180" s="8">
        <v>4035319.42</v>
      </c>
    </row>
    <row r="181" spans="1:2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265</v>
      </c>
      <c r="G181" s="53" t="s">
        <v>423</v>
      </c>
      <c r="H181" s="8">
        <v>13447879.51</v>
      </c>
      <c r="I181" s="8">
        <v>1967850</v>
      </c>
      <c r="J181" s="8">
        <v>11480029.51</v>
      </c>
      <c r="K181" s="8">
        <v>7422678.92</v>
      </c>
      <c r="L181" s="8">
        <v>905978.65</v>
      </c>
      <c r="M181" s="8">
        <v>6516700.27</v>
      </c>
      <c r="N181" s="9">
        <v>55.19</v>
      </c>
      <c r="O181" s="9">
        <v>46.03</v>
      </c>
      <c r="P181" s="9">
        <v>56.76</v>
      </c>
      <c r="Q181" s="8">
        <v>14351052.12</v>
      </c>
      <c r="R181" s="8">
        <v>2859237.08</v>
      </c>
      <c r="S181" s="8">
        <v>11491815.04</v>
      </c>
      <c r="T181" s="8">
        <v>7165322.22</v>
      </c>
      <c r="U181" s="8">
        <v>1452146.21</v>
      </c>
      <c r="V181" s="8">
        <v>5713176.01</v>
      </c>
      <c r="W181" s="9">
        <v>49.92</v>
      </c>
      <c r="X181" s="9">
        <v>50.78</v>
      </c>
      <c r="Y181" s="9">
        <v>49.71</v>
      </c>
      <c r="Z181" s="8">
        <v>-11785.53</v>
      </c>
      <c r="AA181" s="8">
        <v>803524.26</v>
      </c>
    </row>
    <row r="182" spans="1:2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265</v>
      </c>
      <c r="G182" s="53" t="s">
        <v>424</v>
      </c>
      <c r="H182" s="8">
        <v>18382552.81</v>
      </c>
      <c r="I182" s="8">
        <v>1880294.63</v>
      </c>
      <c r="J182" s="8">
        <v>16502258.18</v>
      </c>
      <c r="K182" s="8">
        <v>9426681.02</v>
      </c>
      <c r="L182" s="8">
        <v>729331.63</v>
      </c>
      <c r="M182" s="8">
        <v>8697349.39</v>
      </c>
      <c r="N182" s="9">
        <v>51.28</v>
      </c>
      <c r="O182" s="9">
        <v>38.78</v>
      </c>
      <c r="P182" s="9">
        <v>52.7</v>
      </c>
      <c r="Q182" s="8">
        <v>19993652.81</v>
      </c>
      <c r="R182" s="8">
        <v>3782174.89</v>
      </c>
      <c r="S182" s="8">
        <v>16211477.92</v>
      </c>
      <c r="T182" s="8">
        <v>8325203.81</v>
      </c>
      <c r="U182" s="8">
        <v>776951.12</v>
      </c>
      <c r="V182" s="8">
        <v>7548252.69</v>
      </c>
      <c r="W182" s="9">
        <v>41.63</v>
      </c>
      <c r="X182" s="9">
        <v>20.54</v>
      </c>
      <c r="Y182" s="9">
        <v>46.56</v>
      </c>
      <c r="Z182" s="8">
        <v>290780.26</v>
      </c>
      <c r="AA182" s="8">
        <v>1149096.7</v>
      </c>
    </row>
    <row r="183" spans="1:2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265</v>
      </c>
      <c r="G183" s="53" t="s">
        <v>425</v>
      </c>
      <c r="H183" s="8">
        <v>10197923.52</v>
      </c>
      <c r="I183" s="8">
        <v>0</v>
      </c>
      <c r="J183" s="8">
        <v>10197923.52</v>
      </c>
      <c r="K183" s="8">
        <v>5531907.21</v>
      </c>
      <c r="L183" s="8">
        <v>-796.17</v>
      </c>
      <c r="M183" s="8">
        <v>5532703.38</v>
      </c>
      <c r="N183" s="9">
        <v>54.24</v>
      </c>
      <c r="O183" s="9"/>
      <c r="P183" s="9">
        <v>54.25</v>
      </c>
      <c r="Q183" s="8">
        <v>9825923.52</v>
      </c>
      <c r="R183" s="8">
        <v>868883</v>
      </c>
      <c r="S183" s="8">
        <v>8957040.52</v>
      </c>
      <c r="T183" s="8">
        <v>4968589.32</v>
      </c>
      <c r="U183" s="8">
        <v>247110.5</v>
      </c>
      <c r="V183" s="8">
        <v>4721478.82</v>
      </c>
      <c r="W183" s="9">
        <v>50.56</v>
      </c>
      <c r="X183" s="9">
        <v>28.44</v>
      </c>
      <c r="Y183" s="9">
        <v>52.71</v>
      </c>
      <c r="Z183" s="8">
        <v>1240883</v>
      </c>
      <c r="AA183" s="8">
        <v>811224.56</v>
      </c>
    </row>
    <row r="184" spans="1:2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265</v>
      </c>
      <c r="G184" s="53" t="s">
        <v>426</v>
      </c>
      <c r="H184" s="8">
        <v>31128716.26</v>
      </c>
      <c r="I184" s="8">
        <v>5579645.55</v>
      </c>
      <c r="J184" s="8">
        <v>25549070.71</v>
      </c>
      <c r="K184" s="8">
        <v>15580335.14</v>
      </c>
      <c r="L184" s="8">
        <v>2366477.78</v>
      </c>
      <c r="M184" s="8">
        <v>13213857.36</v>
      </c>
      <c r="N184" s="9">
        <v>50.05</v>
      </c>
      <c r="O184" s="9">
        <v>42.41</v>
      </c>
      <c r="P184" s="9">
        <v>51.71</v>
      </c>
      <c r="Q184" s="8">
        <v>31128716.26</v>
      </c>
      <c r="R184" s="8">
        <v>7271064.55</v>
      </c>
      <c r="S184" s="8">
        <v>23857651.71</v>
      </c>
      <c r="T184" s="8">
        <v>13909167.95</v>
      </c>
      <c r="U184" s="8">
        <v>1027437.36</v>
      </c>
      <c r="V184" s="8">
        <v>12881730.59</v>
      </c>
      <c r="W184" s="9">
        <v>44.68</v>
      </c>
      <c r="X184" s="9">
        <v>14.13</v>
      </c>
      <c r="Y184" s="9">
        <v>53.99</v>
      </c>
      <c r="Z184" s="8">
        <v>1691419</v>
      </c>
      <c r="AA184" s="8">
        <v>332126.77</v>
      </c>
    </row>
    <row r="185" spans="1:2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265</v>
      </c>
      <c r="G185" s="53" t="s">
        <v>427</v>
      </c>
      <c r="H185" s="8">
        <v>21690419.76</v>
      </c>
      <c r="I185" s="8">
        <v>893453</v>
      </c>
      <c r="J185" s="8">
        <v>20796966.76</v>
      </c>
      <c r="K185" s="8">
        <v>11266887.19</v>
      </c>
      <c r="L185" s="8">
        <v>103058.08</v>
      </c>
      <c r="M185" s="8">
        <v>11163829.11</v>
      </c>
      <c r="N185" s="9">
        <v>51.94</v>
      </c>
      <c r="O185" s="9">
        <v>11.53</v>
      </c>
      <c r="P185" s="9">
        <v>53.68</v>
      </c>
      <c r="Q185" s="8">
        <v>22444419.76</v>
      </c>
      <c r="R185" s="8">
        <v>2849075</v>
      </c>
      <c r="S185" s="8">
        <v>19595344.76</v>
      </c>
      <c r="T185" s="8">
        <v>9807389.49</v>
      </c>
      <c r="U185" s="8">
        <v>67556.67</v>
      </c>
      <c r="V185" s="8">
        <v>9739832.82</v>
      </c>
      <c r="W185" s="9">
        <v>43.69</v>
      </c>
      <c r="X185" s="9">
        <v>2.37</v>
      </c>
      <c r="Y185" s="9">
        <v>49.7</v>
      </c>
      <c r="Z185" s="8">
        <v>1201622</v>
      </c>
      <c r="AA185" s="8">
        <v>1423996.29</v>
      </c>
    </row>
    <row r="186" spans="1:2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265</v>
      </c>
      <c r="G186" s="53" t="s">
        <v>428</v>
      </c>
      <c r="H186" s="8">
        <v>94247711.03</v>
      </c>
      <c r="I186" s="8">
        <v>9498313.92</v>
      </c>
      <c r="J186" s="8">
        <v>84749397.11</v>
      </c>
      <c r="K186" s="8">
        <v>47909859.97</v>
      </c>
      <c r="L186" s="8">
        <v>2282912.14</v>
      </c>
      <c r="M186" s="8">
        <v>45626947.83</v>
      </c>
      <c r="N186" s="9">
        <v>50.83</v>
      </c>
      <c r="O186" s="9">
        <v>24.03</v>
      </c>
      <c r="P186" s="9">
        <v>53.83</v>
      </c>
      <c r="Q186" s="8">
        <v>100963315.6</v>
      </c>
      <c r="R186" s="8">
        <v>23543359.85</v>
      </c>
      <c r="S186" s="8">
        <v>77419955.75</v>
      </c>
      <c r="T186" s="8">
        <v>45985948.49</v>
      </c>
      <c r="U186" s="8">
        <v>7607531.59</v>
      </c>
      <c r="V186" s="8">
        <v>38378416.9</v>
      </c>
      <c r="W186" s="9">
        <v>45.54</v>
      </c>
      <c r="X186" s="9">
        <v>32.31</v>
      </c>
      <c r="Y186" s="9">
        <v>49.57</v>
      </c>
      <c r="Z186" s="8">
        <v>7329441.36</v>
      </c>
      <c r="AA186" s="8">
        <v>7248530.93</v>
      </c>
    </row>
    <row r="187" spans="1:2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265</v>
      </c>
      <c r="G187" s="53" t="s">
        <v>429</v>
      </c>
      <c r="H187" s="8">
        <v>16303228.59</v>
      </c>
      <c r="I187" s="8">
        <v>1610979.89</v>
      </c>
      <c r="J187" s="8">
        <v>14692248.7</v>
      </c>
      <c r="K187" s="8">
        <v>7835292.27</v>
      </c>
      <c r="L187" s="8">
        <v>0</v>
      </c>
      <c r="M187" s="8">
        <v>7835292.27</v>
      </c>
      <c r="N187" s="9">
        <v>48.05</v>
      </c>
      <c r="O187" s="9">
        <v>0</v>
      </c>
      <c r="P187" s="9">
        <v>53.32</v>
      </c>
      <c r="Q187" s="8">
        <v>16230089.7</v>
      </c>
      <c r="R187" s="8">
        <v>2532225</v>
      </c>
      <c r="S187" s="8">
        <v>13697864.7</v>
      </c>
      <c r="T187" s="8">
        <v>6976997.14</v>
      </c>
      <c r="U187" s="8">
        <v>193206.6</v>
      </c>
      <c r="V187" s="8">
        <v>6783790.54</v>
      </c>
      <c r="W187" s="9">
        <v>42.98</v>
      </c>
      <c r="X187" s="9">
        <v>7.62</v>
      </c>
      <c r="Y187" s="9">
        <v>49.52</v>
      </c>
      <c r="Z187" s="8">
        <v>994384</v>
      </c>
      <c r="AA187" s="8">
        <v>1051501.73</v>
      </c>
    </row>
    <row r="188" spans="1:2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265</v>
      </c>
      <c r="G188" s="53" t="s">
        <v>430</v>
      </c>
      <c r="H188" s="8">
        <v>22974780.05</v>
      </c>
      <c r="I188" s="8">
        <v>4149512</v>
      </c>
      <c r="J188" s="8">
        <v>18825268.05</v>
      </c>
      <c r="K188" s="8">
        <v>13127582.87</v>
      </c>
      <c r="L188" s="8">
        <v>2876094.09</v>
      </c>
      <c r="M188" s="8">
        <v>10251488.78</v>
      </c>
      <c r="N188" s="9">
        <v>57.13</v>
      </c>
      <c r="O188" s="9">
        <v>69.31</v>
      </c>
      <c r="P188" s="9">
        <v>54.45</v>
      </c>
      <c r="Q188" s="8">
        <v>25761024.05</v>
      </c>
      <c r="R188" s="8">
        <v>8462171.24</v>
      </c>
      <c r="S188" s="8">
        <v>17298852.81</v>
      </c>
      <c r="T188" s="8">
        <v>13721268.37</v>
      </c>
      <c r="U188" s="8">
        <v>4971970.45</v>
      </c>
      <c r="V188" s="8">
        <v>8749297.92</v>
      </c>
      <c r="W188" s="9">
        <v>53.26</v>
      </c>
      <c r="X188" s="9">
        <v>58.75</v>
      </c>
      <c r="Y188" s="9">
        <v>50.57</v>
      </c>
      <c r="Z188" s="8">
        <v>1526415.24</v>
      </c>
      <c r="AA188" s="8">
        <v>1502190.86</v>
      </c>
    </row>
    <row r="189" spans="1:2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265</v>
      </c>
      <c r="G189" s="53" t="s">
        <v>431</v>
      </c>
      <c r="H189" s="8">
        <v>45183184.57</v>
      </c>
      <c r="I189" s="8">
        <v>17391795.32</v>
      </c>
      <c r="J189" s="8">
        <v>27791389.25</v>
      </c>
      <c r="K189" s="8">
        <v>16087485.2</v>
      </c>
      <c r="L189" s="8">
        <v>2129636.55</v>
      </c>
      <c r="M189" s="8">
        <v>13957848.65</v>
      </c>
      <c r="N189" s="9">
        <v>35.6</v>
      </c>
      <c r="O189" s="9">
        <v>12.24</v>
      </c>
      <c r="P189" s="9">
        <v>50.22</v>
      </c>
      <c r="Q189" s="8">
        <v>46962780.57</v>
      </c>
      <c r="R189" s="8">
        <v>21502596.79</v>
      </c>
      <c r="S189" s="8">
        <v>25460183.78</v>
      </c>
      <c r="T189" s="8">
        <v>19455493.71</v>
      </c>
      <c r="U189" s="8">
        <v>6520139.94</v>
      </c>
      <c r="V189" s="8">
        <v>12935353.77</v>
      </c>
      <c r="W189" s="9">
        <v>41.42</v>
      </c>
      <c r="X189" s="9">
        <v>30.32</v>
      </c>
      <c r="Y189" s="9">
        <v>50.8</v>
      </c>
      <c r="Z189" s="8">
        <v>2331205.47</v>
      </c>
      <c r="AA189" s="8">
        <v>1022494.88</v>
      </c>
    </row>
    <row r="190" spans="1:2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265</v>
      </c>
      <c r="G190" s="53" t="s">
        <v>432</v>
      </c>
      <c r="H190" s="8">
        <v>40259844.33</v>
      </c>
      <c r="I190" s="8">
        <v>2447337.55</v>
      </c>
      <c r="J190" s="8">
        <v>37812506.78</v>
      </c>
      <c r="K190" s="8">
        <v>20057605.29</v>
      </c>
      <c r="L190" s="8">
        <v>70409.8</v>
      </c>
      <c r="M190" s="8">
        <v>19987195.49</v>
      </c>
      <c r="N190" s="9">
        <v>49.82</v>
      </c>
      <c r="O190" s="9">
        <v>2.87</v>
      </c>
      <c r="P190" s="9">
        <v>52.85</v>
      </c>
      <c r="Q190" s="8">
        <v>41850987.33</v>
      </c>
      <c r="R190" s="8">
        <v>4489499.66</v>
      </c>
      <c r="S190" s="8">
        <v>37361487.67</v>
      </c>
      <c r="T190" s="8">
        <v>19482626.11</v>
      </c>
      <c r="U190" s="8">
        <v>190125.47</v>
      </c>
      <c r="V190" s="8">
        <v>19292500.64</v>
      </c>
      <c r="W190" s="9">
        <v>46.55</v>
      </c>
      <c r="X190" s="9">
        <v>4.23</v>
      </c>
      <c r="Y190" s="9">
        <v>51.63</v>
      </c>
      <c r="Z190" s="8">
        <v>451019.11</v>
      </c>
      <c r="AA190" s="8">
        <v>694694.85</v>
      </c>
    </row>
    <row r="191" spans="1:2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265</v>
      </c>
      <c r="G191" s="53" t="s">
        <v>433</v>
      </c>
      <c r="H191" s="8">
        <v>51303444.35</v>
      </c>
      <c r="I191" s="8">
        <v>1610525.14</v>
      </c>
      <c r="J191" s="8">
        <v>49692919.21</v>
      </c>
      <c r="K191" s="8">
        <v>26591098.07</v>
      </c>
      <c r="L191" s="8">
        <v>84543.99</v>
      </c>
      <c r="M191" s="8">
        <v>26506554.08</v>
      </c>
      <c r="N191" s="9">
        <v>51.83</v>
      </c>
      <c r="O191" s="9">
        <v>5.24</v>
      </c>
      <c r="P191" s="9">
        <v>53.34</v>
      </c>
      <c r="Q191" s="8">
        <v>54332410.48</v>
      </c>
      <c r="R191" s="8">
        <v>6334800.89</v>
      </c>
      <c r="S191" s="8">
        <v>47997609.59</v>
      </c>
      <c r="T191" s="8">
        <v>25503124.08</v>
      </c>
      <c r="U191" s="8">
        <v>939933.7</v>
      </c>
      <c r="V191" s="8">
        <v>24563190.38</v>
      </c>
      <c r="W191" s="9">
        <v>46.93</v>
      </c>
      <c r="X191" s="9">
        <v>14.83</v>
      </c>
      <c r="Y191" s="9">
        <v>51.17</v>
      </c>
      <c r="Z191" s="8">
        <v>1695309.62</v>
      </c>
      <c r="AA191" s="8">
        <v>1943363.7</v>
      </c>
    </row>
    <row r="192" spans="1:2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265</v>
      </c>
      <c r="G192" s="53" t="s">
        <v>434</v>
      </c>
      <c r="H192" s="8">
        <v>47653303.37</v>
      </c>
      <c r="I192" s="8">
        <v>2228417.49</v>
      </c>
      <c r="J192" s="8">
        <v>45424885.88</v>
      </c>
      <c r="K192" s="8">
        <v>25102971.72</v>
      </c>
      <c r="L192" s="8">
        <v>296065.88</v>
      </c>
      <c r="M192" s="8">
        <v>24806905.84</v>
      </c>
      <c r="N192" s="9">
        <v>52.67</v>
      </c>
      <c r="O192" s="9">
        <v>13.28</v>
      </c>
      <c r="P192" s="9">
        <v>54.61</v>
      </c>
      <c r="Q192" s="8">
        <v>48905003.37</v>
      </c>
      <c r="R192" s="8">
        <v>7839945</v>
      </c>
      <c r="S192" s="8">
        <v>41065058.37</v>
      </c>
      <c r="T192" s="8">
        <v>21505246.72</v>
      </c>
      <c r="U192" s="8">
        <v>1158659.01</v>
      </c>
      <c r="V192" s="8">
        <v>20346587.71</v>
      </c>
      <c r="W192" s="9">
        <v>43.97</v>
      </c>
      <c r="X192" s="9">
        <v>14.77</v>
      </c>
      <c r="Y192" s="9">
        <v>49.54</v>
      </c>
      <c r="Z192" s="8">
        <v>4359827.51</v>
      </c>
      <c r="AA192" s="8">
        <v>4460318.13</v>
      </c>
    </row>
    <row r="193" spans="1:2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265</v>
      </c>
      <c r="G193" s="53" t="s">
        <v>435</v>
      </c>
      <c r="H193" s="8">
        <v>26845338.01</v>
      </c>
      <c r="I193" s="8">
        <v>3688225.45</v>
      </c>
      <c r="J193" s="8">
        <v>23157112.56</v>
      </c>
      <c r="K193" s="8">
        <v>14469947.05</v>
      </c>
      <c r="L193" s="8">
        <v>1768005.16</v>
      </c>
      <c r="M193" s="8">
        <v>12701941.89</v>
      </c>
      <c r="N193" s="9">
        <v>53.9</v>
      </c>
      <c r="O193" s="9">
        <v>47.93</v>
      </c>
      <c r="P193" s="9">
        <v>54.85</v>
      </c>
      <c r="Q193" s="8">
        <v>26425553.93</v>
      </c>
      <c r="R193" s="8">
        <v>3349720.8</v>
      </c>
      <c r="S193" s="8">
        <v>23075833.13</v>
      </c>
      <c r="T193" s="8">
        <v>11930530.1</v>
      </c>
      <c r="U193" s="8">
        <v>416447.49</v>
      </c>
      <c r="V193" s="8">
        <v>11514082.61</v>
      </c>
      <c r="W193" s="9">
        <v>45.14</v>
      </c>
      <c r="X193" s="9">
        <v>12.43</v>
      </c>
      <c r="Y193" s="9">
        <v>49.89</v>
      </c>
      <c r="Z193" s="8">
        <v>81279.43</v>
      </c>
      <c r="AA193" s="8">
        <v>1187859.28</v>
      </c>
    </row>
    <row r="194" spans="1:2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265</v>
      </c>
      <c r="G194" s="53" t="s">
        <v>436</v>
      </c>
      <c r="H194" s="8">
        <v>69262519.11</v>
      </c>
      <c r="I194" s="8">
        <v>11612877.75</v>
      </c>
      <c r="J194" s="8">
        <v>57649641.36</v>
      </c>
      <c r="K194" s="8">
        <v>32950879.03</v>
      </c>
      <c r="L194" s="8">
        <v>1907776.37</v>
      </c>
      <c r="M194" s="8">
        <v>31043102.66</v>
      </c>
      <c r="N194" s="9">
        <v>47.57</v>
      </c>
      <c r="O194" s="9">
        <v>16.42</v>
      </c>
      <c r="P194" s="9">
        <v>53.84</v>
      </c>
      <c r="Q194" s="8">
        <v>74957519.11</v>
      </c>
      <c r="R194" s="8">
        <v>19942104.86</v>
      </c>
      <c r="S194" s="8">
        <v>55015414.25</v>
      </c>
      <c r="T194" s="8">
        <v>29227329.67</v>
      </c>
      <c r="U194" s="8">
        <v>2036113.6</v>
      </c>
      <c r="V194" s="8">
        <v>27191216.07</v>
      </c>
      <c r="W194" s="9">
        <v>38.99</v>
      </c>
      <c r="X194" s="9">
        <v>10.21</v>
      </c>
      <c r="Y194" s="9">
        <v>49.42</v>
      </c>
      <c r="Z194" s="8">
        <v>2634227.11</v>
      </c>
      <c r="AA194" s="8">
        <v>3851886.59</v>
      </c>
    </row>
    <row r="195" spans="1:2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265</v>
      </c>
      <c r="G195" s="53" t="s">
        <v>437</v>
      </c>
      <c r="H195" s="8">
        <v>34329311.28</v>
      </c>
      <c r="I195" s="8">
        <v>6677436.58</v>
      </c>
      <c r="J195" s="8">
        <v>27651874.7</v>
      </c>
      <c r="K195" s="8">
        <v>16183690.09</v>
      </c>
      <c r="L195" s="8">
        <v>2035272.49</v>
      </c>
      <c r="M195" s="8">
        <v>14148417.6</v>
      </c>
      <c r="N195" s="9">
        <v>47.14</v>
      </c>
      <c r="O195" s="9">
        <v>30.47</v>
      </c>
      <c r="P195" s="9">
        <v>51.16</v>
      </c>
      <c r="Q195" s="8">
        <v>34086988.73</v>
      </c>
      <c r="R195" s="8">
        <v>8257412.95</v>
      </c>
      <c r="S195" s="8">
        <v>25829575.78</v>
      </c>
      <c r="T195" s="8">
        <v>13818052.24</v>
      </c>
      <c r="U195" s="8">
        <v>898078.64</v>
      </c>
      <c r="V195" s="8">
        <v>12919973.6</v>
      </c>
      <c r="W195" s="9">
        <v>40.53</v>
      </c>
      <c r="X195" s="9">
        <v>10.87</v>
      </c>
      <c r="Y195" s="9">
        <v>50.02</v>
      </c>
      <c r="Z195" s="8">
        <v>1822298.92</v>
      </c>
      <c r="AA195" s="8">
        <v>1228444</v>
      </c>
    </row>
    <row r="196" spans="1:2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265</v>
      </c>
      <c r="G196" s="53" t="s">
        <v>438</v>
      </c>
      <c r="H196" s="8">
        <v>29265241.86</v>
      </c>
      <c r="I196" s="8">
        <v>2751566</v>
      </c>
      <c r="J196" s="8">
        <v>26513675.86</v>
      </c>
      <c r="K196" s="8">
        <v>16089065.82</v>
      </c>
      <c r="L196" s="8">
        <v>1767946.18</v>
      </c>
      <c r="M196" s="8">
        <v>14321119.64</v>
      </c>
      <c r="N196" s="9">
        <v>54.97</v>
      </c>
      <c r="O196" s="9">
        <v>64.25</v>
      </c>
      <c r="P196" s="9">
        <v>54.01</v>
      </c>
      <c r="Q196" s="8">
        <v>32169533.86</v>
      </c>
      <c r="R196" s="8">
        <v>5666252.53</v>
      </c>
      <c r="S196" s="8">
        <v>26503281.33</v>
      </c>
      <c r="T196" s="8">
        <v>12901868.36</v>
      </c>
      <c r="U196" s="8">
        <v>90278.3</v>
      </c>
      <c r="V196" s="8">
        <v>12811590.06</v>
      </c>
      <c r="W196" s="9">
        <v>40.1</v>
      </c>
      <c r="X196" s="9">
        <v>1.59</v>
      </c>
      <c r="Y196" s="9">
        <v>48.33</v>
      </c>
      <c r="Z196" s="8">
        <v>10394.53</v>
      </c>
      <c r="AA196" s="8">
        <v>1509529.58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265</v>
      </c>
      <c r="G197" s="53" t="s">
        <v>439</v>
      </c>
      <c r="H197" s="8">
        <v>29445058.17</v>
      </c>
      <c r="I197" s="8">
        <v>2077916.3</v>
      </c>
      <c r="J197" s="8">
        <v>27367141.87</v>
      </c>
      <c r="K197" s="8">
        <v>14487144.93</v>
      </c>
      <c r="L197" s="8">
        <v>67346.09</v>
      </c>
      <c r="M197" s="8">
        <v>14419798.84</v>
      </c>
      <c r="N197" s="9">
        <v>49.2</v>
      </c>
      <c r="O197" s="9">
        <v>3.24</v>
      </c>
      <c r="P197" s="9">
        <v>52.69</v>
      </c>
      <c r="Q197" s="8">
        <v>30205058.17</v>
      </c>
      <c r="R197" s="8">
        <v>4370787.05</v>
      </c>
      <c r="S197" s="8">
        <v>25834271.12</v>
      </c>
      <c r="T197" s="8">
        <v>13772858.21</v>
      </c>
      <c r="U197" s="8">
        <v>615918.09</v>
      </c>
      <c r="V197" s="8">
        <v>13156940.12</v>
      </c>
      <c r="W197" s="9">
        <v>45.59</v>
      </c>
      <c r="X197" s="9">
        <v>14.09</v>
      </c>
      <c r="Y197" s="9">
        <v>50.92</v>
      </c>
      <c r="Z197" s="8">
        <v>1532870.75</v>
      </c>
      <c r="AA197" s="8">
        <v>1262858.72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265</v>
      </c>
      <c r="G198" s="53" t="s">
        <v>440</v>
      </c>
      <c r="H198" s="8">
        <v>33807704.69</v>
      </c>
      <c r="I198" s="8">
        <v>5000553</v>
      </c>
      <c r="J198" s="8">
        <v>28807151.69</v>
      </c>
      <c r="K198" s="8">
        <v>16594822.81</v>
      </c>
      <c r="L198" s="8">
        <v>1225474.24</v>
      </c>
      <c r="M198" s="8">
        <v>15369348.57</v>
      </c>
      <c r="N198" s="9">
        <v>49.08</v>
      </c>
      <c r="O198" s="9">
        <v>24.5</v>
      </c>
      <c r="P198" s="9">
        <v>53.35</v>
      </c>
      <c r="Q198" s="8">
        <v>36953348.69</v>
      </c>
      <c r="R198" s="8">
        <v>9550950</v>
      </c>
      <c r="S198" s="8">
        <v>27402398.69</v>
      </c>
      <c r="T198" s="8">
        <v>15055189.68</v>
      </c>
      <c r="U198" s="8">
        <v>2083721.98</v>
      </c>
      <c r="V198" s="8">
        <v>12971467.7</v>
      </c>
      <c r="W198" s="9">
        <v>40.74</v>
      </c>
      <c r="X198" s="9">
        <v>21.81</v>
      </c>
      <c r="Y198" s="9">
        <v>47.33</v>
      </c>
      <c r="Z198" s="8">
        <v>1404753</v>
      </c>
      <c r="AA198" s="8">
        <v>2397880.87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265</v>
      </c>
      <c r="G199" s="53" t="s">
        <v>441</v>
      </c>
      <c r="H199" s="8">
        <v>32560993.65</v>
      </c>
      <c r="I199" s="8">
        <v>4019999.74</v>
      </c>
      <c r="J199" s="8">
        <v>28540993.91</v>
      </c>
      <c r="K199" s="8">
        <v>15646419.56</v>
      </c>
      <c r="L199" s="8">
        <v>121146.34</v>
      </c>
      <c r="M199" s="8">
        <v>15525273.22</v>
      </c>
      <c r="N199" s="9">
        <v>48.05</v>
      </c>
      <c r="O199" s="9">
        <v>3.01</v>
      </c>
      <c r="P199" s="9">
        <v>54.39</v>
      </c>
      <c r="Q199" s="8">
        <v>34603115.13</v>
      </c>
      <c r="R199" s="8">
        <v>7321648.13</v>
      </c>
      <c r="S199" s="8">
        <v>27281467</v>
      </c>
      <c r="T199" s="8">
        <v>14118935.11</v>
      </c>
      <c r="U199" s="8">
        <v>253283.92</v>
      </c>
      <c r="V199" s="8">
        <v>13865651.19</v>
      </c>
      <c r="W199" s="9">
        <v>40.8</v>
      </c>
      <c r="X199" s="9">
        <v>3.45</v>
      </c>
      <c r="Y199" s="9">
        <v>50.82</v>
      </c>
      <c r="Z199" s="8">
        <v>1259526.91</v>
      </c>
      <c r="AA199" s="8">
        <v>1659622.03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265</v>
      </c>
      <c r="G200" s="53" t="s">
        <v>442</v>
      </c>
      <c r="H200" s="8">
        <v>27076981.15</v>
      </c>
      <c r="I200" s="8">
        <v>1184658.87</v>
      </c>
      <c r="J200" s="8">
        <v>25892322.28</v>
      </c>
      <c r="K200" s="8">
        <v>13600017.14</v>
      </c>
      <c r="L200" s="8">
        <v>1800</v>
      </c>
      <c r="M200" s="8">
        <v>13598217.14</v>
      </c>
      <c r="N200" s="9">
        <v>50.22</v>
      </c>
      <c r="O200" s="9">
        <v>0.15</v>
      </c>
      <c r="P200" s="9">
        <v>52.51</v>
      </c>
      <c r="Q200" s="8">
        <v>26138785.15</v>
      </c>
      <c r="R200" s="8">
        <v>1612109.51</v>
      </c>
      <c r="S200" s="8">
        <v>24526675.64</v>
      </c>
      <c r="T200" s="8">
        <v>12466661.61</v>
      </c>
      <c r="U200" s="8">
        <v>603161.71</v>
      </c>
      <c r="V200" s="8">
        <v>11863499.9</v>
      </c>
      <c r="W200" s="9">
        <v>47.69</v>
      </c>
      <c r="X200" s="9">
        <v>37.41</v>
      </c>
      <c r="Y200" s="9">
        <v>48.36</v>
      </c>
      <c r="Z200" s="8">
        <v>1365646.64</v>
      </c>
      <c r="AA200" s="8">
        <v>1734717.24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265</v>
      </c>
      <c r="G201" s="53" t="s">
        <v>443</v>
      </c>
      <c r="H201" s="8">
        <v>25905476.86</v>
      </c>
      <c r="I201" s="8">
        <v>471653</v>
      </c>
      <c r="J201" s="8">
        <v>25433823.86</v>
      </c>
      <c r="K201" s="8">
        <v>13350379.28</v>
      </c>
      <c r="L201" s="8">
        <v>0</v>
      </c>
      <c r="M201" s="8">
        <v>13350379.28</v>
      </c>
      <c r="N201" s="9">
        <v>51.53</v>
      </c>
      <c r="O201" s="9">
        <v>0</v>
      </c>
      <c r="P201" s="9">
        <v>52.49</v>
      </c>
      <c r="Q201" s="8">
        <v>24680726.08</v>
      </c>
      <c r="R201" s="8">
        <v>816945.23</v>
      </c>
      <c r="S201" s="8">
        <v>23863780.85</v>
      </c>
      <c r="T201" s="8">
        <v>12812768.27</v>
      </c>
      <c r="U201" s="8">
        <v>166918.44</v>
      </c>
      <c r="V201" s="8">
        <v>12645849.83</v>
      </c>
      <c r="W201" s="9">
        <v>51.91</v>
      </c>
      <c r="X201" s="9">
        <v>20.43</v>
      </c>
      <c r="Y201" s="9">
        <v>52.99</v>
      </c>
      <c r="Z201" s="8">
        <v>1570043.01</v>
      </c>
      <c r="AA201" s="8">
        <v>704529.45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265</v>
      </c>
      <c r="G202" s="53" t="s">
        <v>444</v>
      </c>
      <c r="H202" s="8">
        <v>91096881.84</v>
      </c>
      <c r="I202" s="8">
        <v>6941987</v>
      </c>
      <c r="J202" s="8">
        <v>84154894.84</v>
      </c>
      <c r="K202" s="8">
        <v>47791805.62</v>
      </c>
      <c r="L202" s="8">
        <v>2488472.53</v>
      </c>
      <c r="M202" s="8">
        <v>45303333.09</v>
      </c>
      <c r="N202" s="9">
        <v>52.46</v>
      </c>
      <c r="O202" s="9">
        <v>35.84</v>
      </c>
      <c r="P202" s="9">
        <v>53.83</v>
      </c>
      <c r="Q202" s="8">
        <v>90994712.73</v>
      </c>
      <c r="R202" s="8">
        <v>12742137.08</v>
      </c>
      <c r="S202" s="8">
        <v>78252575.65</v>
      </c>
      <c r="T202" s="8">
        <v>41935831.69</v>
      </c>
      <c r="U202" s="8">
        <v>2794003.19</v>
      </c>
      <c r="V202" s="8">
        <v>39141828.5</v>
      </c>
      <c r="W202" s="9">
        <v>46.08</v>
      </c>
      <c r="X202" s="9">
        <v>21.92</v>
      </c>
      <c r="Y202" s="9">
        <v>50.01</v>
      </c>
      <c r="Z202" s="8">
        <v>5902319.19</v>
      </c>
      <c r="AA202" s="8">
        <v>6161504.59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265</v>
      </c>
      <c r="G203" s="53" t="s">
        <v>445</v>
      </c>
      <c r="H203" s="8">
        <v>30951953.38</v>
      </c>
      <c r="I203" s="8">
        <v>4816187.23</v>
      </c>
      <c r="J203" s="8">
        <v>26135766.15</v>
      </c>
      <c r="K203" s="8">
        <v>16024461.37</v>
      </c>
      <c r="L203" s="8">
        <v>1350594.93</v>
      </c>
      <c r="M203" s="8">
        <v>14673866.44</v>
      </c>
      <c r="N203" s="9">
        <v>51.77</v>
      </c>
      <c r="O203" s="9">
        <v>28.04</v>
      </c>
      <c r="P203" s="9">
        <v>56.14</v>
      </c>
      <c r="Q203" s="8">
        <v>31595733.38</v>
      </c>
      <c r="R203" s="8">
        <v>6083146</v>
      </c>
      <c r="S203" s="8">
        <v>25512587.38</v>
      </c>
      <c r="T203" s="8">
        <v>14238764.92</v>
      </c>
      <c r="U203" s="8">
        <v>971914.17</v>
      </c>
      <c r="V203" s="8">
        <v>13266850.75</v>
      </c>
      <c r="W203" s="9">
        <v>45.06</v>
      </c>
      <c r="X203" s="9">
        <v>15.97</v>
      </c>
      <c r="Y203" s="9">
        <v>52</v>
      </c>
      <c r="Z203" s="8">
        <v>623178.77</v>
      </c>
      <c r="AA203" s="8">
        <v>1407015.69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265</v>
      </c>
      <c r="G204" s="53" t="s">
        <v>446</v>
      </c>
      <c r="H204" s="8">
        <v>51127600.22</v>
      </c>
      <c r="I204" s="8">
        <v>14222424.94</v>
      </c>
      <c r="J204" s="8">
        <v>36905175.28</v>
      </c>
      <c r="K204" s="8">
        <v>21803855.12</v>
      </c>
      <c r="L204" s="8">
        <v>2947603.13</v>
      </c>
      <c r="M204" s="8">
        <v>18856251.99</v>
      </c>
      <c r="N204" s="9">
        <v>42.64</v>
      </c>
      <c r="O204" s="9">
        <v>20.72</v>
      </c>
      <c r="P204" s="9">
        <v>51.09</v>
      </c>
      <c r="Q204" s="8">
        <v>52630777.12</v>
      </c>
      <c r="R204" s="8">
        <v>17878437.19</v>
      </c>
      <c r="S204" s="8">
        <v>34752339.93</v>
      </c>
      <c r="T204" s="8">
        <v>17548969.93</v>
      </c>
      <c r="U204" s="8">
        <v>413170.55</v>
      </c>
      <c r="V204" s="8">
        <v>17135799.38</v>
      </c>
      <c r="W204" s="9">
        <v>33.34</v>
      </c>
      <c r="X204" s="9">
        <v>2.31</v>
      </c>
      <c r="Y204" s="9">
        <v>49.3</v>
      </c>
      <c r="Z204" s="8">
        <v>2152835.35</v>
      </c>
      <c r="AA204" s="8">
        <v>1720452.61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265</v>
      </c>
      <c r="G205" s="53" t="s">
        <v>447</v>
      </c>
      <c r="H205" s="8">
        <v>87793417.08</v>
      </c>
      <c r="I205" s="8">
        <v>18491004.76</v>
      </c>
      <c r="J205" s="8">
        <v>69302412.32</v>
      </c>
      <c r="K205" s="8">
        <v>39830568.35</v>
      </c>
      <c r="L205" s="8">
        <v>2899905.89</v>
      </c>
      <c r="M205" s="8">
        <v>36930662.46</v>
      </c>
      <c r="N205" s="9">
        <v>45.36</v>
      </c>
      <c r="O205" s="9">
        <v>15.68</v>
      </c>
      <c r="P205" s="9">
        <v>53.28</v>
      </c>
      <c r="Q205" s="8">
        <v>101215880.57</v>
      </c>
      <c r="R205" s="8">
        <v>33443133.46</v>
      </c>
      <c r="S205" s="8">
        <v>67772747.11</v>
      </c>
      <c r="T205" s="8">
        <v>42589585.71</v>
      </c>
      <c r="U205" s="8">
        <v>9122613.01</v>
      </c>
      <c r="V205" s="8">
        <v>33466972.7</v>
      </c>
      <c r="W205" s="9">
        <v>42.07</v>
      </c>
      <c r="X205" s="9">
        <v>27.27</v>
      </c>
      <c r="Y205" s="9">
        <v>49.38</v>
      </c>
      <c r="Z205" s="8">
        <v>1529665.21</v>
      </c>
      <c r="AA205" s="8">
        <v>3463689.76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265</v>
      </c>
      <c r="G206" s="53" t="s">
        <v>448</v>
      </c>
      <c r="H206" s="8">
        <v>28733527.76</v>
      </c>
      <c r="I206" s="8">
        <v>7579769.12</v>
      </c>
      <c r="J206" s="8">
        <v>21153758.64</v>
      </c>
      <c r="K206" s="8">
        <v>11769327.51</v>
      </c>
      <c r="L206" s="8">
        <v>323439.53</v>
      </c>
      <c r="M206" s="8">
        <v>11445887.98</v>
      </c>
      <c r="N206" s="9">
        <v>40.96</v>
      </c>
      <c r="O206" s="9">
        <v>4.26</v>
      </c>
      <c r="P206" s="9">
        <v>54.1</v>
      </c>
      <c r="Q206" s="8">
        <v>33138277.16</v>
      </c>
      <c r="R206" s="8">
        <v>13259964.78</v>
      </c>
      <c r="S206" s="8">
        <v>19878312.38</v>
      </c>
      <c r="T206" s="8">
        <v>11670191.49</v>
      </c>
      <c r="U206" s="8">
        <v>1306211.12</v>
      </c>
      <c r="V206" s="8">
        <v>10363980.37</v>
      </c>
      <c r="W206" s="9">
        <v>35.21</v>
      </c>
      <c r="X206" s="9">
        <v>9.85</v>
      </c>
      <c r="Y206" s="9">
        <v>52.13</v>
      </c>
      <c r="Z206" s="8">
        <v>1275446.26</v>
      </c>
      <c r="AA206" s="8">
        <v>1081907.61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265</v>
      </c>
      <c r="G207" s="53" t="s">
        <v>449</v>
      </c>
      <c r="H207" s="8">
        <v>62675401.43</v>
      </c>
      <c r="I207" s="8">
        <v>3500202</v>
      </c>
      <c r="J207" s="8">
        <v>59175199.43</v>
      </c>
      <c r="K207" s="8">
        <v>31697479.08</v>
      </c>
      <c r="L207" s="8">
        <v>319050.19</v>
      </c>
      <c r="M207" s="8">
        <v>31378428.89</v>
      </c>
      <c r="N207" s="9">
        <v>50.57</v>
      </c>
      <c r="O207" s="9">
        <v>9.11</v>
      </c>
      <c r="P207" s="9">
        <v>53.02</v>
      </c>
      <c r="Q207" s="8">
        <v>67767439.63</v>
      </c>
      <c r="R207" s="8">
        <v>9254433.37</v>
      </c>
      <c r="S207" s="8">
        <v>58513006.26</v>
      </c>
      <c r="T207" s="8">
        <v>27990986.7</v>
      </c>
      <c r="U207" s="8">
        <v>109855.25</v>
      </c>
      <c r="V207" s="8">
        <v>27881131.45</v>
      </c>
      <c r="W207" s="9">
        <v>41.3</v>
      </c>
      <c r="X207" s="9">
        <v>1.18</v>
      </c>
      <c r="Y207" s="9">
        <v>47.64</v>
      </c>
      <c r="Z207" s="8">
        <v>662193.17</v>
      </c>
      <c r="AA207" s="8">
        <v>3497297.44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265</v>
      </c>
      <c r="G208" s="53" t="s">
        <v>450</v>
      </c>
      <c r="H208" s="8">
        <v>53649994.87</v>
      </c>
      <c r="I208" s="8">
        <v>11446259.71</v>
      </c>
      <c r="J208" s="8">
        <v>42203735.16</v>
      </c>
      <c r="K208" s="8">
        <v>25307880.75</v>
      </c>
      <c r="L208" s="8">
        <v>2639943.82</v>
      </c>
      <c r="M208" s="8">
        <v>22667936.93</v>
      </c>
      <c r="N208" s="9">
        <v>47.17</v>
      </c>
      <c r="O208" s="9">
        <v>23.06</v>
      </c>
      <c r="P208" s="9">
        <v>53.71</v>
      </c>
      <c r="Q208" s="8">
        <v>58047854.38</v>
      </c>
      <c r="R208" s="8">
        <v>18843500.05</v>
      </c>
      <c r="S208" s="8">
        <v>39204354.33</v>
      </c>
      <c r="T208" s="8">
        <v>25017229.21</v>
      </c>
      <c r="U208" s="8">
        <v>6301314.79</v>
      </c>
      <c r="V208" s="8">
        <v>18715914.42</v>
      </c>
      <c r="W208" s="9">
        <v>43.09</v>
      </c>
      <c r="X208" s="9">
        <v>33.44</v>
      </c>
      <c r="Y208" s="9">
        <v>47.73</v>
      </c>
      <c r="Z208" s="8">
        <v>2999380.83</v>
      </c>
      <c r="AA208" s="8">
        <v>3952022.51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265</v>
      </c>
      <c r="G209" s="53" t="s">
        <v>451</v>
      </c>
      <c r="H209" s="8">
        <v>69130671.54</v>
      </c>
      <c r="I209" s="8">
        <v>16337790.85</v>
      </c>
      <c r="J209" s="8">
        <v>52792880.69</v>
      </c>
      <c r="K209" s="8">
        <v>31472721.75</v>
      </c>
      <c r="L209" s="8">
        <v>3555163.78</v>
      </c>
      <c r="M209" s="8">
        <v>27917557.97</v>
      </c>
      <c r="N209" s="9">
        <v>45.52</v>
      </c>
      <c r="O209" s="9">
        <v>21.76</v>
      </c>
      <c r="P209" s="9">
        <v>52.88</v>
      </c>
      <c r="Q209" s="8">
        <v>75878133.35</v>
      </c>
      <c r="R209" s="8">
        <v>27309856.89</v>
      </c>
      <c r="S209" s="8">
        <v>48568276.46</v>
      </c>
      <c r="T209" s="8">
        <v>29717130.25</v>
      </c>
      <c r="U209" s="8">
        <v>5957209.47</v>
      </c>
      <c r="V209" s="8">
        <v>23759920.78</v>
      </c>
      <c r="W209" s="9">
        <v>39.16</v>
      </c>
      <c r="X209" s="9">
        <v>21.81</v>
      </c>
      <c r="Y209" s="9">
        <v>48.92</v>
      </c>
      <c r="Z209" s="8">
        <v>4224604.23</v>
      </c>
      <c r="AA209" s="8">
        <v>4157637.19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265</v>
      </c>
      <c r="G210" s="53" t="s">
        <v>452</v>
      </c>
      <c r="H210" s="8">
        <v>31236443.38</v>
      </c>
      <c r="I210" s="8">
        <v>7026579.65</v>
      </c>
      <c r="J210" s="8">
        <v>24209863.73</v>
      </c>
      <c r="K210" s="8">
        <v>14307866.88</v>
      </c>
      <c r="L210" s="8">
        <v>1160967.6</v>
      </c>
      <c r="M210" s="8">
        <v>13146899.28</v>
      </c>
      <c r="N210" s="9">
        <v>45.8</v>
      </c>
      <c r="O210" s="9">
        <v>16.52</v>
      </c>
      <c r="P210" s="9">
        <v>54.3</v>
      </c>
      <c r="Q210" s="8">
        <v>29665233.38</v>
      </c>
      <c r="R210" s="8">
        <v>8124060</v>
      </c>
      <c r="S210" s="8">
        <v>21541173.38</v>
      </c>
      <c r="T210" s="8">
        <v>11204661.73</v>
      </c>
      <c r="U210" s="8">
        <v>269329.77</v>
      </c>
      <c r="V210" s="8">
        <v>10935331.96</v>
      </c>
      <c r="W210" s="9">
        <v>37.77</v>
      </c>
      <c r="X210" s="9">
        <v>3.31</v>
      </c>
      <c r="Y210" s="9">
        <v>50.76</v>
      </c>
      <c r="Z210" s="8">
        <v>2668690.35</v>
      </c>
      <c r="AA210" s="8">
        <v>2211567.32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265</v>
      </c>
      <c r="G211" s="53" t="s">
        <v>453</v>
      </c>
      <c r="H211" s="8">
        <v>92583303.65</v>
      </c>
      <c r="I211" s="8">
        <v>12061504.97</v>
      </c>
      <c r="J211" s="8">
        <v>80521798.68</v>
      </c>
      <c r="K211" s="8">
        <v>44599669.73</v>
      </c>
      <c r="L211" s="8">
        <v>2037071.85</v>
      </c>
      <c r="M211" s="8">
        <v>42562597.88</v>
      </c>
      <c r="N211" s="9">
        <v>48.17</v>
      </c>
      <c r="O211" s="9">
        <v>16.88</v>
      </c>
      <c r="P211" s="9">
        <v>52.85</v>
      </c>
      <c r="Q211" s="8">
        <v>97440053.65</v>
      </c>
      <c r="R211" s="8">
        <v>21941999.48</v>
      </c>
      <c r="S211" s="8">
        <v>75498054.17</v>
      </c>
      <c r="T211" s="8">
        <v>39917339.28</v>
      </c>
      <c r="U211" s="8">
        <v>2967610.87</v>
      </c>
      <c r="V211" s="8">
        <v>36949728.41</v>
      </c>
      <c r="W211" s="9">
        <v>40.96</v>
      </c>
      <c r="X211" s="9">
        <v>13.52</v>
      </c>
      <c r="Y211" s="9">
        <v>48.94</v>
      </c>
      <c r="Z211" s="8">
        <v>5023744.51</v>
      </c>
      <c r="AA211" s="8">
        <v>5612869.47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265</v>
      </c>
      <c r="G212" s="53" t="s">
        <v>454</v>
      </c>
      <c r="H212" s="8">
        <v>29945109.43</v>
      </c>
      <c r="I212" s="8">
        <v>1389247.06</v>
      </c>
      <c r="J212" s="8">
        <v>28555862.37</v>
      </c>
      <c r="K212" s="8">
        <v>16710376.18</v>
      </c>
      <c r="L212" s="8">
        <v>1331733.18</v>
      </c>
      <c r="M212" s="8">
        <v>15378643</v>
      </c>
      <c r="N212" s="9">
        <v>55.8</v>
      </c>
      <c r="O212" s="9">
        <v>95.86</v>
      </c>
      <c r="P212" s="9">
        <v>53.85</v>
      </c>
      <c r="Q212" s="8">
        <v>29553004.45</v>
      </c>
      <c r="R212" s="8">
        <v>3284863.66</v>
      </c>
      <c r="S212" s="8">
        <v>26268140.79</v>
      </c>
      <c r="T212" s="8">
        <v>13940115.92</v>
      </c>
      <c r="U212" s="8">
        <v>586266.27</v>
      </c>
      <c r="V212" s="8">
        <v>13353849.65</v>
      </c>
      <c r="W212" s="9">
        <v>47.16</v>
      </c>
      <c r="X212" s="9">
        <v>17.84</v>
      </c>
      <c r="Y212" s="9">
        <v>50.83</v>
      </c>
      <c r="Z212" s="8">
        <v>2287721.58</v>
      </c>
      <c r="AA212" s="8">
        <v>2024793.35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265</v>
      </c>
      <c r="G213" s="53" t="s">
        <v>455</v>
      </c>
      <c r="H213" s="8">
        <v>51119835.19</v>
      </c>
      <c r="I213" s="8">
        <v>10386619.13</v>
      </c>
      <c r="J213" s="8">
        <v>40733216.06</v>
      </c>
      <c r="K213" s="8">
        <v>23279600.93</v>
      </c>
      <c r="L213" s="8">
        <v>1395448.15</v>
      </c>
      <c r="M213" s="8">
        <v>21884152.78</v>
      </c>
      <c r="N213" s="9">
        <v>45.53</v>
      </c>
      <c r="O213" s="9">
        <v>13.43</v>
      </c>
      <c r="P213" s="9">
        <v>53.72</v>
      </c>
      <c r="Q213" s="8">
        <v>56980392.24</v>
      </c>
      <c r="R213" s="8">
        <v>20850412.32</v>
      </c>
      <c r="S213" s="8">
        <v>36129979.92</v>
      </c>
      <c r="T213" s="8">
        <v>19939204.26</v>
      </c>
      <c r="U213" s="8">
        <v>1723933.64</v>
      </c>
      <c r="V213" s="8">
        <v>18215270.62</v>
      </c>
      <c r="W213" s="9">
        <v>34.99</v>
      </c>
      <c r="X213" s="9">
        <v>8.26</v>
      </c>
      <c r="Y213" s="9">
        <v>50.41</v>
      </c>
      <c r="Z213" s="8">
        <v>4603236.14</v>
      </c>
      <c r="AA213" s="8">
        <v>3668882.16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265</v>
      </c>
      <c r="G214" s="53" t="s">
        <v>456</v>
      </c>
      <c r="H214" s="8">
        <v>34822556.94</v>
      </c>
      <c r="I214" s="8">
        <v>5998003.59</v>
      </c>
      <c r="J214" s="8">
        <v>28824553.35</v>
      </c>
      <c r="K214" s="8">
        <v>15687201.33</v>
      </c>
      <c r="L214" s="8">
        <v>23306.49</v>
      </c>
      <c r="M214" s="8">
        <v>15663894.84</v>
      </c>
      <c r="N214" s="9">
        <v>45.04</v>
      </c>
      <c r="O214" s="9">
        <v>0.38</v>
      </c>
      <c r="P214" s="9">
        <v>54.34</v>
      </c>
      <c r="Q214" s="8">
        <v>37673086.9</v>
      </c>
      <c r="R214" s="8">
        <v>11571328.29</v>
      </c>
      <c r="S214" s="8">
        <v>26101758.61</v>
      </c>
      <c r="T214" s="8">
        <v>13585615.33</v>
      </c>
      <c r="U214" s="8">
        <v>560196.58</v>
      </c>
      <c r="V214" s="8">
        <v>13025418.75</v>
      </c>
      <c r="W214" s="9">
        <v>36.06</v>
      </c>
      <c r="X214" s="9">
        <v>4.84</v>
      </c>
      <c r="Y214" s="9">
        <v>49.9</v>
      </c>
      <c r="Z214" s="8">
        <v>2722794.74</v>
      </c>
      <c r="AA214" s="8">
        <v>2638476.09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265</v>
      </c>
      <c r="G215" s="53" t="s">
        <v>457</v>
      </c>
      <c r="H215" s="8">
        <v>26017131.63</v>
      </c>
      <c r="I215" s="8">
        <v>2832430</v>
      </c>
      <c r="J215" s="8">
        <v>23184701.63</v>
      </c>
      <c r="K215" s="8">
        <v>12686183.98</v>
      </c>
      <c r="L215" s="8">
        <v>173470.22</v>
      </c>
      <c r="M215" s="8">
        <v>12512713.76</v>
      </c>
      <c r="N215" s="9">
        <v>48.76</v>
      </c>
      <c r="O215" s="9">
        <v>6.12</v>
      </c>
      <c r="P215" s="9">
        <v>53.96</v>
      </c>
      <c r="Q215" s="8">
        <v>27525115.92</v>
      </c>
      <c r="R215" s="8">
        <v>5597501.88</v>
      </c>
      <c r="S215" s="8">
        <v>21927614.04</v>
      </c>
      <c r="T215" s="8">
        <v>11807062.37</v>
      </c>
      <c r="U215" s="8">
        <v>30920</v>
      </c>
      <c r="V215" s="8">
        <v>11776142.37</v>
      </c>
      <c r="W215" s="9">
        <v>42.89</v>
      </c>
      <c r="X215" s="9">
        <v>0.55</v>
      </c>
      <c r="Y215" s="9">
        <v>53.7</v>
      </c>
      <c r="Z215" s="8">
        <v>1257087.59</v>
      </c>
      <c r="AA215" s="8">
        <v>736571.39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265</v>
      </c>
      <c r="G216" s="53" t="s">
        <v>458</v>
      </c>
      <c r="H216" s="8">
        <v>36658989.73</v>
      </c>
      <c r="I216" s="8">
        <v>3887833</v>
      </c>
      <c r="J216" s="8">
        <v>32771156.73</v>
      </c>
      <c r="K216" s="8">
        <v>17420076.81</v>
      </c>
      <c r="L216" s="8">
        <v>165005.94</v>
      </c>
      <c r="M216" s="8">
        <v>17255070.87</v>
      </c>
      <c r="N216" s="9">
        <v>47.51</v>
      </c>
      <c r="O216" s="9">
        <v>4.24</v>
      </c>
      <c r="P216" s="9">
        <v>52.65</v>
      </c>
      <c r="Q216" s="8">
        <v>38429712.59</v>
      </c>
      <c r="R216" s="8">
        <v>6056179</v>
      </c>
      <c r="S216" s="8">
        <v>32373533.59</v>
      </c>
      <c r="T216" s="8">
        <v>16655782.31</v>
      </c>
      <c r="U216" s="8">
        <v>344360.77</v>
      </c>
      <c r="V216" s="8">
        <v>16311421.54</v>
      </c>
      <c r="W216" s="9">
        <v>43.34</v>
      </c>
      <c r="X216" s="9">
        <v>5.68</v>
      </c>
      <c r="Y216" s="9">
        <v>50.38</v>
      </c>
      <c r="Z216" s="8">
        <v>397623.14</v>
      </c>
      <c r="AA216" s="8">
        <v>943649.33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265</v>
      </c>
      <c r="G217" s="53" t="s">
        <v>459</v>
      </c>
      <c r="H217" s="8">
        <v>29484639.44</v>
      </c>
      <c r="I217" s="8">
        <v>2645751.3</v>
      </c>
      <c r="J217" s="8">
        <v>26838888.14</v>
      </c>
      <c r="K217" s="8">
        <v>14554472.34</v>
      </c>
      <c r="L217" s="8">
        <v>440780.82</v>
      </c>
      <c r="M217" s="8">
        <v>14113691.52</v>
      </c>
      <c r="N217" s="9">
        <v>49.36</v>
      </c>
      <c r="O217" s="9">
        <v>16.65</v>
      </c>
      <c r="P217" s="9">
        <v>52.58</v>
      </c>
      <c r="Q217" s="8">
        <v>33947317.68</v>
      </c>
      <c r="R217" s="8">
        <v>8649778.59</v>
      </c>
      <c r="S217" s="8">
        <v>25297539.09</v>
      </c>
      <c r="T217" s="8">
        <v>12061433.47</v>
      </c>
      <c r="U217" s="8">
        <v>80080.25</v>
      </c>
      <c r="V217" s="8">
        <v>11981353.22</v>
      </c>
      <c r="W217" s="9">
        <v>35.52</v>
      </c>
      <c r="X217" s="9">
        <v>0.92</v>
      </c>
      <c r="Y217" s="9">
        <v>47.36</v>
      </c>
      <c r="Z217" s="8">
        <v>1541349.05</v>
      </c>
      <c r="AA217" s="8">
        <v>2132338.3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460</v>
      </c>
      <c r="G218" s="53" t="s">
        <v>461</v>
      </c>
      <c r="H218" s="8">
        <v>378050036.93</v>
      </c>
      <c r="I218" s="8">
        <v>57219466.32</v>
      </c>
      <c r="J218" s="8">
        <v>320830570.61</v>
      </c>
      <c r="K218" s="8">
        <v>184743747.04</v>
      </c>
      <c r="L218" s="8">
        <v>7026443.86</v>
      </c>
      <c r="M218" s="8">
        <v>177717303.18</v>
      </c>
      <c r="N218" s="9">
        <v>48.86</v>
      </c>
      <c r="O218" s="9">
        <v>12.27</v>
      </c>
      <c r="P218" s="9">
        <v>55.39</v>
      </c>
      <c r="Q218" s="8">
        <v>405446078.44</v>
      </c>
      <c r="R218" s="8">
        <v>108903007.04</v>
      </c>
      <c r="S218" s="8">
        <v>296543071.4</v>
      </c>
      <c r="T218" s="8">
        <v>163141732.69</v>
      </c>
      <c r="U218" s="8">
        <v>19674863.18</v>
      </c>
      <c r="V218" s="8">
        <v>143466869.51</v>
      </c>
      <c r="W218" s="9">
        <v>40.23</v>
      </c>
      <c r="X218" s="9">
        <v>18.06</v>
      </c>
      <c r="Y218" s="9">
        <v>48.37</v>
      </c>
      <c r="Z218" s="8">
        <v>24287499.21</v>
      </c>
      <c r="AA218" s="8">
        <v>34250433.67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460</v>
      </c>
      <c r="G219" s="53" t="s">
        <v>462</v>
      </c>
      <c r="H219" s="8">
        <v>453760679.95</v>
      </c>
      <c r="I219" s="8">
        <v>101811567</v>
      </c>
      <c r="J219" s="8">
        <v>351949112.95</v>
      </c>
      <c r="K219" s="8">
        <v>194666556.41</v>
      </c>
      <c r="L219" s="8">
        <v>8538005.13</v>
      </c>
      <c r="M219" s="8">
        <v>186128551.28</v>
      </c>
      <c r="N219" s="9">
        <v>42.9</v>
      </c>
      <c r="O219" s="9">
        <v>8.38</v>
      </c>
      <c r="P219" s="9">
        <v>52.88</v>
      </c>
      <c r="Q219" s="8">
        <v>473760679.95</v>
      </c>
      <c r="R219" s="8">
        <v>125211812.19</v>
      </c>
      <c r="S219" s="8">
        <v>348548867.76</v>
      </c>
      <c r="T219" s="8">
        <v>188290940.22</v>
      </c>
      <c r="U219" s="8">
        <v>14570312.58</v>
      </c>
      <c r="V219" s="8">
        <v>173720627.64</v>
      </c>
      <c r="W219" s="9">
        <v>39.74</v>
      </c>
      <c r="X219" s="9">
        <v>11.63</v>
      </c>
      <c r="Y219" s="9">
        <v>49.84</v>
      </c>
      <c r="Z219" s="8">
        <v>3400245.19</v>
      </c>
      <c r="AA219" s="8">
        <v>12407923.64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460</v>
      </c>
      <c r="G220" s="53" t="s">
        <v>463</v>
      </c>
      <c r="H220" s="8">
        <v>2298638045.39</v>
      </c>
      <c r="I220" s="8">
        <v>252943809</v>
      </c>
      <c r="J220" s="8">
        <v>2045694236.39</v>
      </c>
      <c r="K220" s="8">
        <v>1161073849.46</v>
      </c>
      <c r="L220" s="8">
        <v>83260850.3</v>
      </c>
      <c r="M220" s="8">
        <v>1077812999.16</v>
      </c>
      <c r="N220" s="9">
        <v>50.51</v>
      </c>
      <c r="O220" s="9">
        <v>32.91</v>
      </c>
      <c r="P220" s="9">
        <v>52.68</v>
      </c>
      <c r="Q220" s="8">
        <v>2383165613.3</v>
      </c>
      <c r="R220" s="8">
        <v>424723033.91</v>
      </c>
      <c r="S220" s="8">
        <v>1958442579.39</v>
      </c>
      <c r="T220" s="8">
        <v>1231903800.38</v>
      </c>
      <c r="U220" s="8">
        <v>152221994.71</v>
      </c>
      <c r="V220" s="8">
        <v>1079681805.67</v>
      </c>
      <c r="W220" s="9">
        <v>51.69</v>
      </c>
      <c r="X220" s="9">
        <v>35.84</v>
      </c>
      <c r="Y220" s="9">
        <v>55.12</v>
      </c>
      <c r="Z220" s="8">
        <v>87251657</v>
      </c>
      <c r="AA220" s="8">
        <v>-1868806.51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460</v>
      </c>
      <c r="G221" s="53" t="s">
        <v>464</v>
      </c>
      <c r="H221" s="8">
        <v>493071881.63</v>
      </c>
      <c r="I221" s="8">
        <v>82256174</v>
      </c>
      <c r="J221" s="8">
        <v>410815707.63</v>
      </c>
      <c r="K221" s="8">
        <v>236581986.1</v>
      </c>
      <c r="L221" s="8">
        <v>15362678.16</v>
      </c>
      <c r="M221" s="8">
        <v>221219307.94</v>
      </c>
      <c r="N221" s="9">
        <v>47.98</v>
      </c>
      <c r="O221" s="9">
        <v>18.67</v>
      </c>
      <c r="P221" s="9">
        <v>53.84</v>
      </c>
      <c r="Q221" s="8">
        <v>532215454.63</v>
      </c>
      <c r="R221" s="8">
        <v>137504194</v>
      </c>
      <c r="S221" s="8">
        <v>394711260.63</v>
      </c>
      <c r="T221" s="8">
        <v>209682097.66</v>
      </c>
      <c r="U221" s="8">
        <v>19797820.66</v>
      </c>
      <c r="V221" s="8">
        <v>189884277</v>
      </c>
      <c r="W221" s="9">
        <v>39.39</v>
      </c>
      <c r="X221" s="9">
        <v>14.39</v>
      </c>
      <c r="Y221" s="9">
        <v>48.1</v>
      </c>
      <c r="Z221" s="8">
        <v>16104447</v>
      </c>
      <c r="AA221" s="8">
        <v>31335030.94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465</v>
      </c>
      <c r="G222" s="53" t="s">
        <v>466</v>
      </c>
      <c r="H222" s="8">
        <v>130865305.53</v>
      </c>
      <c r="I222" s="8">
        <v>34302998.68</v>
      </c>
      <c r="J222" s="8">
        <v>96562306.85</v>
      </c>
      <c r="K222" s="8">
        <v>58915543.78</v>
      </c>
      <c r="L222" s="8">
        <v>9359230.03</v>
      </c>
      <c r="M222" s="8">
        <v>49556313.75</v>
      </c>
      <c r="N222" s="9">
        <v>45.01</v>
      </c>
      <c r="O222" s="9">
        <v>27.28</v>
      </c>
      <c r="P222" s="9">
        <v>51.32</v>
      </c>
      <c r="Q222" s="8">
        <v>139638379.13</v>
      </c>
      <c r="R222" s="8">
        <v>51943165</v>
      </c>
      <c r="S222" s="8">
        <v>87695214.13</v>
      </c>
      <c r="T222" s="8">
        <v>48974673.62</v>
      </c>
      <c r="U222" s="8">
        <v>8378357.24</v>
      </c>
      <c r="V222" s="8">
        <v>40596316.38</v>
      </c>
      <c r="W222" s="9">
        <v>35.07</v>
      </c>
      <c r="X222" s="9">
        <v>16.12</v>
      </c>
      <c r="Y222" s="9">
        <v>46.29</v>
      </c>
      <c r="Z222" s="8">
        <v>8867092.72</v>
      </c>
      <c r="AA222" s="8">
        <v>8959997.37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465</v>
      </c>
      <c r="G223" s="53" t="s">
        <v>467</v>
      </c>
      <c r="H223" s="8">
        <v>122845790.38</v>
      </c>
      <c r="I223" s="8">
        <v>21453430</v>
      </c>
      <c r="J223" s="8">
        <v>101392360.38</v>
      </c>
      <c r="K223" s="8">
        <v>63045893.61</v>
      </c>
      <c r="L223" s="8">
        <v>8950779.22</v>
      </c>
      <c r="M223" s="8">
        <v>54095114.39</v>
      </c>
      <c r="N223" s="9">
        <v>51.32</v>
      </c>
      <c r="O223" s="9">
        <v>41.72</v>
      </c>
      <c r="P223" s="9">
        <v>53.35</v>
      </c>
      <c r="Q223" s="8">
        <v>128169951.38</v>
      </c>
      <c r="R223" s="8">
        <v>33386374</v>
      </c>
      <c r="S223" s="8">
        <v>94783577.38</v>
      </c>
      <c r="T223" s="8">
        <v>54413930.41</v>
      </c>
      <c r="U223" s="8">
        <v>8229620.81</v>
      </c>
      <c r="V223" s="8">
        <v>46184309.6</v>
      </c>
      <c r="W223" s="9">
        <v>42.45</v>
      </c>
      <c r="X223" s="9">
        <v>24.64</v>
      </c>
      <c r="Y223" s="9">
        <v>48.72</v>
      </c>
      <c r="Z223" s="8">
        <v>6608783</v>
      </c>
      <c r="AA223" s="8">
        <v>7910804.79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465</v>
      </c>
      <c r="G224" s="53" t="s">
        <v>468</v>
      </c>
      <c r="H224" s="8">
        <v>78970652.03</v>
      </c>
      <c r="I224" s="8">
        <v>5959885.83</v>
      </c>
      <c r="J224" s="8">
        <v>73010766.2</v>
      </c>
      <c r="K224" s="8">
        <v>36484935.36</v>
      </c>
      <c r="L224" s="8">
        <v>788351.04</v>
      </c>
      <c r="M224" s="8">
        <v>35696584.32</v>
      </c>
      <c r="N224" s="9">
        <v>46.2</v>
      </c>
      <c r="O224" s="9">
        <v>13.22</v>
      </c>
      <c r="P224" s="9">
        <v>48.89</v>
      </c>
      <c r="Q224" s="8">
        <v>81443142.36</v>
      </c>
      <c r="R224" s="8">
        <v>15897697.17</v>
      </c>
      <c r="S224" s="8">
        <v>65545445.19</v>
      </c>
      <c r="T224" s="8">
        <v>29718310.86</v>
      </c>
      <c r="U224" s="8">
        <v>543026.54</v>
      </c>
      <c r="V224" s="8">
        <v>29175284.32</v>
      </c>
      <c r="W224" s="9">
        <v>36.48</v>
      </c>
      <c r="X224" s="9">
        <v>3.41</v>
      </c>
      <c r="Y224" s="9">
        <v>44.51</v>
      </c>
      <c r="Z224" s="8">
        <v>7465321.01</v>
      </c>
      <c r="AA224" s="8">
        <v>6521300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465</v>
      </c>
      <c r="G225" s="53" t="s">
        <v>469</v>
      </c>
      <c r="H225" s="8">
        <v>73052018.96</v>
      </c>
      <c r="I225" s="8">
        <v>9436246.21</v>
      </c>
      <c r="J225" s="8">
        <v>63615772.75</v>
      </c>
      <c r="K225" s="8">
        <v>33940993.7</v>
      </c>
      <c r="L225" s="8">
        <v>465300.47</v>
      </c>
      <c r="M225" s="8">
        <v>33475693.23</v>
      </c>
      <c r="N225" s="9">
        <v>46.46</v>
      </c>
      <c r="O225" s="9">
        <v>4.93</v>
      </c>
      <c r="P225" s="9">
        <v>52.62</v>
      </c>
      <c r="Q225" s="8">
        <v>73658802.96</v>
      </c>
      <c r="R225" s="8">
        <v>15028438.66</v>
      </c>
      <c r="S225" s="8">
        <v>58630364.3</v>
      </c>
      <c r="T225" s="8">
        <v>27802152.51</v>
      </c>
      <c r="U225" s="8">
        <v>1576475.64</v>
      </c>
      <c r="V225" s="8">
        <v>26225676.87</v>
      </c>
      <c r="W225" s="9">
        <v>37.74</v>
      </c>
      <c r="X225" s="9">
        <v>10.48</v>
      </c>
      <c r="Y225" s="9">
        <v>44.73</v>
      </c>
      <c r="Z225" s="8">
        <v>4985408.45</v>
      </c>
      <c r="AA225" s="8">
        <v>7250016.36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465</v>
      </c>
      <c r="G226" s="53" t="s">
        <v>470</v>
      </c>
      <c r="H226" s="8">
        <v>62160478.05</v>
      </c>
      <c r="I226" s="8">
        <v>14292971.7</v>
      </c>
      <c r="J226" s="8">
        <v>47867506.35</v>
      </c>
      <c r="K226" s="8">
        <v>31541136.46</v>
      </c>
      <c r="L226" s="8">
        <v>5161419.04</v>
      </c>
      <c r="M226" s="8">
        <v>26379717.42</v>
      </c>
      <c r="N226" s="9">
        <v>50.74</v>
      </c>
      <c r="O226" s="9">
        <v>36.11</v>
      </c>
      <c r="P226" s="9">
        <v>55.1</v>
      </c>
      <c r="Q226" s="8">
        <v>68029063.55</v>
      </c>
      <c r="R226" s="8">
        <v>23004957.86</v>
      </c>
      <c r="S226" s="8">
        <v>45024105.69</v>
      </c>
      <c r="T226" s="8">
        <v>29753438.1</v>
      </c>
      <c r="U226" s="8">
        <v>7163282.44</v>
      </c>
      <c r="V226" s="8">
        <v>22590155.66</v>
      </c>
      <c r="W226" s="9">
        <v>43.73</v>
      </c>
      <c r="X226" s="9">
        <v>31.13</v>
      </c>
      <c r="Y226" s="9">
        <v>50.17</v>
      </c>
      <c r="Z226" s="8">
        <v>2843400.66</v>
      </c>
      <c r="AA226" s="8">
        <v>3789561.76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465</v>
      </c>
      <c r="G227" s="53" t="s">
        <v>471</v>
      </c>
      <c r="H227" s="8">
        <v>110309035.62</v>
      </c>
      <c r="I227" s="8">
        <v>28867724.91</v>
      </c>
      <c r="J227" s="8">
        <v>81441310.71</v>
      </c>
      <c r="K227" s="8">
        <v>47763846.89</v>
      </c>
      <c r="L227" s="8">
        <v>5027167.28</v>
      </c>
      <c r="M227" s="8">
        <v>42736679.61</v>
      </c>
      <c r="N227" s="9">
        <v>43.3</v>
      </c>
      <c r="O227" s="9">
        <v>17.41</v>
      </c>
      <c r="P227" s="9">
        <v>52.47</v>
      </c>
      <c r="Q227" s="8">
        <v>112123636.12</v>
      </c>
      <c r="R227" s="8">
        <v>36916614.17</v>
      </c>
      <c r="S227" s="8">
        <v>75207021.95</v>
      </c>
      <c r="T227" s="8">
        <v>42913240.23</v>
      </c>
      <c r="U227" s="8">
        <v>6778870.83</v>
      </c>
      <c r="V227" s="8">
        <v>36134369.4</v>
      </c>
      <c r="W227" s="9">
        <v>38.27</v>
      </c>
      <c r="X227" s="9">
        <v>18.36</v>
      </c>
      <c r="Y227" s="9">
        <v>48.04</v>
      </c>
      <c r="Z227" s="8">
        <v>6234288.76</v>
      </c>
      <c r="AA227" s="8">
        <v>6602310.21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465</v>
      </c>
      <c r="G228" s="53" t="s">
        <v>472</v>
      </c>
      <c r="H228" s="8">
        <v>123163377.66</v>
      </c>
      <c r="I228" s="8">
        <v>21168786.68</v>
      </c>
      <c r="J228" s="8">
        <v>101994590.98</v>
      </c>
      <c r="K228" s="8">
        <v>57696304.9</v>
      </c>
      <c r="L228" s="8">
        <v>3130331.28</v>
      </c>
      <c r="M228" s="8">
        <v>54565973.62</v>
      </c>
      <c r="N228" s="9">
        <v>46.84</v>
      </c>
      <c r="O228" s="9">
        <v>14.78</v>
      </c>
      <c r="P228" s="9">
        <v>53.49</v>
      </c>
      <c r="Q228" s="8">
        <v>127220041.28</v>
      </c>
      <c r="R228" s="8">
        <v>31898864.97</v>
      </c>
      <c r="S228" s="8">
        <v>95321176.31</v>
      </c>
      <c r="T228" s="8">
        <v>53977146.18</v>
      </c>
      <c r="U228" s="8">
        <v>5570169.35</v>
      </c>
      <c r="V228" s="8">
        <v>48406976.83</v>
      </c>
      <c r="W228" s="9">
        <v>42.42</v>
      </c>
      <c r="X228" s="9">
        <v>17.46</v>
      </c>
      <c r="Y228" s="9">
        <v>50.78</v>
      </c>
      <c r="Z228" s="8">
        <v>6673414.67</v>
      </c>
      <c r="AA228" s="8">
        <v>6158996.79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465</v>
      </c>
      <c r="G229" s="53" t="s">
        <v>473</v>
      </c>
      <c r="H229" s="8">
        <v>108108029.92</v>
      </c>
      <c r="I229" s="8">
        <v>26795089</v>
      </c>
      <c r="J229" s="8">
        <v>81312940.92</v>
      </c>
      <c r="K229" s="8">
        <v>48371720.93</v>
      </c>
      <c r="L229" s="8">
        <v>4703517</v>
      </c>
      <c r="M229" s="8">
        <v>43668203.93</v>
      </c>
      <c r="N229" s="9">
        <v>44.74</v>
      </c>
      <c r="O229" s="9">
        <v>17.55</v>
      </c>
      <c r="P229" s="9">
        <v>53.7</v>
      </c>
      <c r="Q229" s="8">
        <v>117584965.92</v>
      </c>
      <c r="R229" s="8">
        <v>43281560.51</v>
      </c>
      <c r="S229" s="8">
        <v>74303405.41</v>
      </c>
      <c r="T229" s="8">
        <v>39933032.88</v>
      </c>
      <c r="U229" s="8">
        <v>5941154.78</v>
      </c>
      <c r="V229" s="8">
        <v>33991878.1</v>
      </c>
      <c r="W229" s="9">
        <v>33.96</v>
      </c>
      <c r="X229" s="9">
        <v>13.72</v>
      </c>
      <c r="Y229" s="9">
        <v>45.74</v>
      </c>
      <c r="Z229" s="8">
        <v>7009535.51</v>
      </c>
      <c r="AA229" s="8">
        <v>9676325.83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465</v>
      </c>
      <c r="G230" s="53" t="s">
        <v>474</v>
      </c>
      <c r="H230" s="8">
        <v>145909640.17</v>
      </c>
      <c r="I230" s="8">
        <v>26390954.45</v>
      </c>
      <c r="J230" s="8">
        <v>119518685.72</v>
      </c>
      <c r="K230" s="8">
        <v>71182134.34</v>
      </c>
      <c r="L230" s="8">
        <v>7790862.05</v>
      </c>
      <c r="M230" s="8">
        <v>63391272.29</v>
      </c>
      <c r="N230" s="9">
        <v>48.78</v>
      </c>
      <c r="O230" s="9">
        <v>29.52</v>
      </c>
      <c r="P230" s="9">
        <v>53.03</v>
      </c>
      <c r="Q230" s="8">
        <v>150819624.05</v>
      </c>
      <c r="R230" s="8">
        <v>43764827.68</v>
      </c>
      <c r="S230" s="8">
        <v>107054796.37</v>
      </c>
      <c r="T230" s="8">
        <v>61897881.6</v>
      </c>
      <c r="U230" s="8">
        <v>9469730.53</v>
      </c>
      <c r="V230" s="8">
        <v>52428151.07</v>
      </c>
      <c r="W230" s="9">
        <v>41.04</v>
      </c>
      <c r="X230" s="9">
        <v>21.63</v>
      </c>
      <c r="Y230" s="9">
        <v>48.97</v>
      </c>
      <c r="Z230" s="8">
        <v>12463889.35</v>
      </c>
      <c r="AA230" s="8">
        <v>10963121.22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465</v>
      </c>
      <c r="G231" s="53" t="s">
        <v>475</v>
      </c>
      <c r="H231" s="8">
        <v>64458115.42</v>
      </c>
      <c r="I231" s="8">
        <v>10274717</v>
      </c>
      <c r="J231" s="8">
        <v>54183398.42</v>
      </c>
      <c r="K231" s="8">
        <v>32236761.49</v>
      </c>
      <c r="L231" s="8">
        <v>3104768.7</v>
      </c>
      <c r="M231" s="8">
        <v>29131992.79</v>
      </c>
      <c r="N231" s="9">
        <v>50.01</v>
      </c>
      <c r="O231" s="9">
        <v>30.21</v>
      </c>
      <c r="P231" s="9">
        <v>53.76</v>
      </c>
      <c r="Q231" s="8">
        <v>64458115.42</v>
      </c>
      <c r="R231" s="8">
        <v>10968784</v>
      </c>
      <c r="S231" s="8">
        <v>53489331.42</v>
      </c>
      <c r="T231" s="8">
        <v>27476145.75</v>
      </c>
      <c r="U231" s="8">
        <v>2158109.85</v>
      </c>
      <c r="V231" s="8">
        <v>25318035.9</v>
      </c>
      <c r="W231" s="9">
        <v>42.62</v>
      </c>
      <c r="X231" s="9">
        <v>19.67</v>
      </c>
      <c r="Y231" s="9">
        <v>47.33</v>
      </c>
      <c r="Z231" s="8">
        <v>694067</v>
      </c>
      <c r="AA231" s="8">
        <v>3813956.89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465</v>
      </c>
      <c r="G232" s="53" t="s">
        <v>476</v>
      </c>
      <c r="H232" s="8">
        <v>156133411.48</v>
      </c>
      <c r="I232" s="8">
        <v>48845848.36</v>
      </c>
      <c r="J232" s="8">
        <v>107287563.12</v>
      </c>
      <c r="K232" s="8">
        <v>60443188</v>
      </c>
      <c r="L232" s="8">
        <v>2696818.46</v>
      </c>
      <c r="M232" s="8">
        <v>57746369.54</v>
      </c>
      <c r="N232" s="9">
        <v>38.71</v>
      </c>
      <c r="O232" s="9">
        <v>5.52</v>
      </c>
      <c r="P232" s="9">
        <v>53.82</v>
      </c>
      <c r="Q232" s="8">
        <v>155293034.97</v>
      </c>
      <c r="R232" s="8">
        <v>58114857.08</v>
      </c>
      <c r="S232" s="8">
        <v>97178177.89</v>
      </c>
      <c r="T232" s="8">
        <v>51847455.96</v>
      </c>
      <c r="U232" s="8">
        <v>5498440.86</v>
      </c>
      <c r="V232" s="8">
        <v>46349015.1</v>
      </c>
      <c r="W232" s="9">
        <v>33.38</v>
      </c>
      <c r="X232" s="9">
        <v>9.46</v>
      </c>
      <c r="Y232" s="9">
        <v>47.69</v>
      </c>
      <c r="Z232" s="8">
        <v>10109385.23</v>
      </c>
      <c r="AA232" s="8">
        <v>11397354.44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465</v>
      </c>
      <c r="G233" s="53" t="s">
        <v>477</v>
      </c>
      <c r="H233" s="8">
        <v>61566352.62</v>
      </c>
      <c r="I233" s="8">
        <v>13844875</v>
      </c>
      <c r="J233" s="8">
        <v>47721477.62</v>
      </c>
      <c r="K233" s="8">
        <v>29224493.95</v>
      </c>
      <c r="L233" s="8">
        <v>3057512.26</v>
      </c>
      <c r="M233" s="8">
        <v>26166981.69</v>
      </c>
      <c r="N233" s="9">
        <v>47.46</v>
      </c>
      <c r="O233" s="9">
        <v>22.08</v>
      </c>
      <c r="P233" s="9">
        <v>54.83</v>
      </c>
      <c r="Q233" s="8">
        <v>63602263.62</v>
      </c>
      <c r="R233" s="8">
        <v>17687884</v>
      </c>
      <c r="S233" s="8">
        <v>45914379.62</v>
      </c>
      <c r="T233" s="8">
        <v>26252244.85</v>
      </c>
      <c r="U233" s="8">
        <v>4424065.91</v>
      </c>
      <c r="V233" s="8">
        <v>21828178.94</v>
      </c>
      <c r="W233" s="9">
        <v>41.27</v>
      </c>
      <c r="X233" s="9">
        <v>25.01</v>
      </c>
      <c r="Y233" s="9">
        <v>47.54</v>
      </c>
      <c r="Z233" s="8">
        <v>1807098</v>
      </c>
      <c r="AA233" s="8">
        <v>4338802.75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465</v>
      </c>
      <c r="G234" s="53" t="s">
        <v>478</v>
      </c>
      <c r="H234" s="8">
        <v>46429012.03</v>
      </c>
      <c r="I234" s="8">
        <v>15043449.73</v>
      </c>
      <c r="J234" s="8">
        <v>31385562.3</v>
      </c>
      <c r="K234" s="8">
        <v>17980309.39</v>
      </c>
      <c r="L234" s="8">
        <v>1233765.02</v>
      </c>
      <c r="M234" s="8">
        <v>16746544.37</v>
      </c>
      <c r="N234" s="9">
        <v>38.72</v>
      </c>
      <c r="O234" s="9">
        <v>8.2</v>
      </c>
      <c r="P234" s="9">
        <v>53.35</v>
      </c>
      <c r="Q234" s="8">
        <v>51912584.12</v>
      </c>
      <c r="R234" s="8">
        <v>22534835.01</v>
      </c>
      <c r="S234" s="8">
        <v>29377749.11</v>
      </c>
      <c r="T234" s="8">
        <v>14848359.92</v>
      </c>
      <c r="U234" s="8">
        <v>1062939.54</v>
      </c>
      <c r="V234" s="8">
        <v>13785420.38</v>
      </c>
      <c r="W234" s="9">
        <v>28.6</v>
      </c>
      <c r="X234" s="9">
        <v>4.71</v>
      </c>
      <c r="Y234" s="9">
        <v>46.92</v>
      </c>
      <c r="Z234" s="8">
        <v>2007813.19</v>
      </c>
      <c r="AA234" s="8">
        <v>2961123.99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465</v>
      </c>
      <c r="G235" s="53" t="s">
        <v>479</v>
      </c>
      <c r="H235" s="8">
        <v>138738027.7</v>
      </c>
      <c r="I235" s="8">
        <v>15958154.93</v>
      </c>
      <c r="J235" s="8">
        <v>122779872.77</v>
      </c>
      <c r="K235" s="8">
        <v>72480589.82</v>
      </c>
      <c r="L235" s="8">
        <v>2420439.89</v>
      </c>
      <c r="M235" s="8">
        <v>70060149.93</v>
      </c>
      <c r="N235" s="9">
        <v>52.24</v>
      </c>
      <c r="O235" s="9">
        <v>15.16</v>
      </c>
      <c r="P235" s="9">
        <v>57.06</v>
      </c>
      <c r="Q235" s="8">
        <v>139068120.7</v>
      </c>
      <c r="R235" s="8">
        <v>24321792</v>
      </c>
      <c r="S235" s="8">
        <v>114746328.7</v>
      </c>
      <c r="T235" s="8">
        <v>59880542.81</v>
      </c>
      <c r="U235" s="8">
        <v>2125693.12</v>
      </c>
      <c r="V235" s="8">
        <v>57754849.69</v>
      </c>
      <c r="W235" s="9">
        <v>43.05</v>
      </c>
      <c r="X235" s="9">
        <v>8.73</v>
      </c>
      <c r="Y235" s="9">
        <v>50.33</v>
      </c>
      <c r="Z235" s="8">
        <v>8033544.07</v>
      </c>
      <c r="AA235" s="8">
        <v>12305300.24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465</v>
      </c>
      <c r="G236" s="53" t="s">
        <v>480</v>
      </c>
      <c r="H236" s="8">
        <v>67470248.81</v>
      </c>
      <c r="I236" s="8">
        <v>15716672.66</v>
      </c>
      <c r="J236" s="8">
        <v>51753576.15</v>
      </c>
      <c r="K236" s="8">
        <v>31980614.23</v>
      </c>
      <c r="L236" s="8">
        <v>3113773.45</v>
      </c>
      <c r="M236" s="8">
        <v>28866840.78</v>
      </c>
      <c r="N236" s="9">
        <v>47.39</v>
      </c>
      <c r="O236" s="9">
        <v>19.81</v>
      </c>
      <c r="P236" s="9">
        <v>55.77</v>
      </c>
      <c r="Q236" s="8">
        <v>75127325.98</v>
      </c>
      <c r="R236" s="8">
        <v>25520114.83</v>
      </c>
      <c r="S236" s="8">
        <v>49607211.15</v>
      </c>
      <c r="T236" s="8">
        <v>27555746.68</v>
      </c>
      <c r="U236" s="8">
        <v>3475248.52</v>
      </c>
      <c r="V236" s="8">
        <v>24080498.16</v>
      </c>
      <c r="W236" s="9">
        <v>36.67</v>
      </c>
      <c r="X236" s="9">
        <v>13.61</v>
      </c>
      <c r="Y236" s="9">
        <v>48.54</v>
      </c>
      <c r="Z236" s="8">
        <v>2146365</v>
      </c>
      <c r="AA236" s="8">
        <v>4786342.62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465</v>
      </c>
      <c r="G237" s="53" t="s">
        <v>481</v>
      </c>
      <c r="H237" s="8">
        <v>88877182.22</v>
      </c>
      <c r="I237" s="8">
        <v>27016566</v>
      </c>
      <c r="J237" s="8">
        <v>61860616.22</v>
      </c>
      <c r="K237" s="8">
        <v>40475659.3</v>
      </c>
      <c r="L237" s="8">
        <v>8430964.82</v>
      </c>
      <c r="M237" s="8">
        <v>32044694.48</v>
      </c>
      <c r="N237" s="9">
        <v>45.54</v>
      </c>
      <c r="O237" s="9">
        <v>31.2</v>
      </c>
      <c r="P237" s="9">
        <v>51.8</v>
      </c>
      <c r="Q237" s="8">
        <v>98693296.22</v>
      </c>
      <c r="R237" s="8">
        <v>39531939</v>
      </c>
      <c r="S237" s="8">
        <v>59161357.22</v>
      </c>
      <c r="T237" s="8">
        <v>39291497.9</v>
      </c>
      <c r="U237" s="8">
        <v>10917229.66</v>
      </c>
      <c r="V237" s="8">
        <v>28374268.24</v>
      </c>
      <c r="W237" s="9">
        <v>39.81</v>
      </c>
      <c r="X237" s="9">
        <v>27.61</v>
      </c>
      <c r="Y237" s="9">
        <v>47.96</v>
      </c>
      <c r="Z237" s="8">
        <v>2699259</v>
      </c>
      <c r="AA237" s="8">
        <v>3670426.24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465</v>
      </c>
      <c r="G238" s="53" t="s">
        <v>482</v>
      </c>
      <c r="H238" s="8">
        <v>97960701.93</v>
      </c>
      <c r="I238" s="8">
        <v>18109463.2</v>
      </c>
      <c r="J238" s="8">
        <v>79851238.73</v>
      </c>
      <c r="K238" s="8">
        <v>46073414.11</v>
      </c>
      <c r="L238" s="8">
        <v>3735564.31</v>
      </c>
      <c r="M238" s="8">
        <v>42337849.8</v>
      </c>
      <c r="N238" s="9">
        <v>47.03</v>
      </c>
      <c r="O238" s="9">
        <v>20.62</v>
      </c>
      <c r="P238" s="9">
        <v>53.02</v>
      </c>
      <c r="Q238" s="8">
        <v>116002143.48</v>
      </c>
      <c r="R238" s="8">
        <v>42222644.2</v>
      </c>
      <c r="S238" s="8">
        <v>73779499.28</v>
      </c>
      <c r="T238" s="8">
        <v>39575445.36</v>
      </c>
      <c r="U238" s="8">
        <v>5494467.56</v>
      </c>
      <c r="V238" s="8">
        <v>34080977.8</v>
      </c>
      <c r="W238" s="9">
        <v>34.11</v>
      </c>
      <c r="X238" s="9">
        <v>13.01</v>
      </c>
      <c r="Y238" s="9">
        <v>46.19</v>
      </c>
      <c r="Z238" s="8">
        <v>6071739.45</v>
      </c>
      <c r="AA238" s="8">
        <v>8256872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465</v>
      </c>
      <c r="G239" s="53" t="s">
        <v>483</v>
      </c>
      <c r="H239" s="8">
        <v>102366892.88</v>
      </c>
      <c r="I239" s="8">
        <v>23954343.58</v>
      </c>
      <c r="J239" s="8">
        <v>78412549.3</v>
      </c>
      <c r="K239" s="8">
        <v>49856152.99</v>
      </c>
      <c r="L239" s="8">
        <v>6893924.31</v>
      </c>
      <c r="M239" s="8">
        <v>42962228.68</v>
      </c>
      <c r="N239" s="9">
        <v>48.7</v>
      </c>
      <c r="O239" s="9">
        <v>28.77</v>
      </c>
      <c r="P239" s="9">
        <v>54.78</v>
      </c>
      <c r="Q239" s="8">
        <v>107294328.35</v>
      </c>
      <c r="R239" s="8">
        <v>35922837.67</v>
      </c>
      <c r="S239" s="8">
        <v>71371490.68</v>
      </c>
      <c r="T239" s="8">
        <v>49937883.4</v>
      </c>
      <c r="U239" s="8">
        <v>13180573.42</v>
      </c>
      <c r="V239" s="8">
        <v>36757309.98</v>
      </c>
      <c r="W239" s="9">
        <v>46.54</v>
      </c>
      <c r="X239" s="9">
        <v>36.69</v>
      </c>
      <c r="Y239" s="9">
        <v>51.5</v>
      </c>
      <c r="Z239" s="8">
        <v>7041058.62</v>
      </c>
      <c r="AA239" s="8">
        <v>6204918.7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465</v>
      </c>
      <c r="G240" s="53" t="s">
        <v>484</v>
      </c>
      <c r="H240" s="8">
        <v>79172167.51</v>
      </c>
      <c r="I240" s="8">
        <v>21859042.88</v>
      </c>
      <c r="J240" s="8">
        <v>57313124.63</v>
      </c>
      <c r="K240" s="8">
        <v>32762408.55</v>
      </c>
      <c r="L240" s="8">
        <v>2130928.26</v>
      </c>
      <c r="M240" s="8">
        <v>30631480.29</v>
      </c>
      <c r="N240" s="9">
        <v>41.38</v>
      </c>
      <c r="O240" s="9">
        <v>9.74</v>
      </c>
      <c r="P240" s="9">
        <v>53.44</v>
      </c>
      <c r="Q240" s="8">
        <v>81744875.03</v>
      </c>
      <c r="R240" s="8">
        <v>27861770.37</v>
      </c>
      <c r="S240" s="8">
        <v>53883104.66</v>
      </c>
      <c r="T240" s="8">
        <v>31529209.07</v>
      </c>
      <c r="U240" s="8">
        <v>4969711.88</v>
      </c>
      <c r="V240" s="8">
        <v>26559497.19</v>
      </c>
      <c r="W240" s="9">
        <v>38.57</v>
      </c>
      <c r="X240" s="9">
        <v>17.83</v>
      </c>
      <c r="Y240" s="9">
        <v>49.29</v>
      </c>
      <c r="Z240" s="8">
        <v>3430019.97</v>
      </c>
      <c r="AA240" s="8">
        <v>4071983.1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465</v>
      </c>
      <c r="G241" s="53" t="s">
        <v>485</v>
      </c>
      <c r="H241" s="8">
        <v>104990721.54</v>
      </c>
      <c r="I241" s="8">
        <v>34488978</v>
      </c>
      <c r="J241" s="8">
        <v>70501743.54</v>
      </c>
      <c r="K241" s="8">
        <v>35677755.03</v>
      </c>
      <c r="L241" s="8">
        <v>1475354.52</v>
      </c>
      <c r="M241" s="8">
        <v>34202400.51</v>
      </c>
      <c r="N241" s="9">
        <v>33.98</v>
      </c>
      <c r="O241" s="9">
        <v>4.27</v>
      </c>
      <c r="P241" s="9">
        <v>48.51</v>
      </c>
      <c r="Q241" s="8">
        <v>117014535.54</v>
      </c>
      <c r="R241" s="8">
        <v>56868354</v>
      </c>
      <c r="S241" s="8">
        <v>60146181.54</v>
      </c>
      <c r="T241" s="8">
        <v>26549973.25</v>
      </c>
      <c r="U241" s="8">
        <v>916886.68</v>
      </c>
      <c r="V241" s="8">
        <v>25633086.57</v>
      </c>
      <c r="W241" s="9">
        <v>22.68</v>
      </c>
      <c r="X241" s="9">
        <v>1.61</v>
      </c>
      <c r="Y241" s="9">
        <v>42.61</v>
      </c>
      <c r="Z241" s="8">
        <v>10355562</v>
      </c>
      <c r="AA241" s="8">
        <v>8569313.94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486</v>
      </c>
      <c r="G242" s="53" t="s">
        <v>487</v>
      </c>
      <c r="H242" s="8">
        <v>1215011042.65</v>
      </c>
      <c r="I242" s="8">
        <v>415734156.71</v>
      </c>
      <c r="J242" s="8">
        <v>799276885.94</v>
      </c>
      <c r="K242" s="8">
        <v>610704168.93</v>
      </c>
      <c r="L242" s="8">
        <v>212602783.33</v>
      </c>
      <c r="M242" s="8">
        <v>398101385.6</v>
      </c>
      <c r="N242" s="9">
        <v>50.26</v>
      </c>
      <c r="O242" s="9">
        <v>51.13</v>
      </c>
      <c r="P242" s="9">
        <v>49.8</v>
      </c>
      <c r="Q242" s="8">
        <v>1353288639.7</v>
      </c>
      <c r="R242" s="8">
        <v>699810715.14</v>
      </c>
      <c r="S242" s="8">
        <v>653477924.56</v>
      </c>
      <c r="T242" s="8">
        <v>463913258.98</v>
      </c>
      <c r="U242" s="8">
        <v>168750717.28</v>
      </c>
      <c r="V242" s="8">
        <v>295162541.7</v>
      </c>
      <c r="W242" s="9">
        <v>34.28</v>
      </c>
      <c r="X242" s="9">
        <v>24.11</v>
      </c>
      <c r="Y242" s="9">
        <v>45.16</v>
      </c>
      <c r="Z242" s="8">
        <v>145798961.38</v>
      </c>
      <c r="AA242" s="8">
        <v>102938843.9</v>
      </c>
    </row>
    <row r="243" spans="1:27" ht="12.75">
      <c r="A243" s="34">
        <v>6</v>
      </c>
      <c r="B243" s="34">
        <v>8</v>
      </c>
      <c r="C243" s="34">
        <v>1</v>
      </c>
      <c r="D243" s="35" t="s">
        <v>488</v>
      </c>
      <c r="E243" s="36">
        <v>271</v>
      </c>
      <c r="F243" s="7" t="s">
        <v>488</v>
      </c>
      <c r="G243" s="53" t="s">
        <v>489</v>
      </c>
      <c r="H243" s="8">
        <v>827298</v>
      </c>
      <c r="I243" s="8">
        <v>258000</v>
      </c>
      <c r="J243" s="8">
        <v>569298</v>
      </c>
      <c r="K243" s="8">
        <v>635031.18</v>
      </c>
      <c r="L243" s="8">
        <v>258000</v>
      </c>
      <c r="M243" s="8">
        <v>377031.18</v>
      </c>
      <c r="N243" s="9">
        <v>76.75</v>
      </c>
      <c r="O243" s="9">
        <v>100</v>
      </c>
      <c r="P243" s="9">
        <v>66.22</v>
      </c>
      <c r="Q243" s="8">
        <v>569298</v>
      </c>
      <c r="R243" s="8">
        <v>0</v>
      </c>
      <c r="S243" s="8">
        <v>569298</v>
      </c>
      <c r="T243" s="8">
        <v>259760.46</v>
      </c>
      <c r="U243" s="8">
        <v>0</v>
      </c>
      <c r="V243" s="8">
        <v>259760.46</v>
      </c>
      <c r="W243" s="9">
        <v>45.62</v>
      </c>
      <c r="X243" s="9"/>
      <c r="Y243" s="9">
        <v>45.62</v>
      </c>
      <c r="Z243" s="8">
        <v>0</v>
      </c>
      <c r="AA243" s="8">
        <v>117270.72</v>
      </c>
    </row>
    <row r="244" spans="1:27" ht="24">
      <c r="A244" s="34">
        <v>6</v>
      </c>
      <c r="B244" s="34">
        <v>19</v>
      </c>
      <c r="C244" s="34">
        <v>1</v>
      </c>
      <c r="D244" s="35" t="s">
        <v>488</v>
      </c>
      <c r="E244" s="36">
        <v>270</v>
      </c>
      <c r="F244" s="7" t="s">
        <v>488</v>
      </c>
      <c r="G244" s="53" t="s">
        <v>490</v>
      </c>
      <c r="H244" s="8">
        <v>4336765.05</v>
      </c>
      <c r="I244" s="8">
        <v>0</v>
      </c>
      <c r="J244" s="8">
        <v>4336765.05</v>
      </c>
      <c r="K244" s="8">
        <v>2195591.49</v>
      </c>
      <c r="L244" s="8">
        <v>0</v>
      </c>
      <c r="M244" s="8">
        <v>2195591.49</v>
      </c>
      <c r="N244" s="9">
        <v>50.62</v>
      </c>
      <c r="O244" s="9"/>
      <c r="P244" s="9">
        <v>50.62</v>
      </c>
      <c r="Q244" s="8">
        <v>4135705.05</v>
      </c>
      <c r="R244" s="8">
        <v>0</v>
      </c>
      <c r="S244" s="8">
        <v>4135705.05</v>
      </c>
      <c r="T244" s="8">
        <v>1954580.2</v>
      </c>
      <c r="U244" s="8">
        <v>0</v>
      </c>
      <c r="V244" s="8">
        <v>1954580.2</v>
      </c>
      <c r="W244" s="9">
        <v>47.26</v>
      </c>
      <c r="X244" s="9"/>
      <c r="Y244" s="9">
        <v>47.26</v>
      </c>
      <c r="Z244" s="8">
        <v>201060</v>
      </c>
      <c r="AA244" s="8">
        <v>241011.29</v>
      </c>
    </row>
    <row r="245" spans="1:27" ht="12.75">
      <c r="A245" s="34">
        <v>6</v>
      </c>
      <c r="B245" s="34">
        <v>7</v>
      </c>
      <c r="C245" s="34">
        <v>1</v>
      </c>
      <c r="D245" s="35" t="s">
        <v>488</v>
      </c>
      <c r="E245" s="36">
        <v>187</v>
      </c>
      <c r="F245" s="7" t="s">
        <v>488</v>
      </c>
      <c r="G245" s="53" t="s">
        <v>491</v>
      </c>
      <c r="H245" s="8">
        <v>415734</v>
      </c>
      <c r="I245" s="8">
        <v>18000</v>
      </c>
      <c r="J245" s="8">
        <v>397734</v>
      </c>
      <c r="K245" s="8">
        <v>343683.19</v>
      </c>
      <c r="L245" s="8">
        <v>0</v>
      </c>
      <c r="M245" s="8">
        <v>343683.19</v>
      </c>
      <c r="N245" s="9">
        <v>82.66</v>
      </c>
      <c r="O245" s="9">
        <v>0</v>
      </c>
      <c r="P245" s="9">
        <v>86.41</v>
      </c>
      <c r="Q245" s="8">
        <v>357200</v>
      </c>
      <c r="R245" s="8">
        <v>18000</v>
      </c>
      <c r="S245" s="8">
        <v>339200</v>
      </c>
      <c r="T245" s="8">
        <v>122302.77</v>
      </c>
      <c r="U245" s="8">
        <v>0</v>
      </c>
      <c r="V245" s="8">
        <v>122302.77</v>
      </c>
      <c r="W245" s="9">
        <v>34.23</v>
      </c>
      <c r="X245" s="9">
        <v>0</v>
      </c>
      <c r="Y245" s="9">
        <v>36.05</v>
      </c>
      <c r="Z245" s="8">
        <v>58534</v>
      </c>
      <c r="AA245" s="8">
        <v>221380.42</v>
      </c>
    </row>
    <row r="246" spans="1:27" ht="12.75">
      <c r="A246" s="34">
        <v>6</v>
      </c>
      <c r="B246" s="34">
        <v>1</v>
      </c>
      <c r="C246" s="34">
        <v>1</v>
      </c>
      <c r="D246" s="35" t="s">
        <v>488</v>
      </c>
      <c r="E246" s="36">
        <v>188</v>
      </c>
      <c r="F246" s="7" t="s">
        <v>488</v>
      </c>
      <c r="G246" s="53" t="s">
        <v>491</v>
      </c>
      <c r="H246" s="8">
        <v>1794460</v>
      </c>
      <c r="I246" s="8">
        <v>0</v>
      </c>
      <c r="J246" s="8">
        <v>1794460</v>
      </c>
      <c r="K246" s="8">
        <v>811579.71</v>
      </c>
      <c r="L246" s="8">
        <v>0</v>
      </c>
      <c r="M246" s="8">
        <v>811579.71</v>
      </c>
      <c r="N246" s="9">
        <v>45.22</v>
      </c>
      <c r="O246" s="9"/>
      <c r="P246" s="9">
        <v>45.22</v>
      </c>
      <c r="Q246" s="8">
        <v>1794460</v>
      </c>
      <c r="R246" s="8">
        <v>0</v>
      </c>
      <c r="S246" s="8">
        <v>1794460</v>
      </c>
      <c r="T246" s="8">
        <v>800073.95</v>
      </c>
      <c r="U246" s="8">
        <v>0</v>
      </c>
      <c r="V246" s="8">
        <v>800073.95</v>
      </c>
      <c r="W246" s="9">
        <v>44.58</v>
      </c>
      <c r="X246" s="9"/>
      <c r="Y246" s="9">
        <v>44.58</v>
      </c>
      <c r="Z246" s="8">
        <v>0</v>
      </c>
      <c r="AA246" s="8">
        <v>11505.76</v>
      </c>
    </row>
    <row r="247" spans="1:27" ht="12.75">
      <c r="A247" s="34">
        <v>6</v>
      </c>
      <c r="B247" s="34">
        <v>13</v>
      </c>
      <c r="C247" s="34">
        <v>4</v>
      </c>
      <c r="D247" s="35" t="s">
        <v>488</v>
      </c>
      <c r="E247" s="36">
        <v>186</v>
      </c>
      <c r="F247" s="7" t="s">
        <v>488</v>
      </c>
      <c r="G247" s="53" t="s">
        <v>492</v>
      </c>
      <c r="H247" s="8">
        <v>2400</v>
      </c>
      <c r="I247" s="8">
        <v>0</v>
      </c>
      <c r="J247" s="8">
        <v>2400</v>
      </c>
      <c r="K247" s="8">
        <v>2587.53</v>
      </c>
      <c r="L247" s="8">
        <v>0</v>
      </c>
      <c r="M247" s="8">
        <v>2587.53</v>
      </c>
      <c r="N247" s="9">
        <v>107.81</v>
      </c>
      <c r="O247" s="9"/>
      <c r="P247" s="9">
        <v>107.81</v>
      </c>
      <c r="Q247" s="8">
        <v>2400</v>
      </c>
      <c r="R247" s="8">
        <v>0</v>
      </c>
      <c r="S247" s="8">
        <v>2400</v>
      </c>
      <c r="T247" s="8">
        <v>556.5</v>
      </c>
      <c r="U247" s="8">
        <v>0</v>
      </c>
      <c r="V247" s="8">
        <v>556.5</v>
      </c>
      <c r="W247" s="9">
        <v>23.18</v>
      </c>
      <c r="X247" s="9"/>
      <c r="Y247" s="9">
        <v>23.18</v>
      </c>
      <c r="Z247" s="8">
        <v>0</v>
      </c>
      <c r="AA247" s="8">
        <v>2031.03</v>
      </c>
    </row>
    <row r="248" spans="1:27" ht="24">
      <c r="A248" s="34">
        <v>6</v>
      </c>
      <c r="B248" s="34">
        <v>4</v>
      </c>
      <c r="C248" s="34">
        <v>3</v>
      </c>
      <c r="D248" s="35" t="s">
        <v>488</v>
      </c>
      <c r="E248" s="36">
        <v>218</v>
      </c>
      <c r="F248" s="7" t="s">
        <v>488</v>
      </c>
      <c r="G248" s="53" t="s">
        <v>493</v>
      </c>
      <c r="H248" s="8">
        <v>21246.6</v>
      </c>
      <c r="I248" s="8">
        <v>0</v>
      </c>
      <c r="J248" s="8">
        <v>21246.6</v>
      </c>
      <c r="K248" s="8">
        <v>17149.35</v>
      </c>
      <c r="L248" s="8">
        <v>0</v>
      </c>
      <c r="M248" s="8">
        <v>17149.35</v>
      </c>
      <c r="N248" s="9">
        <v>80.71</v>
      </c>
      <c r="O248" s="9"/>
      <c r="P248" s="9">
        <v>80.71</v>
      </c>
      <c r="Q248" s="8">
        <v>25725.47</v>
      </c>
      <c r="R248" s="8">
        <v>0</v>
      </c>
      <c r="S248" s="8">
        <v>25725.47</v>
      </c>
      <c r="T248" s="8">
        <v>10001.85</v>
      </c>
      <c r="U248" s="8">
        <v>0</v>
      </c>
      <c r="V248" s="8">
        <v>10001.85</v>
      </c>
      <c r="W248" s="9">
        <v>38.87</v>
      </c>
      <c r="X248" s="9"/>
      <c r="Y248" s="9">
        <v>38.87</v>
      </c>
      <c r="Z248" s="8">
        <v>-4478.87</v>
      </c>
      <c r="AA248" s="8">
        <v>7147.5</v>
      </c>
    </row>
    <row r="249" spans="1:27" ht="24">
      <c r="A249" s="34">
        <v>6</v>
      </c>
      <c r="B249" s="34">
        <v>15</v>
      </c>
      <c r="C249" s="34">
        <v>0</v>
      </c>
      <c r="D249" s="35" t="s">
        <v>488</v>
      </c>
      <c r="E249" s="36">
        <v>220</v>
      </c>
      <c r="F249" s="7" t="s">
        <v>488</v>
      </c>
      <c r="G249" s="53" t="s">
        <v>494</v>
      </c>
      <c r="H249" s="8">
        <v>85000</v>
      </c>
      <c r="I249" s="8">
        <v>0</v>
      </c>
      <c r="J249" s="8">
        <v>85000</v>
      </c>
      <c r="K249" s="8">
        <v>84710.81</v>
      </c>
      <c r="L249" s="8">
        <v>0</v>
      </c>
      <c r="M249" s="8">
        <v>84710.81</v>
      </c>
      <c r="N249" s="9">
        <v>99.65</v>
      </c>
      <c r="O249" s="9"/>
      <c r="P249" s="9">
        <v>99.65</v>
      </c>
      <c r="Q249" s="8">
        <v>115262</v>
      </c>
      <c r="R249" s="8">
        <v>0</v>
      </c>
      <c r="S249" s="8">
        <v>115262</v>
      </c>
      <c r="T249" s="8">
        <v>47585.33</v>
      </c>
      <c r="U249" s="8">
        <v>0</v>
      </c>
      <c r="V249" s="8">
        <v>47585.33</v>
      </c>
      <c r="W249" s="9">
        <v>41.28</v>
      </c>
      <c r="X249" s="9"/>
      <c r="Y249" s="9">
        <v>41.28</v>
      </c>
      <c r="Z249" s="8">
        <v>-30262</v>
      </c>
      <c r="AA249" s="8">
        <v>37125.48</v>
      </c>
    </row>
    <row r="250" spans="1:27" ht="12.75">
      <c r="A250" s="34">
        <v>6</v>
      </c>
      <c r="B250" s="34">
        <v>9</v>
      </c>
      <c r="C250" s="34">
        <v>1</v>
      </c>
      <c r="D250" s="35" t="s">
        <v>488</v>
      </c>
      <c r="E250" s="36">
        <v>140</v>
      </c>
      <c r="F250" s="7" t="s">
        <v>488</v>
      </c>
      <c r="G250" s="53" t="s">
        <v>495</v>
      </c>
      <c r="H250" s="8">
        <v>64520</v>
      </c>
      <c r="I250" s="8">
        <v>0</v>
      </c>
      <c r="J250" s="8">
        <v>64520</v>
      </c>
      <c r="K250" s="8">
        <v>38506.38</v>
      </c>
      <c r="L250" s="8">
        <v>0</v>
      </c>
      <c r="M250" s="8">
        <v>38506.38</v>
      </c>
      <c r="N250" s="9">
        <v>59.68</v>
      </c>
      <c r="O250" s="9"/>
      <c r="P250" s="9">
        <v>59.68</v>
      </c>
      <c r="Q250" s="8">
        <v>64720</v>
      </c>
      <c r="R250" s="8">
        <v>0</v>
      </c>
      <c r="S250" s="8">
        <v>64720</v>
      </c>
      <c r="T250" s="8">
        <v>28656.52</v>
      </c>
      <c r="U250" s="8">
        <v>0</v>
      </c>
      <c r="V250" s="8">
        <v>28656.52</v>
      </c>
      <c r="W250" s="9">
        <v>44.27</v>
      </c>
      <c r="X250" s="9"/>
      <c r="Y250" s="9">
        <v>44.27</v>
      </c>
      <c r="Z250" s="8">
        <v>-200</v>
      </c>
      <c r="AA250" s="8">
        <v>9849.86</v>
      </c>
    </row>
    <row r="251" spans="1:27" ht="12.75">
      <c r="A251" s="34">
        <v>6</v>
      </c>
      <c r="B251" s="34">
        <v>62</v>
      </c>
      <c r="C251" s="34">
        <v>1</v>
      </c>
      <c r="D251" s="35" t="s">
        <v>488</v>
      </c>
      <c r="E251" s="36">
        <v>198</v>
      </c>
      <c r="F251" s="7" t="s">
        <v>488</v>
      </c>
      <c r="G251" s="53" t="s">
        <v>496</v>
      </c>
      <c r="H251" s="8">
        <v>24345</v>
      </c>
      <c r="I251" s="8">
        <v>0</v>
      </c>
      <c r="J251" s="8">
        <v>24345</v>
      </c>
      <c r="K251" s="8">
        <v>0</v>
      </c>
      <c r="L251" s="8">
        <v>0</v>
      </c>
      <c r="M251" s="8">
        <v>0</v>
      </c>
      <c r="N251" s="9">
        <v>0</v>
      </c>
      <c r="O251" s="9"/>
      <c r="P251" s="9">
        <v>0</v>
      </c>
      <c r="Q251" s="8">
        <v>24345</v>
      </c>
      <c r="R251" s="8">
        <v>0</v>
      </c>
      <c r="S251" s="8">
        <v>24345</v>
      </c>
      <c r="T251" s="8">
        <v>7169.28</v>
      </c>
      <c r="U251" s="8">
        <v>0</v>
      </c>
      <c r="V251" s="8">
        <v>7169.28</v>
      </c>
      <c r="W251" s="9">
        <v>29.44</v>
      </c>
      <c r="X251" s="9"/>
      <c r="Y251" s="9">
        <v>29.44</v>
      </c>
      <c r="Z251" s="8">
        <v>0</v>
      </c>
      <c r="AA251" s="8">
        <v>-7169.28</v>
      </c>
    </row>
    <row r="252" spans="1:27" ht="12.75">
      <c r="A252" s="34">
        <v>6</v>
      </c>
      <c r="B252" s="34">
        <v>8</v>
      </c>
      <c r="C252" s="34">
        <v>1</v>
      </c>
      <c r="D252" s="35" t="s">
        <v>488</v>
      </c>
      <c r="E252" s="36">
        <v>265</v>
      </c>
      <c r="F252" s="7" t="s">
        <v>488</v>
      </c>
      <c r="G252" s="53" t="s">
        <v>497</v>
      </c>
      <c r="H252" s="8">
        <v>22201205</v>
      </c>
      <c r="I252" s="8">
        <v>0</v>
      </c>
      <c r="J252" s="8">
        <v>22201205</v>
      </c>
      <c r="K252" s="8">
        <v>9587978.74</v>
      </c>
      <c r="L252" s="8">
        <v>0</v>
      </c>
      <c r="M252" s="8">
        <v>9587978.74</v>
      </c>
      <c r="N252" s="9">
        <v>43.18</v>
      </c>
      <c r="O252" s="9"/>
      <c r="P252" s="9">
        <v>43.18</v>
      </c>
      <c r="Q252" s="8">
        <v>26447005</v>
      </c>
      <c r="R252" s="8">
        <v>4792293</v>
      </c>
      <c r="S252" s="8">
        <v>21654712</v>
      </c>
      <c r="T252" s="8">
        <v>11421509.96</v>
      </c>
      <c r="U252" s="8">
        <v>0</v>
      </c>
      <c r="V252" s="8">
        <v>11421509.96</v>
      </c>
      <c r="W252" s="9">
        <v>43.18</v>
      </c>
      <c r="X252" s="9">
        <v>0</v>
      </c>
      <c r="Y252" s="9">
        <v>52.74</v>
      </c>
      <c r="Z252" s="8">
        <v>546493</v>
      </c>
      <c r="AA252" s="8">
        <v>-1833531.22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H252"/>
  <sheetViews>
    <sheetView tabSelected="1"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16" sqref="G16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4" width="14.7109375" style="0" customWidth="1"/>
    <col min="15" max="20" width="8.140625" style="0" customWidth="1"/>
    <col min="21" max="27" width="14.7109375" style="0" customWidth="1"/>
    <col min="28" max="33" width="8.14062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99"/>
      <c r="W1" s="99"/>
      <c r="X1" s="99"/>
      <c r="Y1" s="99"/>
      <c r="Z1" s="99"/>
      <c r="AA1" s="99"/>
      <c r="AB1" s="3"/>
      <c r="AC1" s="3"/>
      <c r="AD1" s="3"/>
      <c r="AE1" s="3"/>
      <c r="AF1" s="3"/>
      <c r="AG1" s="3"/>
      <c r="AH1" s="99"/>
    </row>
    <row r="2" spans="1:34" ht="18">
      <c r="A2" s="2" t="str">
        <f>'Spis tabel'!B5</f>
        <v>Tabela 3. Przychody budżetów jst wg stanu na koniec 2 kwartału 2019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"/>
      <c r="X3" s="1"/>
      <c r="Y3" s="1"/>
      <c r="Z3" s="1"/>
      <c r="AA3" s="1"/>
      <c r="AB3" s="4"/>
      <c r="AC3" s="4"/>
      <c r="AD3" s="4"/>
      <c r="AE3" s="4"/>
      <c r="AF3" s="4"/>
      <c r="AG3" s="4"/>
      <c r="AH3" s="1"/>
    </row>
    <row r="4" spans="1:34" ht="12.75">
      <c r="A4" s="128" t="s">
        <v>0</v>
      </c>
      <c r="B4" s="128" t="s">
        <v>1</v>
      </c>
      <c r="C4" s="128" t="s">
        <v>2</v>
      </c>
      <c r="D4" s="128" t="s">
        <v>3</v>
      </c>
      <c r="E4" s="128" t="s">
        <v>53</v>
      </c>
      <c r="F4" s="128" t="s">
        <v>56</v>
      </c>
      <c r="G4" s="128"/>
      <c r="H4" s="129" t="s">
        <v>180</v>
      </c>
      <c r="I4" s="129"/>
      <c r="J4" s="129"/>
      <c r="K4" s="129"/>
      <c r="L4" s="129"/>
      <c r="M4" s="129"/>
      <c r="N4" s="129"/>
      <c r="O4" s="129" t="s">
        <v>23</v>
      </c>
      <c r="P4" s="129"/>
      <c r="Q4" s="129"/>
      <c r="R4" s="129"/>
      <c r="S4" s="129"/>
      <c r="T4" s="129"/>
      <c r="U4" s="129" t="s">
        <v>181</v>
      </c>
      <c r="V4" s="129"/>
      <c r="W4" s="129"/>
      <c r="X4" s="129"/>
      <c r="Y4" s="129"/>
      <c r="Z4" s="129"/>
      <c r="AA4" s="129"/>
      <c r="AB4" s="148" t="s">
        <v>23</v>
      </c>
      <c r="AC4" s="148"/>
      <c r="AD4" s="148"/>
      <c r="AE4" s="148"/>
      <c r="AF4" s="148"/>
      <c r="AG4" s="148"/>
      <c r="AH4" s="100"/>
    </row>
    <row r="5" spans="1:34" ht="12.75">
      <c r="A5" s="128"/>
      <c r="B5" s="128"/>
      <c r="C5" s="128"/>
      <c r="D5" s="128"/>
      <c r="E5" s="128"/>
      <c r="F5" s="128"/>
      <c r="G5" s="128"/>
      <c r="H5" s="133" t="s">
        <v>24</v>
      </c>
      <c r="I5" s="129" t="s">
        <v>15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33" t="s">
        <v>24</v>
      </c>
      <c r="V5" s="129" t="s">
        <v>15</v>
      </c>
      <c r="W5" s="129"/>
      <c r="X5" s="129"/>
      <c r="Y5" s="129"/>
      <c r="Z5" s="129"/>
      <c r="AA5" s="129"/>
      <c r="AB5" s="148"/>
      <c r="AC5" s="148"/>
      <c r="AD5" s="148"/>
      <c r="AE5" s="148"/>
      <c r="AF5" s="148"/>
      <c r="AG5" s="148"/>
      <c r="AH5" s="100"/>
    </row>
    <row r="6" spans="1:34" ht="81" customHeight="1">
      <c r="A6" s="128"/>
      <c r="B6" s="128"/>
      <c r="C6" s="128"/>
      <c r="D6" s="128"/>
      <c r="E6" s="128"/>
      <c r="F6" s="128"/>
      <c r="G6" s="128"/>
      <c r="H6" s="133"/>
      <c r="I6" s="39" t="s">
        <v>219</v>
      </c>
      <c r="J6" s="39" t="s">
        <v>182</v>
      </c>
      <c r="K6" s="39" t="s">
        <v>183</v>
      </c>
      <c r="L6" s="39" t="s">
        <v>184</v>
      </c>
      <c r="M6" s="39" t="s">
        <v>191</v>
      </c>
      <c r="N6" s="39" t="s">
        <v>185</v>
      </c>
      <c r="O6" s="98" t="s">
        <v>220</v>
      </c>
      <c r="P6" s="98" t="s">
        <v>182</v>
      </c>
      <c r="Q6" s="98" t="s">
        <v>183</v>
      </c>
      <c r="R6" s="98" t="s">
        <v>184</v>
      </c>
      <c r="S6" s="98" t="s">
        <v>191</v>
      </c>
      <c r="T6" s="98" t="s">
        <v>185</v>
      </c>
      <c r="U6" s="133"/>
      <c r="V6" s="39" t="s">
        <v>219</v>
      </c>
      <c r="W6" s="39" t="s">
        <v>182</v>
      </c>
      <c r="X6" s="39" t="s">
        <v>183</v>
      </c>
      <c r="Y6" s="39" t="s">
        <v>184</v>
      </c>
      <c r="Z6" s="39" t="s">
        <v>191</v>
      </c>
      <c r="AA6" s="39" t="s">
        <v>185</v>
      </c>
      <c r="AB6" s="98" t="s">
        <v>220</v>
      </c>
      <c r="AC6" s="98" t="s">
        <v>182</v>
      </c>
      <c r="AD6" s="98" t="s">
        <v>183</v>
      </c>
      <c r="AE6" s="98" t="s">
        <v>184</v>
      </c>
      <c r="AF6" s="98" t="s">
        <v>191</v>
      </c>
      <c r="AG6" s="98" t="s">
        <v>185</v>
      </c>
      <c r="AH6" s="100"/>
    </row>
    <row r="7" spans="1:34" ht="15.75">
      <c r="A7" s="94"/>
      <c r="B7" s="94"/>
      <c r="C7" s="94"/>
      <c r="D7" s="94"/>
      <c r="E7" s="94"/>
      <c r="F7" s="94"/>
      <c r="G7" s="94"/>
      <c r="H7" s="146" t="s">
        <v>10</v>
      </c>
      <c r="I7" s="146"/>
      <c r="J7" s="146"/>
      <c r="K7" s="146"/>
      <c r="L7" s="146"/>
      <c r="M7" s="146"/>
      <c r="N7" s="146"/>
      <c r="O7" s="147" t="s">
        <v>11</v>
      </c>
      <c r="P7" s="147"/>
      <c r="Q7" s="147"/>
      <c r="R7" s="147"/>
      <c r="S7" s="147"/>
      <c r="T7" s="147"/>
      <c r="U7" s="146" t="s">
        <v>10</v>
      </c>
      <c r="V7" s="146"/>
      <c r="W7" s="146"/>
      <c r="X7" s="146"/>
      <c r="Y7" s="146"/>
      <c r="Z7" s="146"/>
      <c r="AA7" s="146"/>
      <c r="AB7" s="147" t="s">
        <v>11</v>
      </c>
      <c r="AC7" s="147"/>
      <c r="AD7" s="147"/>
      <c r="AE7" s="147"/>
      <c r="AF7" s="147"/>
      <c r="AG7" s="147"/>
      <c r="AH7" s="1"/>
    </row>
    <row r="8" spans="1:34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5">
        <v>6</v>
      </c>
      <c r="G8" s="145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1"/>
    </row>
    <row r="9" spans="1:33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265</v>
      </c>
      <c r="G9" s="53" t="s">
        <v>266</v>
      </c>
      <c r="H9" s="8">
        <v>9101180.46</v>
      </c>
      <c r="I9" s="8">
        <v>8250000</v>
      </c>
      <c r="J9" s="8">
        <v>0</v>
      </c>
      <c r="K9" s="8">
        <v>0</v>
      </c>
      <c r="L9" s="8">
        <v>0</v>
      </c>
      <c r="M9" s="8">
        <v>851180.46</v>
      </c>
      <c r="N9" s="8">
        <v>0</v>
      </c>
      <c r="O9" s="9">
        <v>90.64</v>
      </c>
      <c r="P9" s="9">
        <v>0</v>
      </c>
      <c r="Q9" s="9">
        <v>0</v>
      </c>
      <c r="R9" s="9">
        <v>0</v>
      </c>
      <c r="S9" s="9">
        <v>9.35</v>
      </c>
      <c r="T9" s="9">
        <v>0</v>
      </c>
      <c r="U9" s="8">
        <v>851180.46</v>
      </c>
      <c r="V9" s="8">
        <v>0</v>
      </c>
      <c r="W9" s="8">
        <v>0</v>
      </c>
      <c r="X9" s="8">
        <v>0</v>
      </c>
      <c r="Y9" s="8">
        <v>0</v>
      </c>
      <c r="Z9" s="8">
        <v>851180.46</v>
      </c>
      <c r="AA9" s="8">
        <v>0</v>
      </c>
      <c r="AB9" s="9">
        <v>0</v>
      </c>
      <c r="AC9" s="9">
        <v>0</v>
      </c>
      <c r="AD9" s="9">
        <v>0</v>
      </c>
      <c r="AE9" s="9">
        <v>0</v>
      </c>
      <c r="AF9" s="9">
        <v>100</v>
      </c>
      <c r="AG9" s="9">
        <v>0</v>
      </c>
    </row>
    <row r="10" spans="1:33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265</v>
      </c>
      <c r="G10" s="53" t="s">
        <v>267</v>
      </c>
      <c r="H10" s="8">
        <v>12047048</v>
      </c>
      <c r="I10" s="8">
        <v>11000000</v>
      </c>
      <c r="J10" s="8">
        <v>0</v>
      </c>
      <c r="K10" s="8">
        <v>0</v>
      </c>
      <c r="L10" s="8">
        <v>0</v>
      </c>
      <c r="M10" s="8">
        <v>1047048</v>
      </c>
      <c r="N10" s="8">
        <v>0</v>
      </c>
      <c r="O10" s="9">
        <v>91.3</v>
      </c>
      <c r="P10" s="9">
        <v>0</v>
      </c>
      <c r="Q10" s="9">
        <v>0</v>
      </c>
      <c r="R10" s="9">
        <v>0</v>
      </c>
      <c r="S10" s="9">
        <v>8.69</v>
      </c>
      <c r="T10" s="9">
        <v>0</v>
      </c>
      <c r="U10" s="8">
        <v>12047048.21</v>
      </c>
      <c r="V10" s="8">
        <v>11000000</v>
      </c>
      <c r="W10" s="8">
        <v>0</v>
      </c>
      <c r="X10" s="8">
        <v>0</v>
      </c>
      <c r="Y10" s="8">
        <v>0</v>
      </c>
      <c r="Z10" s="8">
        <v>1047048.21</v>
      </c>
      <c r="AA10" s="8">
        <v>0</v>
      </c>
      <c r="AB10" s="9">
        <v>91.3</v>
      </c>
      <c r="AC10" s="9">
        <v>0</v>
      </c>
      <c r="AD10" s="9">
        <v>0</v>
      </c>
      <c r="AE10" s="9">
        <v>0</v>
      </c>
      <c r="AF10" s="9">
        <v>8.69</v>
      </c>
      <c r="AG10" s="9">
        <v>0</v>
      </c>
    </row>
    <row r="11" spans="1:33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265</v>
      </c>
      <c r="G11" s="53" t="s">
        <v>268</v>
      </c>
      <c r="H11" s="8">
        <v>583000</v>
      </c>
      <c r="I11" s="8">
        <v>0</v>
      </c>
      <c r="J11" s="8">
        <v>0</v>
      </c>
      <c r="K11" s="8">
        <v>0</v>
      </c>
      <c r="L11" s="8">
        <v>0</v>
      </c>
      <c r="M11" s="8">
        <v>583000</v>
      </c>
      <c r="N11" s="8">
        <v>0</v>
      </c>
      <c r="O11" s="9">
        <v>0</v>
      </c>
      <c r="P11" s="9">
        <v>0</v>
      </c>
      <c r="Q11" s="9">
        <v>0</v>
      </c>
      <c r="R11" s="9">
        <v>0</v>
      </c>
      <c r="S11" s="9">
        <v>100</v>
      </c>
      <c r="T11" s="9">
        <v>0</v>
      </c>
      <c r="U11" s="8">
        <v>851169.49</v>
      </c>
      <c r="V11" s="8">
        <v>266294.37</v>
      </c>
      <c r="W11" s="8">
        <v>0</v>
      </c>
      <c r="X11" s="8">
        <v>0</v>
      </c>
      <c r="Y11" s="8">
        <v>0</v>
      </c>
      <c r="Z11" s="8">
        <v>584875.12</v>
      </c>
      <c r="AA11" s="8">
        <v>0</v>
      </c>
      <c r="AB11" s="9">
        <v>31.28</v>
      </c>
      <c r="AC11" s="9">
        <v>0</v>
      </c>
      <c r="AD11" s="9">
        <v>0</v>
      </c>
      <c r="AE11" s="9">
        <v>0</v>
      </c>
      <c r="AF11" s="9">
        <v>68.71</v>
      </c>
      <c r="AG11" s="9">
        <v>0</v>
      </c>
    </row>
    <row r="12" spans="1:33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265</v>
      </c>
      <c r="G12" s="53" t="s">
        <v>269</v>
      </c>
      <c r="H12" s="8">
        <v>12719382.38</v>
      </c>
      <c r="I12" s="8">
        <v>10102859.37</v>
      </c>
      <c r="J12" s="8">
        <v>100000</v>
      </c>
      <c r="K12" s="8">
        <v>0</v>
      </c>
      <c r="L12" s="8">
        <v>0</v>
      </c>
      <c r="M12" s="8">
        <v>2516523.01</v>
      </c>
      <c r="N12" s="8">
        <v>0</v>
      </c>
      <c r="O12" s="9">
        <v>79.42</v>
      </c>
      <c r="P12" s="9">
        <v>0.78</v>
      </c>
      <c r="Q12" s="9">
        <v>0</v>
      </c>
      <c r="R12" s="9">
        <v>0</v>
      </c>
      <c r="S12" s="9">
        <v>19.78</v>
      </c>
      <c r="T12" s="9">
        <v>0</v>
      </c>
      <c r="U12" s="8">
        <v>2516523.01</v>
      </c>
      <c r="V12" s="8">
        <v>0</v>
      </c>
      <c r="W12" s="8">
        <v>0</v>
      </c>
      <c r="X12" s="8">
        <v>0</v>
      </c>
      <c r="Y12" s="8">
        <v>0</v>
      </c>
      <c r="Z12" s="8">
        <v>2516523.01</v>
      </c>
      <c r="AA12" s="8">
        <v>0</v>
      </c>
      <c r="AB12" s="9">
        <v>0</v>
      </c>
      <c r="AC12" s="9">
        <v>0</v>
      </c>
      <c r="AD12" s="9">
        <v>0</v>
      </c>
      <c r="AE12" s="9">
        <v>0</v>
      </c>
      <c r="AF12" s="9">
        <v>100</v>
      </c>
      <c r="AG12" s="9">
        <v>0</v>
      </c>
    </row>
    <row r="13" spans="1:33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265</v>
      </c>
      <c r="G13" s="53" t="s">
        <v>270</v>
      </c>
      <c r="H13" s="8">
        <v>11856868</v>
      </c>
      <c r="I13" s="8">
        <v>11650000</v>
      </c>
      <c r="J13" s="8">
        <v>0</v>
      </c>
      <c r="K13" s="8">
        <v>0</v>
      </c>
      <c r="L13" s="8">
        <v>0</v>
      </c>
      <c r="M13" s="8">
        <v>206868</v>
      </c>
      <c r="N13" s="8">
        <v>0</v>
      </c>
      <c r="O13" s="9">
        <v>98.25</v>
      </c>
      <c r="P13" s="9">
        <v>0</v>
      </c>
      <c r="Q13" s="9">
        <v>0</v>
      </c>
      <c r="R13" s="9">
        <v>0</v>
      </c>
      <c r="S13" s="9">
        <v>1.74</v>
      </c>
      <c r="T13" s="9">
        <v>0</v>
      </c>
      <c r="U13" s="8">
        <v>1189163.47</v>
      </c>
      <c r="V13" s="8">
        <v>0</v>
      </c>
      <c r="W13" s="8">
        <v>0</v>
      </c>
      <c r="X13" s="8">
        <v>0</v>
      </c>
      <c r="Y13" s="8">
        <v>0</v>
      </c>
      <c r="Z13" s="8">
        <v>1189163.47</v>
      </c>
      <c r="AA13" s="8">
        <v>0</v>
      </c>
      <c r="AB13" s="9">
        <v>0</v>
      </c>
      <c r="AC13" s="9">
        <v>0</v>
      </c>
      <c r="AD13" s="9">
        <v>0</v>
      </c>
      <c r="AE13" s="9">
        <v>0</v>
      </c>
      <c r="AF13" s="9">
        <v>100</v>
      </c>
      <c r="AG13" s="9">
        <v>0</v>
      </c>
    </row>
    <row r="14" spans="1:33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265</v>
      </c>
      <c r="G14" s="53" t="s">
        <v>271</v>
      </c>
      <c r="H14" s="8">
        <v>11520000</v>
      </c>
      <c r="I14" s="8">
        <v>7950000</v>
      </c>
      <c r="J14" s="8">
        <v>0</v>
      </c>
      <c r="K14" s="8">
        <v>0</v>
      </c>
      <c r="L14" s="8">
        <v>0</v>
      </c>
      <c r="M14" s="8">
        <v>3570000</v>
      </c>
      <c r="N14" s="8">
        <v>0</v>
      </c>
      <c r="O14" s="9">
        <v>69.01</v>
      </c>
      <c r="P14" s="9">
        <v>0</v>
      </c>
      <c r="Q14" s="9">
        <v>0</v>
      </c>
      <c r="R14" s="9">
        <v>0</v>
      </c>
      <c r="S14" s="9">
        <v>30.98</v>
      </c>
      <c r="T14" s="9">
        <v>0</v>
      </c>
      <c r="U14" s="8">
        <v>3578865.48</v>
      </c>
      <c r="V14" s="8">
        <v>0</v>
      </c>
      <c r="W14" s="8">
        <v>0</v>
      </c>
      <c r="X14" s="8">
        <v>0</v>
      </c>
      <c r="Y14" s="8">
        <v>0</v>
      </c>
      <c r="Z14" s="8">
        <v>3578865.48</v>
      </c>
      <c r="AA14" s="8">
        <v>0</v>
      </c>
      <c r="AB14" s="9">
        <v>0</v>
      </c>
      <c r="AC14" s="9">
        <v>0</v>
      </c>
      <c r="AD14" s="9">
        <v>0</v>
      </c>
      <c r="AE14" s="9">
        <v>0</v>
      </c>
      <c r="AF14" s="9">
        <v>100</v>
      </c>
      <c r="AG14" s="9">
        <v>0</v>
      </c>
    </row>
    <row r="15" spans="1:33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265</v>
      </c>
      <c r="G15" s="53" t="s">
        <v>272</v>
      </c>
      <c r="H15" s="8">
        <v>2233685.68</v>
      </c>
      <c r="I15" s="8">
        <v>389574</v>
      </c>
      <c r="J15" s="8">
        <v>0</v>
      </c>
      <c r="K15" s="8">
        <v>0</v>
      </c>
      <c r="L15" s="8">
        <v>0</v>
      </c>
      <c r="M15" s="8">
        <v>1844111.68</v>
      </c>
      <c r="N15" s="8">
        <v>0</v>
      </c>
      <c r="O15" s="9">
        <v>17.44</v>
      </c>
      <c r="P15" s="9">
        <v>0</v>
      </c>
      <c r="Q15" s="9">
        <v>0</v>
      </c>
      <c r="R15" s="9">
        <v>0</v>
      </c>
      <c r="S15" s="9">
        <v>82.55</v>
      </c>
      <c r="T15" s="9">
        <v>0</v>
      </c>
      <c r="U15" s="8">
        <v>6609490.47</v>
      </c>
      <c r="V15" s="8">
        <v>389574</v>
      </c>
      <c r="W15" s="8">
        <v>0</v>
      </c>
      <c r="X15" s="8">
        <v>0</v>
      </c>
      <c r="Y15" s="8">
        <v>0</v>
      </c>
      <c r="Z15" s="8">
        <v>6219916.47</v>
      </c>
      <c r="AA15" s="8">
        <v>0</v>
      </c>
      <c r="AB15" s="9">
        <v>5.89</v>
      </c>
      <c r="AC15" s="9">
        <v>0</v>
      </c>
      <c r="AD15" s="9">
        <v>0</v>
      </c>
      <c r="AE15" s="9">
        <v>0</v>
      </c>
      <c r="AF15" s="9">
        <v>94.1</v>
      </c>
      <c r="AG15" s="9">
        <v>0</v>
      </c>
    </row>
    <row r="16" spans="1:33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265</v>
      </c>
      <c r="G16" s="53" t="s">
        <v>273</v>
      </c>
      <c r="H16" s="8">
        <v>1650000</v>
      </c>
      <c r="I16" s="8">
        <v>1650000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9">
        <v>100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8">
        <v>747542.41</v>
      </c>
      <c r="V16" s="8">
        <v>0</v>
      </c>
      <c r="W16" s="8">
        <v>0</v>
      </c>
      <c r="X16" s="8">
        <v>0</v>
      </c>
      <c r="Y16" s="8">
        <v>0</v>
      </c>
      <c r="Z16" s="8">
        <v>747542.41</v>
      </c>
      <c r="AA16" s="8">
        <v>0</v>
      </c>
      <c r="AB16" s="9">
        <v>0</v>
      </c>
      <c r="AC16" s="9">
        <v>0</v>
      </c>
      <c r="AD16" s="9">
        <v>0</v>
      </c>
      <c r="AE16" s="9">
        <v>0</v>
      </c>
      <c r="AF16" s="9">
        <v>100</v>
      </c>
      <c r="AG16" s="9">
        <v>0</v>
      </c>
    </row>
    <row r="17" spans="1:33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265</v>
      </c>
      <c r="G17" s="53" t="s">
        <v>274</v>
      </c>
      <c r="H17" s="8">
        <v>59850000</v>
      </c>
      <c r="I17" s="8">
        <v>42000000</v>
      </c>
      <c r="J17" s="8">
        <v>0</v>
      </c>
      <c r="K17" s="8">
        <v>0</v>
      </c>
      <c r="L17" s="8">
        <v>0</v>
      </c>
      <c r="M17" s="8">
        <v>12850000</v>
      </c>
      <c r="N17" s="8">
        <v>5000000</v>
      </c>
      <c r="O17" s="9">
        <v>70.17</v>
      </c>
      <c r="P17" s="9">
        <v>0</v>
      </c>
      <c r="Q17" s="9">
        <v>0</v>
      </c>
      <c r="R17" s="9">
        <v>0</v>
      </c>
      <c r="S17" s="9">
        <v>21.47</v>
      </c>
      <c r="T17" s="9">
        <v>8.35</v>
      </c>
      <c r="U17" s="8">
        <v>28083765.82</v>
      </c>
      <c r="V17" s="8">
        <v>10000000</v>
      </c>
      <c r="W17" s="8">
        <v>0</v>
      </c>
      <c r="X17" s="8">
        <v>0</v>
      </c>
      <c r="Y17" s="8">
        <v>0</v>
      </c>
      <c r="Z17" s="8">
        <v>18083765.82</v>
      </c>
      <c r="AA17" s="8">
        <v>0</v>
      </c>
      <c r="AB17" s="9">
        <v>35.6</v>
      </c>
      <c r="AC17" s="9">
        <v>0</v>
      </c>
      <c r="AD17" s="9">
        <v>0</v>
      </c>
      <c r="AE17" s="9">
        <v>0</v>
      </c>
      <c r="AF17" s="9">
        <v>64.39</v>
      </c>
      <c r="AG17" s="9">
        <v>0</v>
      </c>
    </row>
    <row r="18" spans="1:33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265</v>
      </c>
      <c r="G18" s="53" t="s">
        <v>275</v>
      </c>
      <c r="H18" s="8">
        <v>4406100.57</v>
      </c>
      <c r="I18" s="8">
        <v>3940000</v>
      </c>
      <c r="J18" s="8">
        <v>0</v>
      </c>
      <c r="K18" s="8">
        <v>0</v>
      </c>
      <c r="L18" s="8">
        <v>0</v>
      </c>
      <c r="M18" s="8">
        <v>466100.57</v>
      </c>
      <c r="N18" s="8">
        <v>0</v>
      </c>
      <c r="O18" s="9">
        <v>89.42</v>
      </c>
      <c r="P18" s="9">
        <v>0</v>
      </c>
      <c r="Q18" s="9">
        <v>0</v>
      </c>
      <c r="R18" s="9">
        <v>0</v>
      </c>
      <c r="S18" s="9">
        <v>10.57</v>
      </c>
      <c r="T18" s="9">
        <v>0</v>
      </c>
      <c r="U18" s="8">
        <v>3986947.2</v>
      </c>
      <c r="V18" s="8">
        <v>1342971.59</v>
      </c>
      <c r="W18" s="8">
        <v>0</v>
      </c>
      <c r="X18" s="8">
        <v>0</v>
      </c>
      <c r="Y18" s="8">
        <v>0</v>
      </c>
      <c r="Z18" s="8">
        <v>2643975.61</v>
      </c>
      <c r="AA18" s="8">
        <v>0</v>
      </c>
      <c r="AB18" s="9">
        <v>33.68</v>
      </c>
      <c r="AC18" s="9">
        <v>0</v>
      </c>
      <c r="AD18" s="9">
        <v>0</v>
      </c>
      <c r="AE18" s="9">
        <v>0</v>
      </c>
      <c r="AF18" s="9">
        <v>66.31</v>
      </c>
      <c r="AG18" s="9">
        <v>0</v>
      </c>
    </row>
    <row r="19" spans="1:33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265</v>
      </c>
      <c r="G19" s="53" t="s">
        <v>276</v>
      </c>
      <c r="H19" s="8">
        <v>750000</v>
      </c>
      <c r="I19" s="8">
        <v>750000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>
        <v>100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9"/>
      <c r="AC19" s="9"/>
      <c r="AD19" s="9"/>
      <c r="AE19" s="9"/>
      <c r="AF19" s="9"/>
      <c r="AG19" s="9"/>
    </row>
    <row r="20" spans="1:33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265</v>
      </c>
      <c r="G20" s="53" t="s">
        <v>277</v>
      </c>
      <c r="H20" s="8">
        <v>523491.94</v>
      </c>
      <c r="I20" s="8">
        <v>0</v>
      </c>
      <c r="J20" s="8">
        <v>0</v>
      </c>
      <c r="K20" s="8">
        <v>0</v>
      </c>
      <c r="L20" s="8">
        <v>0</v>
      </c>
      <c r="M20" s="8">
        <v>523491.94</v>
      </c>
      <c r="N20" s="8">
        <v>0</v>
      </c>
      <c r="O20" s="9">
        <v>0</v>
      </c>
      <c r="P20" s="9">
        <v>0</v>
      </c>
      <c r="Q20" s="9">
        <v>0</v>
      </c>
      <c r="R20" s="9">
        <v>0</v>
      </c>
      <c r="S20" s="9">
        <v>100</v>
      </c>
      <c r="T20" s="9">
        <v>0</v>
      </c>
      <c r="U20" s="8">
        <v>523491.94</v>
      </c>
      <c r="V20" s="8">
        <v>0</v>
      </c>
      <c r="W20" s="8">
        <v>0</v>
      </c>
      <c r="X20" s="8">
        <v>0</v>
      </c>
      <c r="Y20" s="8">
        <v>0</v>
      </c>
      <c r="Z20" s="8">
        <v>523491.94</v>
      </c>
      <c r="AA20" s="8">
        <v>0</v>
      </c>
      <c r="AB20" s="9">
        <v>0</v>
      </c>
      <c r="AC20" s="9">
        <v>0</v>
      </c>
      <c r="AD20" s="9">
        <v>0</v>
      </c>
      <c r="AE20" s="9">
        <v>0</v>
      </c>
      <c r="AF20" s="9">
        <v>100</v>
      </c>
      <c r="AG20" s="9">
        <v>0</v>
      </c>
    </row>
    <row r="21" spans="1:33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265</v>
      </c>
      <c r="G21" s="53" t="s">
        <v>278</v>
      </c>
      <c r="H21" s="8">
        <v>49262321.84</v>
      </c>
      <c r="I21" s="8">
        <v>37150000</v>
      </c>
      <c r="J21" s="8">
        <v>0</v>
      </c>
      <c r="K21" s="8">
        <v>12112321.84</v>
      </c>
      <c r="L21" s="8">
        <v>0</v>
      </c>
      <c r="M21" s="8">
        <v>0</v>
      </c>
      <c r="N21" s="8">
        <v>0</v>
      </c>
      <c r="O21" s="9">
        <v>75.41</v>
      </c>
      <c r="P21" s="9">
        <v>0</v>
      </c>
      <c r="Q21" s="9">
        <v>24.58</v>
      </c>
      <c r="R21" s="9">
        <v>0</v>
      </c>
      <c r="S21" s="9">
        <v>0</v>
      </c>
      <c r="T21" s="9">
        <v>0</v>
      </c>
      <c r="U21" s="8">
        <v>12112321.73</v>
      </c>
      <c r="V21" s="8">
        <v>0</v>
      </c>
      <c r="W21" s="8">
        <v>0</v>
      </c>
      <c r="X21" s="8">
        <v>12112321.73</v>
      </c>
      <c r="Y21" s="8">
        <v>0</v>
      </c>
      <c r="Z21" s="8">
        <v>0</v>
      </c>
      <c r="AA21" s="8">
        <v>0</v>
      </c>
      <c r="AB21" s="9">
        <v>0</v>
      </c>
      <c r="AC21" s="9">
        <v>0</v>
      </c>
      <c r="AD21" s="9">
        <v>100</v>
      </c>
      <c r="AE21" s="9">
        <v>0</v>
      </c>
      <c r="AF21" s="9">
        <v>0</v>
      </c>
      <c r="AG21" s="9">
        <v>0</v>
      </c>
    </row>
    <row r="22" spans="1:33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265</v>
      </c>
      <c r="G22" s="53" t="s">
        <v>279</v>
      </c>
      <c r="H22" s="8">
        <v>1408166.19</v>
      </c>
      <c r="I22" s="8">
        <v>1100000</v>
      </c>
      <c r="J22" s="8">
        <v>0</v>
      </c>
      <c r="K22" s="8">
        <v>0</v>
      </c>
      <c r="L22" s="8">
        <v>0</v>
      </c>
      <c r="M22" s="8">
        <v>308166.19</v>
      </c>
      <c r="N22" s="8">
        <v>0</v>
      </c>
      <c r="O22" s="9">
        <v>78.11</v>
      </c>
      <c r="P22" s="9">
        <v>0</v>
      </c>
      <c r="Q22" s="9">
        <v>0</v>
      </c>
      <c r="R22" s="9">
        <v>0</v>
      </c>
      <c r="S22" s="9">
        <v>21.88</v>
      </c>
      <c r="T22" s="9">
        <v>0</v>
      </c>
      <c r="U22" s="8">
        <v>808018.16</v>
      </c>
      <c r="V22" s="8">
        <v>500000</v>
      </c>
      <c r="W22" s="8">
        <v>0</v>
      </c>
      <c r="X22" s="8">
        <v>0</v>
      </c>
      <c r="Y22" s="8">
        <v>0</v>
      </c>
      <c r="Z22" s="8">
        <v>308018.16</v>
      </c>
      <c r="AA22" s="8">
        <v>0</v>
      </c>
      <c r="AB22" s="9">
        <v>61.87</v>
      </c>
      <c r="AC22" s="9">
        <v>0</v>
      </c>
      <c r="AD22" s="9">
        <v>0</v>
      </c>
      <c r="AE22" s="9">
        <v>0</v>
      </c>
      <c r="AF22" s="9">
        <v>38.12</v>
      </c>
      <c r="AG22" s="9">
        <v>0</v>
      </c>
    </row>
    <row r="23" spans="1:33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265</v>
      </c>
      <c r="G23" s="53" t="s">
        <v>280</v>
      </c>
      <c r="H23" s="8">
        <v>11089675</v>
      </c>
      <c r="I23" s="8">
        <v>10000000</v>
      </c>
      <c r="J23" s="8">
        <v>0</v>
      </c>
      <c r="K23" s="8">
        <v>0</v>
      </c>
      <c r="L23" s="8">
        <v>0</v>
      </c>
      <c r="M23" s="8">
        <v>1089675</v>
      </c>
      <c r="N23" s="8">
        <v>0</v>
      </c>
      <c r="O23" s="9">
        <v>90.17</v>
      </c>
      <c r="P23" s="9">
        <v>0</v>
      </c>
      <c r="Q23" s="9">
        <v>0</v>
      </c>
      <c r="R23" s="9">
        <v>0</v>
      </c>
      <c r="S23" s="9">
        <v>9.82</v>
      </c>
      <c r="T23" s="9">
        <v>0</v>
      </c>
      <c r="U23" s="8">
        <v>12559337.61</v>
      </c>
      <c r="V23" s="8">
        <v>10000000</v>
      </c>
      <c r="W23" s="8">
        <v>0</v>
      </c>
      <c r="X23" s="8">
        <v>0</v>
      </c>
      <c r="Y23" s="8">
        <v>0</v>
      </c>
      <c r="Z23" s="8">
        <v>2559337.61</v>
      </c>
      <c r="AA23" s="8">
        <v>0</v>
      </c>
      <c r="AB23" s="9">
        <v>79.62</v>
      </c>
      <c r="AC23" s="9">
        <v>0</v>
      </c>
      <c r="AD23" s="9">
        <v>0</v>
      </c>
      <c r="AE23" s="9">
        <v>0</v>
      </c>
      <c r="AF23" s="9">
        <v>20.37</v>
      </c>
      <c r="AG23" s="9">
        <v>0</v>
      </c>
    </row>
    <row r="24" spans="1:33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265</v>
      </c>
      <c r="G24" s="53" t="s">
        <v>281</v>
      </c>
      <c r="H24" s="8">
        <v>4276539</v>
      </c>
      <c r="I24" s="8">
        <v>3100000</v>
      </c>
      <c r="J24" s="8">
        <v>0</v>
      </c>
      <c r="K24" s="8">
        <v>0</v>
      </c>
      <c r="L24" s="8">
        <v>0</v>
      </c>
      <c r="M24" s="8">
        <v>1176539</v>
      </c>
      <c r="N24" s="8">
        <v>0</v>
      </c>
      <c r="O24" s="9">
        <v>72.48</v>
      </c>
      <c r="P24" s="9">
        <v>0</v>
      </c>
      <c r="Q24" s="9">
        <v>0</v>
      </c>
      <c r="R24" s="9">
        <v>0</v>
      </c>
      <c r="S24" s="9">
        <v>27.51</v>
      </c>
      <c r="T24" s="9">
        <v>0</v>
      </c>
      <c r="U24" s="8">
        <v>2162861.56</v>
      </c>
      <c r="V24" s="8">
        <v>0</v>
      </c>
      <c r="W24" s="8">
        <v>0</v>
      </c>
      <c r="X24" s="8">
        <v>0</v>
      </c>
      <c r="Y24" s="8">
        <v>0</v>
      </c>
      <c r="Z24" s="8">
        <v>2162861.56</v>
      </c>
      <c r="AA24" s="8">
        <v>0</v>
      </c>
      <c r="AB24" s="9">
        <v>0</v>
      </c>
      <c r="AC24" s="9">
        <v>0</v>
      </c>
      <c r="AD24" s="9">
        <v>0</v>
      </c>
      <c r="AE24" s="9">
        <v>0</v>
      </c>
      <c r="AF24" s="9">
        <v>100</v>
      </c>
      <c r="AG24" s="9">
        <v>0</v>
      </c>
    </row>
    <row r="25" spans="1:33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265</v>
      </c>
      <c r="G25" s="53" t="s">
        <v>282</v>
      </c>
      <c r="H25" s="8">
        <v>5693498.52</v>
      </c>
      <c r="I25" s="8">
        <v>4200000</v>
      </c>
      <c r="J25" s="8">
        <v>0</v>
      </c>
      <c r="K25" s="8">
        <v>1413754.52</v>
      </c>
      <c r="L25" s="8">
        <v>0</v>
      </c>
      <c r="M25" s="8">
        <v>79744</v>
      </c>
      <c r="N25" s="8">
        <v>0</v>
      </c>
      <c r="O25" s="9">
        <v>73.76</v>
      </c>
      <c r="P25" s="9">
        <v>0</v>
      </c>
      <c r="Q25" s="9">
        <v>24.83</v>
      </c>
      <c r="R25" s="9">
        <v>0</v>
      </c>
      <c r="S25" s="9">
        <v>1.4</v>
      </c>
      <c r="T25" s="9">
        <v>0</v>
      </c>
      <c r="U25" s="8">
        <v>1817011.52</v>
      </c>
      <c r="V25" s="8">
        <v>0</v>
      </c>
      <c r="W25" s="8">
        <v>0</v>
      </c>
      <c r="X25" s="8">
        <v>1737267.52</v>
      </c>
      <c r="Y25" s="8">
        <v>0</v>
      </c>
      <c r="Z25" s="8">
        <v>79744</v>
      </c>
      <c r="AA25" s="8">
        <v>0</v>
      </c>
      <c r="AB25" s="9">
        <v>0</v>
      </c>
      <c r="AC25" s="9">
        <v>0</v>
      </c>
      <c r="AD25" s="9">
        <v>95.61</v>
      </c>
      <c r="AE25" s="9">
        <v>0</v>
      </c>
      <c r="AF25" s="9">
        <v>4.38</v>
      </c>
      <c r="AG25" s="9">
        <v>0</v>
      </c>
    </row>
    <row r="26" spans="1:33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265</v>
      </c>
      <c r="G26" s="53" t="s">
        <v>283</v>
      </c>
      <c r="H26" s="8">
        <v>2559668.8</v>
      </c>
      <c r="I26" s="8">
        <v>2500000</v>
      </c>
      <c r="J26" s="8">
        <v>59668.8</v>
      </c>
      <c r="K26" s="8">
        <v>0</v>
      </c>
      <c r="L26" s="8">
        <v>0</v>
      </c>
      <c r="M26" s="8">
        <v>0</v>
      </c>
      <c r="N26" s="8">
        <v>0</v>
      </c>
      <c r="O26" s="9">
        <v>97.66</v>
      </c>
      <c r="P26" s="9">
        <v>2.33</v>
      </c>
      <c r="Q26" s="9">
        <v>0</v>
      </c>
      <c r="R26" s="9">
        <v>0</v>
      </c>
      <c r="S26" s="9">
        <v>0</v>
      </c>
      <c r="T26" s="9">
        <v>0</v>
      </c>
      <c r="U26" s="8">
        <v>149310.77</v>
      </c>
      <c r="V26" s="8">
        <v>0</v>
      </c>
      <c r="W26" s="8">
        <v>59668.8</v>
      </c>
      <c r="X26" s="8">
        <v>0</v>
      </c>
      <c r="Y26" s="8">
        <v>0</v>
      </c>
      <c r="Z26" s="8">
        <v>89641.97</v>
      </c>
      <c r="AA26" s="8">
        <v>0</v>
      </c>
      <c r="AB26" s="9">
        <v>0</v>
      </c>
      <c r="AC26" s="9">
        <v>39.96</v>
      </c>
      <c r="AD26" s="9">
        <v>0</v>
      </c>
      <c r="AE26" s="9">
        <v>0</v>
      </c>
      <c r="AF26" s="9">
        <v>60.03</v>
      </c>
      <c r="AG26" s="9">
        <v>0</v>
      </c>
    </row>
    <row r="27" spans="1:33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265</v>
      </c>
      <c r="G27" s="53" t="s">
        <v>283</v>
      </c>
      <c r="H27" s="8">
        <v>4510673</v>
      </c>
      <c r="I27" s="8">
        <v>4510673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9">
        <v>100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8">
        <v>247591.92</v>
      </c>
      <c r="V27" s="8">
        <v>0</v>
      </c>
      <c r="W27" s="8">
        <v>0</v>
      </c>
      <c r="X27" s="8">
        <v>0</v>
      </c>
      <c r="Y27" s="8">
        <v>0</v>
      </c>
      <c r="Z27" s="8">
        <v>247591.92</v>
      </c>
      <c r="AA27" s="8">
        <v>0</v>
      </c>
      <c r="AB27" s="9">
        <v>0</v>
      </c>
      <c r="AC27" s="9">
        <v>0</v>
      </c>
      <c r="AD27" s="9">
        <v>0</v>
      </c>
      <c r="AE27" s="9">
        <v>0</v>
      </c>
      <c r="AF27" s="9">
        <v>100</v>
      </c>
      <c r="AG27" s="9">
        <v>0</v>
      </c>
    </row>
    <row r="28" spans="1:33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265</v>
      </c>
      <c r="G28" s="53" t="s">
        <v>284</v>
      </c>
      <c r="H28" s="8">
        <v>164000</v>
      </c>
      <c r="I28" s="8">
        <v>0</v>
      </c>
      <c r="J28" s="8">
        <v>0</v>
      </c>
      <c r="K28" s="8">
        <v>164000</v>
      </c>
      <c r="L28" s="8">
        <v>0</v>
      </c>
      <c r="M28" s="8">
        <v>0</v>
      </c>
      <c r="N28" s="8">
        <v>0</v>
      </c>
      <c r="O28" s="9">
        <v>0</v>
      </c>
      <c r="P28" s="9">
        <v>0</v>
      </c>
      <c r="Q28" s="9">
        <v>100</v>
      </c>
      <c r="R28" s="9">
        <v>0</v>
      </c>
      <c r="S28" s="9">
        <v>0</v>
      </c>
      <c r="T28" s="9">
        <v>0</v>
      </c>
      <c r="U28" s="8">
        <v>164697.96</v>
      </c>
      <c r="V28" s="8">
        <v>0</v>
      </c>
      <c r="W28" s="8">
        <v>0</v>
      </c>
      <c r="X28" s="8">
        <v>164697.96</v>
      </c>
      <c r="Y28" s="8">
        <v>0</v>
      </c>
      <c r="Z28" s="8">
        <v>0</v>
      </c>
      <c r="AA28" s="8">
        <v>0</v>
      </c>
      <c r="AB28" s="9">
        <v>0</v>
      </c>
      <c r="AC28" s="9">
        <v>0</v>
      </c>
      <c r="AD28" s="9">
        <v>100</v>
      </c>
      <c r="AE28" s="9">
        <v>0</v>
      </c>
      <c r="AF28" s="9">
        <v>0</v>
      </c>
      <c r="AG28" s="9">
        <v>0</v>
      </c>
    </row>
    <row r="29" spans="1:33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265</v>
      </c>
      <c r="G29" s="53" t="s">
        <v>285</v>
      </c>
      <c r="H29" s="8">
        <v>1794050</v>
      </c>
      <c r="I29" s="8">
        <v>400000</v>
      </c>
      <c r="J29" s="8">
        <v>0</v>
      </c>
      <c r="K29" s="8">
        <v>942050</v>
      </c>
      <c r="L29" s="8">
        <v>0</v>
      </c>
      <c r="M29" s="8">
        <v>452000</v>
      </c>
      <c r="N29" s="8">
        <v>0</v>
      </c>
      <c r="O29" s="9">
        <v>22.29</v>
      </c>
      <c r="P29" s="9">
        <v>0</v>
      </c>
      <c r="Q29" s="9">
        <v>52.5</v>
      </c>
      <c r="R29" s="9">
        <v>0</v>
      </c>
      <c r="S29" s="9">
        <v>25.19</v>
      </c>
      <c r="T29" s="9">
        <v>0</v>
      </c>
      <c r="U29" s="8">
        <v>2191190.04</v>
      </c>
      <c r="V29" s="8">
        <v>0</v>
      </c>
      <c r="W29" s="8">
        <v>0</v>
      </c>
      <c r="X29" s="8">
        <v>1735190.04</v>
      </c>
      <c r="Y29" s="8">
        <v>0</v>
      </c>
      <c r="Z29" s="8">
        <v>456000</v>
      </c>
      <c r="AA29" s="8">
        <v>0</v>
      </c>
      <c r="AB29" s="9">
        <v>0</v>
      </c>
      <c r="AC29" s="9">
        <v>0</v>
      </c>
      <c r="AD29" s="9">
        <v>79.18</v>
      </c>
      <c r="AE29" s="9">
        <v>0</v>
      </c>
      <c r="AF29" s="9">
        <v>20.81</v>
      </c>
      <c r="AG29" s="9">
        <v>0</v>
      </c>
    </row>
    <row r="30" spans="1:33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265</v>
      </c>
      <c r="G30" s="53" t="s">
        <v>286</v>
      </c>
      <c r="H30" s="8">
        <v>780000</v>
      </c>
      <c r="I30" s="8">
        <v>630000</v>
      </c>
      <c r="J30" s="8">
        <v>150000</v>
      </c>
      <c r="K30" s="8">
        <v>0</v>
      </c>
      <c r="L30" s="8">
        <v>0</v>
      </c>
      <c r="M30" s="8">
        <v>0</v>
      </c>
      <c r="N30" s="8">
        <v>0</v>
      </c>
      <c r="O30" s="9">
        <v>80.76</v>
      </c>
      <c r="P30" s="9">
        <v>19.23</v>
      </c>
      <c r="Q30" s="9">
        <v>0</v>
      </c>
      <c r="R30" s="9">
        <v>0</v>
      </c>
      <c r="S30" s="9">
        <v>0</v>
      </c>
      <c r="T30" s="9">
        <v>0</v>
      </c>
      <c r="U30" s="8">
        <v>391064.84</v>
      </c>
      <c r="V30" s="8">
        <v>391064.84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9">
        <v>100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</row>
    <row r="31" spans="1:33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265</v>
      </c>
      <c r="G31" s="53" t="s">
        <v>287</v>
      </c>
      <c r="H31" s="8">
        <v>2227000</v>
      </c>
      <c r="I31" s="8">
        <v>1850000</v>
      </c>
      <c r="J31" s="8">
        <v>0</v>
      </c>
      <c r="K31" s="8">
        <v>0</v>
      </c>
      <c r="L31" s="8">
        <v>0</v>
      </c>
      <c r="M31" s="8">
        <v>377000</v>
      </c>
      <c r="N31" s="8">
        <v>0</v>
      </c>
      <c r="O31" s="9">
        <v>83.07</v>
      </c>
      <c r="P31" s="9">
        <v>0</v>
      </c>
      <c r="Q31" s="9">
        <v>0</v>
      </c>
      <c r="R31" s="9">
        <v>0</v>
      </c>
      <c r="S31" s="9">
        <v>16.92</v>
      </c>
      <c r="T31" s="9">
        <v>0</v>
      </c>
      <c r="U31" s="8">
        <v>502687.6</v>
      </c>
      <c r="V31" s="8">
        <v>0</v>
      </c>
      <c r="W31" s="8">
        <v>0</v>
      </c>
      <c r="X31" s="8">
        <v>0</v>
      </c>
      <c r="Y31" s="8">
        <v>0</v>
      </c>
      <c r="Z31" s="8">
        <v>502687.6</v>
      </c>
      <c r="AA31" s="8">
        <v>0</v>
      </c>
      <c r="AB31" s="9">
        <v>0</v>
      </c>
      <c r="AC31" s="9">
        <v>0</v>
      </c>
      <c r="AD31" s="9">
        <v>0</v>
      </c>
      <c r="AE31" s="9">
        <v>0</v>
      </c>
      <c r="AF31" s="9">
        <v>100</v>
      </c>
      <c r="AG31" s="9">
        <v>0</v>
      </c>
    </row>
    <row r="32" spans="1:33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265</v>
      </c>
      <c r="G32" s="53" t="s">
        <v>288</v>
      </c>
      <c r="H32" s="8">
        <v>113226</v>
      </c>
      <c r="I32" s="8">
        <v>0</v>
      </c>
      <c r="J32" s="8">
        <v>113226</v>
      </c>
      <c r="K32" s="8">
        <v>0</v>
      </c>
      <c r="L32" s="8">
        <v>0</v>
      </c>
      <c r="M32" s="8">
        <v>0</v>
      </c>
      <c r="N32" s="8">
        <v>0</v>
      </c>
      <c r="O32" s="9">
        <v>0</v>
      </c>
      <c r="P32" s="9">
        <v>100</v>
      </c>
      <c r="Q32" s="9">
        <v>0</v>
      </c>
      <c r="R32" s="9">
        <v>0</v>
      </c>
      <c r="S32" s="9">
        <v>0</v>
      </c>
      <c r="T32" s="9">
        <v>0</v>
      </c>
      <c r="U32" s="8">
        <v>3153087.21</v>
      </c>
      <c r="V32" s="8">
        <v>0</v>
      </c>
      <c r="W32" s="8">
        <v>113226</v>
      </c>
      <c r="X32" s="8">
        <v>0</v>
      </c>
      <c r="Y32" s="8">
        <v>0</v>
      </c>
      <c r="Z32" s="8">
        <v>3039861.21</v>
      </c>
      <c r="AA32" s="8">
        <v>0</v>
      </c>
      <c r="AB32" s="9">
        <v>0</v>
      </c>
      <c r="AC32" s="9">
        <v>3.59</v>
      </c>
      <c r="AD32" s="9">
        <v>0</v>
      </c>
      <c r="AE32" s="9">
        <v>0</v>
      </c>
      <c r="AF32" s="9">
        <v>96.4</v>
      </c>
      <c r="AG32" s="9">
        <v>0</v>
      </c>
    </row>
    <row r="33" spans="1:33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265</v>
      </c>
      <c r="G33" s="53" t="s">
        <v>289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9"/>
      <c r="P33" s="9"/>
      <c r="Q33" s="9"/>
      <c r="R33" s="9"/>
      <c r="S33" s="9"/>
      <c r="T33" s="9"/>
      <c r="U33" s="8">
        <v>713290.49</v>
      </c>
      <c r="V33" s="8">
        <v>0</v>
      </c>
      <c r="W33" s="8">
        <v>0</v>
      </c>
      <c r="X33" s="8">
        <v>0</v>
      </c>
      <c r="Y33" s="8">
        <v>0</v>
      </c>
      <c r="Z33" s="8">
        <v>713290.49</v>
      </c>
      <c r="AA33" s="8">
        <v>0</v>
      </c>
      <c r="AB33" s="9">
        <v>0</v>
      </c>
      <c r="AC33" s="9">
        <v>0</v>
      </c>
      <c r="AD33" s="9">
        <v>0</v>
      </c>
      <c r="AE33" s="9">
        <v>0</v>
      </c>
      <c r="AF33" s="9">
        <v>100</v>
      </c>
      <c r="AG33" s="9">
        <v>0</v>
      </c>
    </row>
    <row r="34" spans="1:33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265</v>
      </c>
      <c r="G34" s="53" t="s">
        <v>266</v>
      </c>
      <c r="H34" s="8">
        <v>14882112.66</v>
      </c>
      <c r="I34" s="8">
        <v>14882112.66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9">
        <v>100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8">
        <v>1487043.25</v>
      </c>
      <c r="V34" s="8">
        <v>1487043.25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9">
        <v>100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</row>
    <row r="35" spans="1:33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265</v>
      </c>
      <c r="G35" s="53" t="s">
        <v>290</v>
      </c>
      <c r="H35" s="8">
        <v>1910000</v>
      </c>
      <c r="I35" s="8">
        <v>1910000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9">
        <v>100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8">
        <v>640000</v>
      </c>
      <c r="V35" s="8">
        <v>640000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9">
        <v>100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</row>
    <row r="36" spans="1:33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265</v>
      </c>
      <c r="G36" s="53" t="s">
        <v>291</v>
      </c>
      <c r="H36" s="8">
        <v>4803160.34</v>
      </c>
      <c r="I36" s="8">
        <v>3200000</v>
      </c>
      <c r="J36" s="8">
        <v>300000</v>
      </c>
      <c r="K36" s="8">
        <v>0</v>
      </c>
      <c r="L36" s="8">
        <v>0</v>
      </c>
      <c r="M36" s="8">
        <v>1303160.34</v>
      </c>
      <c r="N36" s="8">
        <v>0</v>
      </c>
      <c r="O36" s="9">
        <v>66.62</v>
      </c>
      <c r="P36" s="9">
        <v>6.24</v>
      </c>
      <c r="Q36" s="9">
        <v>0</v>
      </c>
      <c r="R36" s="9">
        <v>0</v>
      </c>
      <c r="S36" s="9">
        <v>27.13</v>
      </c>
      <c r="T36" s="9">
        <v>0</v>
      </c>
      <c r="U36" s="8">
        <v>1303179.48</v>
      </c>
      <c r="V36" s="8">
        <v>0</v>
      </c>
      <c r="W36" s="8">
        <v>0</v>
      </c>
      <c r="X36" s="8">
        <v>0</v>
      </c>
      <c r="Y36" s="8">
        <v>0</v>
      </c>
      <c r="Z36" s="8">
        <v>1303179.48</v>
      </c>
      <c r="AA36" s="8">
        <v>0</v>
      </c>
      <c r="AB36" s="9">
        <v>0</v>
      </c>
      <c r="AC36" s="9">
        <v>0</v>
      </c>
      <c r="AD36" s="9">
        <v>0</v>
      </c>
      <c r="AE36" s="9">
        <v>0</v>
      </c>
      <c r="AF36" s="9">
        <v>100</v>
      </c>
      <c r="AG36" s="9">
        <v>0</v>
      </c>
    </row>
    <row r="37" spans="1:33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265</v>
      </c>
      <c r="G37" s="53" t="s">
        <v>292</v>
      </c>
      <c r="H37" s="8">
        <v>351324</v>
      </c>
      <c r="I37" s="8">
        <v>351324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9">
        <v>100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8">
        <v>976111.32</v>
      </c>
      <c r="V37" s="8">
        <v>976111.32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9">
        <v>100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</row>
    <row r="38" spans="1:33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265</v>
      </c>
      <c r="G38" s="53" t="s">
        <v>293</v>
      </c>
      <c r="H38" s="8">
        <v>1084754.05</v>
      </c>
      <c r="I38" s="8">
        <v>0</v>
      </c>
      <c r="J38" s="8">
        <v>0</v>
      </c>
      <c r="K38" s="8">
        <v>0</v>
      </c>
      <c r="L38" s="8">
        <v>0</v>
      </c>
      <c r="M38" s="8">
        <v>1084754.05</v>
      </c>
      <c r="N38" s="8">
        <v>0</v>
      </c>
      <c r="O38" s="9">
        <v>0</v>
      </c>
      <c r="P38" s="9">
        <v>0</v>
      </c>
      <c r="Q38" s="9">
        <v>0</v>
      </c>
      <c r="R38" s="9">
        <v>0</v>
      </c>
      <c r="S38" s="9">
        <v>100</v>
      </c>
      <c r="T38" s="9">
        <v>0</v>
      </c>
      <c r="U38" s="8">
        <v>7969185.59</v>
      </c>
      <c r="V38" s="8">
        <v>0</v>
      </c>
      <c r="W38" s="8">
        <v>0</v>
      </c>
      <c r="X38" s="8">
        <v>0</v>
      </c>
      <c r="Y38" s="8">
        <v>0</v>
      </c>
      <c r="Z38" s="8">
        <v>7969185.59</v>
      </c>
      <c r="AA38" s="8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100</v>
      </c>
      <c r="AG38" s="9">
        <v>0</v>
      </c>
    </row>
    <row r="39" spans="1:33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265</v>
      </c>
      <c r="G39" s="53" t="s">
        <v>294</v>
      </c>
      <c r="H39" s="8">
        <v>4229889.6</v>
      </c>
      <c r="I39" s="8">
        <v>2300000</v>
      </c>
      <c r="J39" s="8">
        <v>0</v>
      </c>
      <c r="K39" s="8">
        <v>931093.39</v>
      </c>
      <c r="L39" s="8">
        <v>0</v>
      </c>
      <c r="M39" s="8">
        <v>998796.21</v>
      </c>
      <c r="N39" s="8">
        <v>0</v>
      </c>
      <c r="O39" s="9">
        <v>54.37</v>
      </c>
      <c r="P39" s="9">
        <v>0</v>
      </c>
      <c r="Q39" s="9">
        <v>22.01</v>
      </c>
      <c r="R39" s="9">
        <v>0</v>
      </c>
      <c r="S39" s="9">
        <v>23.61</v>
      </c>
      <c r="T39" s="9">
        <v>0</v>
      </c>
      <c r="U39" s="8">
        <v>2260181.39</v>
      </c>
      <c r="V39" s="8">
        <v>0</v>
      </c>
      <c r="W39" s="8">
        <v>0</v>
      </c>
      <c r="X39" s="8">
        <v>931093.39</v>
      </c>
      <c r="Y39" s="8">
        <v>0</v>
      </c>
      <c r="Z39" s="8">
        <v>1329088</v>
      </c>
      <c r="AA39" s="8">
        <v>0</v>
      </c>
      <c r="AB39" s="9">
        <v>0</v>
      </c>
      <c r="AC39" s="9">
        <v>0</v>
      </c>
      <c r="AD39" s="9">
        <v>41.19</v>
      </c>
      <c r="AE39" s="9">
        <v>0</v>
      </c>
      <c r="AF39" s="9">
        <v>58.8</v>
      </c>
      <c r="AG39" s="9">
        <v>0</v>
      </c>
    </row>
    <row r="40" spans="1:33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265</v>
      </c>
      <c r="G40" s="53" t="s">
        <v>295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9"/>
      <c r="P40" s="9"/>
      <c r="Q40" s="9"/>
      <c r="R40" s="9"/>
      <c r="S40" s="9"/>
      <c r="T40" s="9"/>
      <c r="U40" s="8">
        <v>431337.28</v>
      </c>
      <c r="V40" s="8">
        <v>431337.28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9">
        <v>100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</row>
    <row r="41" spans="1:33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265</v>
      </c>
      <c r="G41" s="53" t="s">
        <v>296</v>
      </c>
      <c r="H41" s="8">
        <v>5918992.6</v>
      </c>
      <c r="I41" s="8">
        <v>4840140</v>
      </c>
      <c r="J41" s="8">
        <v>0</v>
      </c>
      <c r="K41" s="8">
        <v>0</v>
      </c>
      <c r="L41" s="8">
        <v>0</v>
      </c>
      <c r="M41" s="8">
        <v>1078852.6</v>
      </c>
      <c r="N41" s="8">
        <v>0</v>
      </c>
      <c r="O41" s="9">
        <v>81.77</v>
      </c>
      <c r="P41" s="9">
        <v>0</v>
      </c>
      <c r="Q41" s="9">
        <v>0</v>
      </c>
      <c r="R41" s="9">
        <v>0</v>
      </c>
      <c r="S41" s="9">
        <v>18.22</v>
      </c>
      <c r="T41" s="9">
        <v>0</v>
      </c>
      <c r="U41" s="8">
        <v>2093873.98</v>
      </c>
      <c r="V41" s="8">
        <v>1015021.38</v>
      </c>
      <c r="W41" s="8">
        <v>0</v>
      </c>
      <c r="X41" s="8">
        <v>0</v>
      </c>
      <c r="Y41" s="8">
        <v>0</v>
      </c>
      <c r="Z41" s="8">
        <v>1078852.6</v>
      </c>
      <c r="AA41" s="8">
        <v>0</v>
      </c>
      <c r="AB41" s="9">
        <v>48.47</v>
      </c>
      <c r="AC41" s="9">
        <v>0</v>
      </c>
      <c r="AD41" s="9">
        <v>0</v>
      </c>
      <c r="AE41" s="9">
        <v>0</v>
      </c>
      <c r="AF41" s="9">
        <v>51.52</v>
      </c>
      <c r="AG41" s="9">
        <v>0</v>
      </c>
    </row>
    <row r="42" spans="1:33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265</v>
      </c>
      <c r="G42" s="53" t="s">
        <v>297</v>
      </c>
      <c r="H42" s="8">
        <v>1868000</v>
      </c>
      <c r="I42" s="8">
        <v>1868000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9">
        <v>100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8">
        <v>175376.96</v>
      </c>
      <c r="V42" s="8">
        <v>0</v>
      </c>
      <c r="W42" s="8">
        <v>0</v>
      </c>
      <c r="X42" s="8">
        <v>0</v>
      </c>
      <c r="Y42" s="8">
        <v>0</v>
      </c>
      <c r="Z42" s="8">
        <v>175376.96</v>
      </c>
      <c r="AA42" s="8">
        <v>0</v>
      </c>
      <c r="AB42" s="9">
        <v>0</v>
      </c>
      <c r="AC42" s="9">
        <v>0</v>
      </c>
      <c r="AD42" s="9">
        <v>0</v>
      </c>
      <c r="AE42" s="9">
        <v>0</v>
      </c>
      <c r="AF42" s="9">
        <v>100</v>
      </c>
      <c r="AG42" s="9">
        <v>0</v>
      </c>
    </row>
    <row r="43" spans="1:33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265</v>
      </c>
      <c r="G43" s="53" t="s">
        <v>298</v>
      </c>
      <c r="H43" s="8">
        <v>1736986.58</v>
      </c>
      <c r="I43" s="8">
        <v>1548995.58</v>
      </c>
      <c r="J43" s="8">
        <v>187991</v>
      </c>
      <c r="K43" s="8">
        <v>0</v>
      </c>
      <c r="L43" s="8">
        <v>0</v>
      </c>
      <c r="M43" s="8">
        <v>0</v>
      </c>
      <c r="N43" s="8">
        <v>0</v>
      </c>
      <c r="O43" s="9">
        <v>89.17</v>
      </c>
      <c r="P43" s="9">
        <v>10.82</v>
      </c>
      <c r="Q43" s="9">
        <v>0</v>
      </c>
      <c r="R43" s="9">
        <v>0</v>
      </c>
      <c r="S43" s="9">
        <v>0</v>
      </c>
      <c r="T43" s="9">
        <v>0</v>
      </c>
      <c r="U43" s="8">
        <v>187991</v>
      </c>
      <c r="V43" s="8">
        <v>0</v>
      </c>
      <c r="W43" s="8">
        <v>187991</v>
      </c>
      <c r="X43" s="8">
        <v>0</v>
      </c>
      <c r="Y43" s="8">
        <v>0</v>
      </c>
      <c r="Z43" s="8">
        <v>0</v>
      </c>
      <c r="AA43" s="8">
        <v>0</v>
      </c>
      <c r="AB43" s="9">
        <v>0</v>
      </c>
      <c r="AC43" s="9">
        <v>100</v>
      </c>
      <c r="AD43" s="9">
        <v>0</v>
      </c>
      <c r="AE43" s="9">
        <v>0</v>
      </c>
      <c r="AF43" s="9">
        <v>0</v>
      </c>
      <c r="AG43" s="9">
        <v>0</v>
      </c>
    </row>
    <row r="44" spans="1:33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265</v>
      </c>
      <c r="G44" s="53" t="s">
        <v>299</v>
      </c>
      <c r="H44" s="8">
        <v>1600000</v>
      </c>
      <c r="I44" s="8">
        <v>1600000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9">
        <v>100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9"/>
      <c r="AC44" s="9"/>
      <c r="AD44" s="9"/>
      <c r="AE44" s="9"/>
      <c r="AF44" s="9"/>
      <c r="AG44" s="9"/>
    </row>
    <row r="45" spans="1:33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265</v>
      </c>
      <c r="G45" s="53" t="s">
        <v>300</v>
      </c>
      <c r="H45" s="8">
        <v>1698029.31</v>
      </c>
      <c r="I45" s="8">
        <v>1000000</v>
      </c>
      <c r="J45" s="8">
        <v>0</v>
      </c>
      <c r="K45" s="8">
        <v>0</v>
      </c>
      <c r="L45" s="8">
        <v>0</v>
      </c>
      <c r="M45" s="8">
        <v>698029.31</v>
      </c>
      <c r="N45" s="8">
        <v>0</v>
      </c>
      <c r="O45" s="9">
        <v>58.89</v>
      </c>
      <c r="P45" s="9">
        <v>0</v>
      </c>
      <c r="Q45" s="9">
        <v>0</v>
      </c>
      <c r="R45" s="9">
        <v>0</v>
      </c>
      <c r="S45" s="9">
        <v>41.1</v>
      </c>
      <c r="T45" s="9">
        <v>0</v>
      </c>
      <c r="U45" s="8">
        <v>698029.31</v>
      </c>
      <c r="V45" s="8">
        <v>0</v>
      </c>
      <c r="W45" s="8">
        <v>0</v>
      </c>
      <c r="X45" s="8">
        <v>0</v>
      </c>
      <c r="Y45" s="8">
        <v>0</v>
      </c>
      <c r="Z45" s="8">
        <v>698029.31</v>
      </c>
      <c r="AA45" s="8">
        <v>0</v>
      </c>
      <c r="AB45" s="9">
        <v>0</v>
      </c>
      <c r="AC45" s="9">
        <v>0</v>
      </c>
      <c r="AD45" s="9">
        <v>0</v>
      </c>
      <c r="AE45" s="9">
        <v>0</v>
      </c>
      <c r="AF45" s="9">
        <v>100</v>
      </c>
      <c r="AG45" s="9">
        <v>0</v>
      </c>
    </row>
    <row r="46" spans="1:33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265</v>
      </c>
      <c r="G46" s="53" t="s">
        <v>301</v>
      </c>
      <c r="H46" s="8">
        <v>2100000</v>
      </c>
      <c r="I46" s="8">
        <v>2100000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9">
        <v>100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8">
        <v>508410.36</v>
      </c>
      <c r="V46" s="8">
        <v>508410.36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9">
        <v>100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</row>
    <row r="47" spans="1:33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265</v>
      </c>
      <c r="G47" s="53" t="s">
        <v>302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9"/>
      <c r="P47" s="9"/>
      <c r="Q47" s="9"/>
      <c r="R47" s="9"/>
      <c r="S47" s="9"/>
      <c r="T47" s="9"/>
      <c r="U47" s="8">
        <v>629914.3</v>
      </c>
      <c r="V47" s="8">
        <v>0</v>
      </c>
      <c r="W47" s="8">
        <v>0</v>
      </c>
      <c r="X47" s="8">
        <v>0</v>
      </c>
      <c r="Y47" s="8">
        <v>0</v>
      </c>
      <c r="Z47" s="8">
        <v>629914.3</v>
      </c>
      <c r="AA47" s="8">
        <v>0</v>
      </c>
      <c r="AB47" s="9">
        <v>0</v>
      </c>
      <c r="AC47" s="9">
        <v>0</v>
      </c>
      <c r="AD47" s="9">
        <v>0</v>
      </c>
      <c r="AE47" s="9">
        <v>0</v>
      </c>
      <c r="AF47" s="9">
        <v>100</v>
      </c>
      <c r="AG47" s="9">
        <v>0</v>
      </c>
    </row>
    <row r="48" spans="1:33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265</v>
      </c>
      <c r="G48" s="53" t="s">
        <v>303</v>
      </c>
      <c r="H48" s="8">
        <v>500000</v>
      </c>
      <c r="I48" s="8">
        <v>500000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9">
        <v>100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9"/>
      <c r="AC48" s="9"/>
      <c r="AD48" s="9"/>
      <c r="AE48" s="9"/>
      <c r="AF48" s="9"/>
      <c r="AG48" s="9"/>
    </row>
    <row r="49" spans="1:33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265</v>
      </c>
      <c r="G49" s="53" t="s">
        <v>304</v>
      </c>
      <c r="H49" s="8">
        <v>351290.14</v>
      </c>
      <c r="I49" s="8">
        <v>0</v>
      </c>
      <c r="J49" s="8">
        <v>0</v>
      </c>
      <c r="K49" s="8">
        <v>0</v>
      </c>
      <c r="L49" s="8">
        <v>0</v>
      </c>
      <c r="M49" s="8">
        <v>351290.14</v>
      </c>
      <c r="N49" s="8">
        <v>0</v>
      </c>
      <c r="O49" s="9">
        <v>0</v>
      </c>
      <c r="P49" s="9">
        <v>0</v>
      </c>
      <c r="Q49" s="9">
        <v>0</v>
      </c>
      <c r="R49" s="9">
        <v>0</v>
      </c>
      <c r="S49" s="9">
        <v>100</v>
      </c>
      <c r="T49" s="9">
        <v>0</v>
      </c>
      <c r="U49" s="8">
        <v>351290.14</v>
      </c>
      <c r="V49" s="8">
        <v>0</v>
      </c>
      <c r="W49" s="8">
        <v>0</v>
      </c>
      <c r="X49" s="8">
        <v>0</v>
      </c>
      <c r="Y49" s="8">
        <v>0</v>
      </c>
      <c r="Z49" s="8">
        <v>351290.14</v>
      </c>
      <c r="AA49" s="8">
        <v>0</v>
      </c>
      <c r="AB49" s="9">
        <v>0</v>
      </c>
      <c r="AC49" s="9">
        <v>0</v>
      </c>
      <c r="AD49" s="9">
        <v>0</v>
      </c>
      <c r="AE49" s="9">
        <v>0</v>
      </c>
      <c r="AF49" s="9">
        <v>100</v>
      </c>
      <c r="AG49" s="9">
        <v>0</v>
      </c>
    </row>
    <row r="50" spans="1:33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265</v>
      </c>
      <c r="G50" s="53" t="s">
        <v>305</v>
      </c>
      <c r="H50" s="8">
        <v>2192772.71</v>
      </c>
      <c r="I50" s="8">
        <v>1603688.31</v>
      </c>
      <c r="J50" s="8">
        <v>0</v>
      </c>
      <c r="K50" s="8">
        <v>0</v>
      </c>
      <c r="L50" s="8">
        <v>0</v>
      </c>
      <c r="M50" s="8">
        <v>589084.4</v>
      </c>
      <c r="N50" s="8">
        <v>0</v>
      </c>
      <c r="O50" s="9">
        <v>73.13</v>
      </c>
      <c r="P50" s="9">
        <v>0</v>
      </c>
      <c r="Q50" s="9">
        <v>0</v>
      </c>
      <c r="R50" s="9">
        <v>0</v>
      </c>
      <c r="S50" s="9">
        <v>26.86</v>
      </c>
      <c r="T50" s="9">
        <v>0</v>
      </c>
      <c r="U50" s="8">
        <v>1882777.12</v>
      </c>
      <c r="V50" s="8">
        <v>0</v>
      </c>
      <c r="W50" s="8">
        <v>0</v>
      </c>
      <c r="X50" s="8">
        <v>0</v>
      </c>
      <c r="Y50" s="8">
        <v>0</v>
      </c>
      <c r="Z50" s="8">
        <v>1882777.12</v>
      </c>
      <c r="AA50" s="8">
        <v>0</v>
      </c>
      <c r="AB50" s="9">
        <v>0</v>
      </c>
      <c r="AC50" s="9">
        <v>0</v>
      </c>
      <c r="AD50" s="9">
        <v>0</v>
      </c>
      <c r="AE50" s="9">
        <v>0</v>
      </c>
      <c r="AF50" s="9">
        <v>100</v>
      </c>
      <c r="AG50" s="9">
        <v>0</v>
      </c>
    </row>
    <row r="51" spans="1:33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265</v>
      </c>
      <c r="G51" s="53" t="s">
        <v>306</v>
      </c>
      <c r="H51" s="8">
        <v>2818600</v>
      </c>
      <c r="I51" s="8">
        <v>1500000</v>
      </c>
      <c r="J51" s="8">
        <v>94000</v>
      </c>
      <c r="K51" s="8">
        <v>0</v>
      </c>
      <c r="L51" s="8">
        <v>0</v>
      </c>
      <c r="M51" s="8">
        <v>1224600</v>
      </c>
      <c r="N51" s="8">
        <v>0</v>
      </c>
      <c r="O51" s="9">
        <v>53.21</v>
      </c>
      <c r="P51" s="9">
        <v>3.33</v>
      </c>
      <c r="Q51" s="9">
        <v>0</v>
      </c>
      <c r="R51" s="9">
        <v>0</v>
      </c>
      <c r="S51" s="9">
        <v>43.44</v>
      </c>
      <c r="T51" s="9">
        <v>0</v>
      </c>
      <c r="U51" s="8">
        <v>1624650.59</v>
      </c>
      <c r="V51" s="8">
        <v>0</v>
      </c>
      <c r="W51" s="8">
        <v>0</v>
      </c>
      <c r="X51" s="8">
        <v>0</v>
      </c>
      <c r="Y51" s="8">
        <v>0</v>
      </c>
      <c r="Z51" s="8">
        <v>1624650.59</v>
      </c>
      <c r="AA51" s="8">
        <v>0</v>
      </c>
      <c r="AB51" s="9">
        <v>0</v>
      </c>
      <c r="AC51" s="9">
        <v>0</v>
      </c>
      <c r="AD51" s="9">
        <v>0</v>
      </c>
      <c r="AE51" s="9">
        <v>0</v>
      </c>
      <c r="AF51" s="9">
        <v>100</v>
      </c>
      <c r="AG51" s="9">
        <v>0</v>
      </c>
    </row>
    <row r="52" spans="1:33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265</v>
      </c>
      <c r="G52" s="53" t="s">
        <v>307</v>
      </c>
      <c r="H52" s="8">
        <v>4646782.27</v>
      </c>
      <c r="I52" s="8">
        <v>3420000</v>
      </c>
      <c r="J52" s="8">
        <v>0</v>
      </c>
      <c r="K52" s="8">
        <v>816454.27</v>
      </c>
      <c r="L52" s="8">
        <v>0</v>
      </c>
      <c r="M52" s="8">
        <v>410328</v>
      </c>
      <c r="N52" s="8">
        <v>0</v>
      </c>
      <c r="O52" s="9">
        <v>73.59</v>
      </c>
      <c r="P52" s="9">
        <v>0</v>
      </c>
      <c r="Q52" s="9">
        <v>17.57</v>
      </c>
      <c r="R52" s="9">
        <v>0</v>
      </c>
      <c r="S52" s="9">
        <v>8.83</v>
      </c>
      <c r="T52" s="9">
        <v>0</v>
      </c>
      <c r="U52" s="8">
        <v>1226782.27</v>
      </c>
      <c r="V52" s="8">
        <v>0</v>
      </c>
      <c r="W52" s="8">
        <v>0</v>
      </c>
      <c r="X52" s="8">
        <v>816454.27</v>
      </c>
      <c r="Y52" s="8">
        <v>0</v>
      </c>
      <c r="Z52" s="8">
        <v>410328</v>
      </c>
      <c r="AA52" s="8">
        <v>0</v>
      </c>
      <c r="AB52" s="9">
        <v>0</v>
      </c>
      <c r="AC52" s="9">
        <v>0</v>
      </c>
      <c r="AD52" s="9">
        <v>66.55</v>
      </c>
      <c r="AE52" s="9">
        <v>0</v>
      </c>
      <c r="AF52" s="9">
        <v>33.44</v>
      </c>
      <c r="AG52" s="9">
        <v>0</v>
      </c>
    </row>
    <row r="53" spans="1:33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265</v>
      </c>
      <c r="G53" s="53" t="s">
        <v>308</v>
      </c>
      <c r="H53" s="8">
        <v>10600387.4</v>
      </c>
      <c r="I53" s="8">
        <v>8900000</v>
      </c>
      <c r="J53" s="8">
        <v>300000</v>
      </c>
      <c r="K53" s="8">
        <v>0</v>
      </c>
      <c r="L53" s="8">
        <v>0</v>
      </c>
      <c r="M53" s="8">
        <v>1400387.4</v>
      </c>
      <c r="N53" s="8">
        <v>0</v>
      </c>
      <c r="O53" s="9">
        <v>83.95</v>
      </c>
      <c r="P53" s="9">
        <v>2.83</v>
      </c>
      <c r="Q53" s="9">
        <v>0</v>
      </c>
      <c r="R53" s="9">
        <v>0</v>
      </c>
      <c r="S53" s="9">
        <v>13.21</v>
      </c>
      <c r="T53" s="9">
        <v>0</v>
      </c>
      <c r="U53" s="8">
        <v>5536480.39</v>
      </c>
      <c r="V53" s="8">
        <v>3432524.17</v>
      </c>
      <c r="W53" s="8">
        <v>300000</v>
      </c>
      <c r="X53" s="8">
        <v>0</v>
      </c>
      <c r="Y53" s="8">
        <v>0</v>
      </c>
      <c r="Z53" s="8">
        <v>1803956.22</v>
      </c>
      <c r="AA53" s="8">
        <v>0</v>
      </c>
      <c r="AB53" s="9">
        <v>61.99</v>
      </c>
      <c r="AC53" s="9">
        <v>5.41</v>
      </c>
      <c r="AD53" s="9">
        <v>0</v>
      </c>
      <c r="AE53" s="9">
        <v>0</v>
      </c>
      <c r="AF53" s="9">
        <v>32.58</v>
      </c>
      <c r="AG53" s="9">
        <v>0</v>
      </c>
    </row>
    <row r="54" spans="1:33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265</v>
      </c>
      <c r="G54" s="53" t="s">
        <v>309</v>
      </c>
      <c r="H54" s="8">
        <v>3403000</v>
      </c>
      <c r="I54" s="8">
        <v>3403000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9">
        <v>100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8">
        <v>3403000</v>
      </c>
      <c r="V54" s="8">
        <v>3403000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9">
        <v>100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</row>
    <row r="55" spans="1:33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265</v>
      </c>
      <c r="G55" s="53" t="s">
        <v>310</v>
      </c>
      <c r="H55" s="8">
        <v>1396432</v>
      </c>
      <c r="I55" s="8">
        <v>1133432</v>
      </c>
      <c r="J55" s="8">
        <v>13000</v>
      </c>
      <c r="K55" s="8">
        <v>0</v>
      </c>
      <c r="L55" s="8">
        <v>0</v>
      </c>
      <c r="M55" s="8">
        <v>250000</v>
      </c>
      <c r="N55" s="8">
        <v>0</v>
      </c>
      <c r="O55" s="9">
        <v>81.16</v>
      </c>
      <c r="P55" s="9">
        <v>0.93</v>
      </c>
      <c r="Q55" s="9">
        <v>0</v>
      </c>
      <c r="R55" s="9">
        <v>0</v>
      </c>
      <c r="S55" s="9">
        <v>17.9</v>
      </c>
      <c r="T55" s="9">
        <v>0</v>
      </c>
      <c r="U55" s="8">
        <v>250306.14</v>
      </c>
      <c r="V55" s="8">
        <v>0</v>
      </c>
      <c r="W55" s="8">
        <v>0</v>
      </c>
      <c r="X55" s="8">
        <v>0</v>
      </c>
      <c r="Y55" s="8">
        <v>0</v>
      </c>
      <c r="Z55" s="8">
        <v>250306.14</v>
      </c>
      <c r="AA55" s="8">
        <v>0</v>
      </c>
      <c r="AB55" s="9">
        <v>0</v>
      </c>
      <c r="AC55" s="9">
        <v>0</v>
      </c>
      <c r="AD55" s="9">
        <v>0</v>
      </c>
      <c r="AE55" s="9">
        <v>0</v>
      </c>
      <c r="AF55" s="9">
        <v>100</v>
      </c>
      <c r="AG55" s="9">
        <v>0</v>
      </c>
    </row>
    <row r="56" spans="1:33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265</v>
      </c>
      <c r="G56" s="53" t="s">
        <v>311</v>
      </c>
      <c r="H56" s="8">
        <v>1014500</v>
      </c>
      <c r="I56" s="8">
        <v>650000</v>
      </c>
      <c r="J56" s="8">
        <v>0</v>
      </c>
      <c r="K56" s="8">
        <v>0</v>
      </c>
      <c r="L56" s="8">
        <v>0</v>
      </c>
      <c r="M56" s="8">
        <v>364500</v>
      </c>
      <c r="N56" s="8">
        <v>0</v>
      </c>
      <c r="O56" s="9">
        <v>64.07</v>
      </c>
      <c r="P56" s="9">
        <v>0</v>
      </c>
      <c r="Q56" s="9">
        <v>0</v>
      </c>
      <c r="R56" s="9">
        <v>0</v>
      </c>
      <c r="S56" s="9">
        <v>35.92</v>
      </c>
      <c r="T56" s="9">
        <v>0</v>
      </c>
      <c r="U56" s="8">
        <v>684014.5</v>
      </c>
      <c r="V56" s="8">
        <v>0</v>
      </c>
      <c r="W56" s="8">
        <v>0</v>
      </c>
      <c r="X56" s="8">
        <v>0</v>
      </c>
      <c r="Y56" s="8">
        <v>0</v>
      </c>
      <c r="Z56" s="8">
        <v>684014.5</v>
      </c>
      <c r="AA56" s="8">
        <v>0</v>
      </c>
      <c r="AB56" s="9">
        <v>0</v>
      </c>
      <c r="AC56" s="9">
        <v>0</v>
      </c>
      <c r="AD56" s="9">
        <v>0</v>
      </c>
      <c r="AE56" s="9">
        <v>0</v>
      </c>
      <c r="AF56" s="9">
        <v>100</v>
      </c>
      <c r="AG56" s="9">
        <v>0</v>
      </c>
    </row>
    <row r="57" spans="1:33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265</v>
      </c>
      <c r="G57" s="53" t="s">
        <v>312</v>
      </c>
      <c r="H57" s="8">
        <v>1000000</v>
      </c>
      <c r="I57" s="8">
        <v>1000000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9">
        <v>100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8">
        <v>291375.77</v>
      </c>
      <c r="V57" s="8">
        <v>0</v>
      </c>
      <c r="W57" s="8">
        <v>0</v>
      </c>
      <c r="X57" s="8">
        <v>0</v>
      </c>
      <c r="Y57" s="8">
        <v>0</v>
      </c>
      <c r="Z57" s="8">
        <v>291375.77</v>
      </c>
      <c r="AA57" s="8">
        <v>0</v>
      </c>
      <c r="AB57" s="9">
        <v>0</v>
      </c>
      <c r="AC57" s="9">
        <v>0</v>
      </c>
      <c r="AD57" s="9">
        <v>0</v>
      </c>
      <c r="AE57" s="9">
        <v>0</v>
      </c>
      <c r="AF57" s="9">
        <v>100</v>
      </c>
      <c r="AG57" s="9">
        <v>0</v>
      </c>
    </row>
    <row r="58" spans="1:33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265</v>
      </c>
      <c r="G58" s="53" t="s">
        <v>313</v>
      </c>
      <c r="H58" s="8">
        <v>959722.7</v>
      </c>
      <c r="I58" s="8">
        <v>320000</v>
      </c>
      <c r="J58" s="8">
        <v>0</v>
      </c>
      <c r="K58" s="8">
        <v>0</v>
      </c>
      <c r="L58" s="8">
        <v>0</v>
      </c>
      <c r="M58" s="8">
        <v>639722.7</v>
      </c>
      <c r="N58" s="8">
        <v>0</v>
      </c>
      <c r="O58" s="9">
        <v>33.34</v>
      </c>
      <c r="P58" s="9">
        <v>0</v>
      </c>
      <c r="Q58" s="9">
        <v>0</v>
      </c>
      <c r="R58" s="9">
        <v>0</v>
      </c>
      <c r="S58" s="9">
        <v>66.65</v>
      </c>
      <c r="T58" s="9">
        <v>0</v>
      </c>
      <c r="U58" s="8">
        <v>659611.18</v>
      </c>
      <c r="V58" s="8">
        <v>0</v>
      </c>
      <c r="W58" s="8">
        <v>0</v>
      </c>
      <c r="X58" s="8">
        <v>0</v>
      </c>
      <c r="Y58" s="8">
        <v>0</v>
      </c>
      <c r="Z58" s="8">
        <v>659611.18</v>
      </c>
      <c r="AA58" s="8">
        <v>0</v>
      </c>
      <c r="AB58" s="9">
        <v>0</v>
      </c>
      <c r="AC58" s="9">
        <v>0</v>
      </c>
      <c r="AD58" s="9">
        <v>0</v>
      </c>
      <c r="AE58" s="9">
        <v>0</v>
      </c>
      <c r="AF58" s="9">
        <v>100</v>
      </c>
      <c r="AG58" s="9">
        <v>0</v>
      </c>
    </row>
    <row r="59" spans="1:33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265</v>
      </c>
      <c r="G59" s="53" t="s">
        <v>314</v>
      </c>
      <c r="H59" s="8">
        <v>1651805.83</v>
      </c>
      <c r="I59" s="8">
        <v>1488830.15</v>
      </c>
      <c r="J59" s="8">
        <v>0</v>
      </c>
      <c r="K59" s="8">
        <v>0</v>
      </c>
      <c r="L59" s="8">
        <v>0</v>
      </c>
      <c r="M59" s="8">
        <v>162975.68</v>
      </c>
      <c r="N59" s="8">
        <v>0</v>
      </c>
      <c r="O59" s="9">
        <v>90.13</v>
      </c>
      <c r="P59" s="9">
        <v>0</v>
      </c>
      <c r="Q59" s="9">
        <v>0</v>
      </c>
      <c r="R59" s="9">
        <v>0</v>
      </c>
      <c r="S59" s="9">
        <v>9.86</v>
      </c>
      <c r="T59" s="9">
        <v>0</v>
      </c>
      <c r="U59" s="8">
        <v>162975.68</v>
      </c>
      <c r="V59" s="8">
        <v>0</v>
      </c>
      <c r="W59" s="8">
        <v>0</v>
      </c>
      <c r="X59" s="8">
        <v>0</v>
      </c>
      <c r="Y59" s="8">
        <v>0</v>
      </c>
      <c r="Z59" s="8">
        <v>162975.68</v>
      </c>
      <c r="AA59" s="8">
        <v>0</v>
      </c>
      <c r="AB59" s="9">
        <v>0</v>
      </c>
      <c r="AC59" s="9">
        <v>0</v>
      </c>
      <c r="AD59" s="9">
        <v>0</v>
      </c>
      <c r="AE59" s="9">
        <v>0</v>
      </c>
      <c r="AF59" s="9">
        <v>100</v>
      </c>
      <c r="AG59" s="9">
        <v>0</v>
      </c>
    </row>
    <row r="60" spans="1:33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265</v>
      </c>
      <c r="G60" s="53" t="s">
        <v>315</v>
      </c>
      <c r="H60" s="8">
        <v>600000</v>
      </c>
      <c r="I60" s="8">
        <v>600000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9">
        <v>100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8">
        <v>604717.15</v>
      </c>
      <c r="V60" s="8">
        <v>0</v>
      </c>
      <c r="W60" s="8">
        <v>0</v>
      </c>
      <c r="X60" s="8">
        <v>0</v>
      </c>
      <c r="Y60" s="8">
        <v>0</v>
      </c>
      <c r="Z60" s="8">
        <v>604717.15</v>
      </c>
      <c r="AA60" s="8">
        <v>0</v>
      </c>
      <c r="AB60" s="9">
        <v>0</v>
      </c>
      <c r="AC60" s="9">
        <v>0</v>
      </c>
      <c r="AD60" s="9">
        <v>0</v>
      </c>
      <c r="AE60" s="9">
        <v>0</v>
      </c>
      <c r="AF60" s="9">
        <v>100</v>
      </c>
      <c r="AG60" s="9">
        <v>0</v>
      </c>
    </row>
    <row r="61" spans="1:33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265</v>
      </c>
      <c r="G61" s="53" t="s">
        <v>316</v>
      </c>
      <c r="H61" s="8">
        <v>1380000</v>
      </c>
      <c r="I61" s="8">
        <v>1000000</v>
      </c>
      <c r="J61" s="8">
        <v>0</v>
      </c>
      <c r="K61" s="8">
        <v>0</v>
      </c>
      <c r="L61" s="8">
        <v>0</v>
      </c>
      <c r="M61" s="8">
        <v>380000</v>
      </c>
      <c r="N61" s="8">
        <v>0</v>
      </c>
      <c r="O61" s="9">
        <v>72.46</v>
      </c>
      <c r="P61" s="9">
        <v>0</v>
      </c>
      <c r="Q61" s="9">
        <v>0</v>
      </c>
      <c r="R61" s="9">
        <v>0</v>
      </c>
      <c r="S61" s="9">
        <v>27.53</v>
      </c>
      <c r="T61" s="9">
        <v>0</v>
      </c>
      <c r="U61" s="8">
        <v>399945.1</v>
      </c>
      <c r="V61" s="8">
        <v>0</v>
      </c>
      <c r="W61" s="8">
        <v>0</v>
      </c>
      <c r="X61" s="8">
        <v>0</v>
      </c>
      <c r="Y61" s="8">
        <v>0</v>
      </c>
      <c r="Z61" s="8">
        <v>399945.1</v>
      </c>
      <c r="AA61" s="8">
        <v>0</v>
      </c>
      <c r="AB61" s="9">
        <v>0</v>
      </c>
      <c r="AC61" s="9">
        <v>0</v>
      </c>
      <c r="AD61" s="9">
        <v>0</v>
      </c>
      <c r="AE61" s="9">
        <v>0</v>
      </c>
      <c r="AF61" s="9">
        <v>100</v>
      </c>
      <c r="AG61" s="9">
        <v>0</v>
      </c>
    </row>
    <row r="62" spans="1:33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265</v>
      </c>
      <c r="G62" s="53" t="s">
        <v>268</v>
      </c>
      <c r="H62" s="8">
        <v>2153521.86</v>
      </c>
      <c r="I62" s="8">
        <v>265053.86</v>
      </c>
      <c r="J62" s="8">
        <v>0</v>
      </c>
      <c r="K62" s="8">
        <v>0</v>
      </c>
      <c r="L62" s="8">
        <v>0</v>
      </c>
      <c r="M62" s="8">
        <v>1888468</v>
      </c>
      <c r="N62" s="8">
        <v>0</v>
      </c>
      <c r="O62" s="9">
        <v>12.3</v>
      </c>
      <c r="P62" s="9">
        <v>0</v>
      </c>
      <c r="Q62" s="9">
        <v>0</v>
      </c>
      <c r="R62" s="9">
        <v>0</v>
      </c>
      <c r="S62" s="9">
        <v>87.69</v>
      </c>
      <c r="T62" s="9">
        <v>0</v>
      </c>
      <c r="U62" s="8">
        <v>2173635.64</v>
      </c>
      <c r="V62" s="8">
        <v>250407.36</v>
      </c>
      <c r="W62" s="8">
        <v>0</v>
      </c>
      <c r="X62" s="8">
        <v>0</v>
      </c>
      <c r="Y62" s="8">
        <v>0</v>
      </c>
      <c r="Z62" s="8">
        <v>1923228.28</v>
      </c>
      <c r="AA62" s="8">
        <v>0</v>
      </c>
      <c r="AB62" s="9">
        <v>11.52</v>
      </c>
      <c r="AC62" s="9">
        <v>0</v>
      </c>
      <c r="AD62" s="9">
        <v>0</v>
      </c>
      <c r="AE62" s="9">
        <v>0</v>
      </c>
      <c r="AF62" s="9">
        <v>88.47</v>
      </c>
      <c r="AG62" s="9">
        <v>0</v>
      </c>
    </row>
    <row r="63" spans="1:33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265</v>
      </c>
      <c r="G63" s="53" t="s">
        <v>317</v>
      </c>
      <c r="H63" s="8">
        <v>3600000</v>
      </c>
      <c r="I63" s="8">
        <v>3600000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9">
        <v>100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8">
        <v>1766483.88</v>
      </c>
      <c r="V63" s="8">
        <v>874622.85</v>
      </c>
      <c r="W63" s="8">
        <v>0</v>
      </c>
      <c r="X63" s="8">
        <v>0</v>
      </c>
      <c r="Y63" s="8">
        <v>0</v>
      </c>
      <c r="Z63" s="8">
        <v>891861.03</v>
      </c>
      <c r="AA63" s="8">
        <v>0</v>
      </c>
      <c r="AB63" s="9">
        <v>49.51</v>
      </c>
      <c r="AC63" s="9">
        <v>0</v>
      </c>
      <c r="AD63" s="9">
        <v>0</v>
      </c>
      <c r="AE63" s="9">
        <v>0</v>
      </c>
      <c r="AF63" s="9">
        <v>50.48</v>
      </c>
      <c r="AG63" s="9">
        <v>0</v>
      </c>
    </row>
    <row r="64" spans="1:33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265</v>
      </c>
      <c r="G64" s="53" t="s">
        <v>318</v>
      </c>
      <c r="H64" s="8">
        <v>4471176.68</v>
      </c>
      <c r="I64" s="8">
        <v>4401176.68</v>
      </c>
      <c r="J64" s="8">
        <v>70000</v>
      </c>
      <c r="K64" s="8">
        <v>0</v>
      </c>
      <c r="L64" s="8">
        <v>0</v>
      </c>
      <c r="M64" s="8">
        <v>0</v>
      </c>
      <c r="N64" s="8">
        <v>0</v>
      </c>
      <c r="O64" s="9">
        <v>98.43</v>
      </c>
      <c r="P64" s="9">
        <v>1.56</v>
      </c>
      <c r="Q64" s="9">
        <v>0</v>
      </c>
      <c r="R64" s="9">
        <v>0</v>
      </c>
      <c r="S64" s="9">
        <v>0</v>
      </c>
      <c r="T64" s="9">
        <v>0</v>
      </c>
      <c r="U64" s="8">
        <v>142124.52</v>
      </c>
      <c r="V64" s="8">
        <v>0</v>
      </c>
      <c r="W64" s="8">
        <v>0</v>
      </c>
      <c r="X64" s="8">
        <v>0</v>
      </c>
      <c r="Y64" s="8">
        <v>0</v>
      </c>
      <c r="Z64" s="8">
        <v>142124.52</v>
      </c>
      <c r="AA64" s="8">
        <v>0</v>
      </c>
      <c r="AB64" s="9">
        <v>0</v>
      </c>
      <c r="AC64" s="9">
        <v>0</v>
      </c>
      <c r="AD64" s="9">
        <v>0</v>
      </c>
      <c r="AE64" s="9">
        <v>0</v>
      </c>
      <c r="AF64" s="9">
        <v>100</v>
      </c>
      <c r="AG64" s="9">
        <v>0</v>
      </c>
    </row>
    <row r="65" spans="1:33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265</v>
      </c>
      <c r="G65" s="53" t="s">
        <v>319</v>
      </c>
      <c r="H65" s="8">
        <v>1644483.84</v>
      </c>
      <c r="I65" s="8">
        <v>1500000</v>
      </c>
      <c r="J65" s="8">
        <v>52761</v>
      </c>
      <c r="K65" s="8">
        <v>0</v>
      </c>
      <c r="L65" s="8">
        <v>0</v>
      </c>
      <c r="M65" s="8">
        <v>91722.84</v>
      </c>
      <c r="N65" s="8">
        <v>0</v>
      </c>
      <c r="O65" s="9">
        <v>91.21</v>
      </c>
      <c r="P65" s="9">
        <v>3.2</v>
      </c>
      <c r="Q65" s="9">
        <v>0</v>
      </c>
      <c r="R65" s="9">
        <v>0</v>
      </c>
      <c r="S65" s="9">
        <v>5.57</v>
      </c>
      <c r="T65" s="9">
        <v>0</v>
      </c>
      <c r="U65" s="8">
        <v>144483.84</v>
      </c>
      <c r="V65" s="8">
        <v>0</v>
      </c>
      <c r="W65" s="8">
        <v>52761</v>
      </c>
      <c r="X65" s="8">
        <v>0</v>
      </c>
      <c r="Y65" s="8">
        <v>0</v>
      </c>
      <c r="Z65" s="8">
        <v>91722.84</v>
      </c>
      <c r="AA65" s="8">
        <v>0</v>
      </c>
      <c r="AB65" s="9">
        <v>0</v>
      </c>
      <c r="AC65" s="9">
        <v>36.51</v>
      </c>
      <c r="AD65" s="9">
        <v>0</v>
      </c>
      <c r="AE65" s="9">
        <v>0</v>
      </c>
      <c r="AF65" s="9">
        <v>63.48</v>
      </c>
      <c r="AG65" s="9">
        <v>0</v>
      </c>
    </row>
    <row r="66" spans="1:33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265</v>
      </c>
      <c r="G66" s="53" t="s">
        <v>320</v>
      </c>
      <c r="H66" s="8">
        <v>91721</v>
      </c>
      <c r="I66" s="8">
        <v>0</v>
      </c>
      <c r="J66" s="8">
        <v>91721</v>
      </c>
      <c r="K66" s="8">
        <v>0</v>
      </c>
      <c r="L66" s="8">
        <v>0</v>
      </c>
      <c r="M66" s="8">
        <v>0</v>
      </c>
      <c r="N66" s="8">
        <v>0</v>
      </c>
      <c r="O66" s="9">
        <v>0</v>
      </c>
      <c r="P66" s="9">
        <v>100</v>
      </c>
      <c r="Q66" s="9">
        <v>0</v>
      </c>
      <c r="R66" s="9">
        <v>0</v>
      </c>
      <c r="S66" s="9">
        <v>0</v>
      </c>
      <c r="T66" s="9">
        <v>0</v>
      </c>
      <c r="U66" s="8">
        <v>458428.91</v>
      </c>
      <c r="V66" s="8">
        <v>0</v>
      </c>
      <c r="W66" s="8">
        <v>0</v>
      </c>
      <c r="X66" s="8">
        <v>0</v>
      </c>
      <c r="Y66" s="8">
        <v>0</v>
      </c>
      <c r="Z66" s="8">
        <v>458428.91</v>
      </c>
      <c r="AA66" s="8">
        <v>0</v>
      </c>
      <c r="AB66" s="9">
        <v>0</v>
      </c>
      <c r="AC66" s="9">
        <v>0</v>
      </c>
      <c r="AD66" s="9">
        <v>0</v>
      </c>
      <c r="AE66" s="9">
        <v>0</v>
      </c>
      <c r="AF66" s="9">
        <v>100</v>
      </c>
      <c r="AG66" s="9">
        <v>0</v>
      </c>
    </row>
    <row r="67" spans="1:33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265</v>
      </c>
      <c r="G67" s="53" t="s">
        <v>321</v>
      </c>
      <c r="H67" s="8">
        <v>2039859.34</v>
      </c>
      <c r="I67" s="8">
        <v>0</v>
      </c>
      <c r="J67" s="8">
        <v>0</v>
      </c>
      <c r="K67" s="8">
        <v>1877502.4</v>
      </c>
      <c r="L67" s="8">
        <v>0</v>
      </c>
      <c r="M67" s="8">
        <v>162356.94</v>
      </c>
      <c r="N67" s="8">
        <v>0</v>
      </c>
      <c r="O67" s="9">
        <v>0</v>
      </c>
      <c r="P67" s="9">
        <v>0</v>
      </c>
      <c r="Q67" s="9">
        <v>92.04</v>
      </c>
      <c r="R67" s="9">
        <v>0</v>
      </c>
      <c r="S67" s="9">
        <v>7.95</v>
      </c>
      <c r="T67" s="9">
        <v>0</v>
      </c>
      <c r="U67" s="8">
        <v>2039859.34</v>
      </c>
      <c r="V67" s="8">
        <v>0</v>
      </c>
      <c r="W67" s="8">
        <v>0</v>
      </c>
      <c r="X67" s="8">
        <v>1877502.4</v>
      </c>
      <c r="Y67" s="8">
        <v>0</v>
      </c>
      <c r="Z67" s="8">
        <v>162356.94</v>
      </c>
      <c r="AA67" s="8">
        <v>0</v>
      </c>
      <c r="AB67" s="9">
        <v>0</v>
      </c>
      <c r="AC67" s="9">
        <v>0</v>
      </c>
      <c r="AD67" s="9">
        <v>92.04</v>
      </c>
      <c r="AE67" s="9">
        <v>0</v>
      </c>
      <c r="AF67" s="9">
        <v>7.95</v>
      </c>
      <c r="AG67" s="9">
        <v>0</v>
      </c>
    </row>
    <row r="68" spans="1:33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265</v>
      </c>
      <c r="G68" s="53" t="s">
        <v>322</v>
      </c>
      <c r="H68" s="8">
        <v>2368704.87</v>
      </c>
      <c r="I68" s="8">
        <v>2306700</v>
      </c>
      <c r="J68" s="8">
        <v>0</v>
      </c>
      <c r="K68" s="8">
        <v>0</v>
      </c>
      <c r="L68" s="8">
        <v>0</v>
      </c>
      <c r="M68" s="8">
        <v>62004.87</v>
      </c>
      <c r="N68" s="8">
        <v>0</v>
      </c>
      <c r="O68" s="9">
        <v>97.38</v>
      </c>
      <c r="P68" s="9">
        <v>0</v>
      </c>
      <c r="Q68" s="9">
        <v>0</v>
      </c>
      <c r="R68" s="9">
        <v>0</v>
      </c>
      <c r="S68" s="9">
        <v>2.61</v>
      </c>
      <c r="T68" s="9">
        <v>0</v>
      </c>
      <c r="U68" s="8">
        <v>948023.3</v>
      </c>
      <c r="V68" s="8">
        <v>686018.43</v>
      </c>
      <c r="W68" s="8">
        <v>0</v>
      </c>
      <c r="X68" s="8">
        <v>0</v>
      </c>
      <c r="Y68" s="8">
        <v>0</v>
      </c>
      <c r="Z68" s="8">
        <v>262004.87</v>
      </c>
      <c r="AA68" s="8">
        <v>0</v>
      </c>
      <c r="AB68" s="9">
        <v>72.36</v>
      </c>
      <c r="AC68" s="9">
        <v>0</v>
      </c>
      <c r="AD68" s="9">
        <v>0</v>
      </c>
      <c r="AE68" s="9">
        <v>0</v>
      </c>
      <c r="AF68" s="9">
        <v>27.63</v>
      </c>
      <c r="AG68" s="9">
        <v>0</v>
      </c>
    </row>
    <row r="69" spans="1:33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265</v>
      </c>
      <c r="G69" s="53" t="s">
        <v>323</v>
      </c>
      <c r="H69" s="8">
        <v>12288633.4</v>
      </c>
      <c r="I69" s="8">
        <v>10714774.89</v>
      </c>
      <c r="J69" s="8">
        <v>0</v>
      </c>
      <c r="K69" s="8">
        <v>0</v>
      </c>
      <c r="L69" s="8">
        <v>0</v>
      </c>
      <c r="M69" s="8">
        <v>1573858.51</v>
      </c>
      <c r="N69" s="8">
        <v>0</v>
      </c>
      <c r="O69" s="9">
        <v>87.19</v>
      </c>
      <c r="P69" s="9">
        <v>0</v>
      </c>
      <c r="Q69" s="9">
        <v>0</v>
      </c>
      <c r="R69" s="9">
        <v>0</v>
      </c>
      <c r="S69" s="9">
        <v>12.8</v>
      </c>
      <c r="T69" s="9">
        <v>0</v>
      </c>
      <c r="U69" s="8">
        <v>3573858.51</v>
      </c>
      <c r="V69" s="8">
        <v>2000000</v>
      </c>
      <c r="W69" s="8">
        <v>0</v>
      </c>
      <c r="X69" s="8">
        <v>0</v>
      </c>
      <c r="Y69" s="8">
        <v>0</v>
      </c>
      <c r="Z69" s="8">
        <v>1573858.51</v>
      </c>
      <c r="AA69" s="8">
        <v>0</v>
      </c>
      <c r="AB69" s="9">
        <v>55.96</v>
      </c>
      <c r="AC69" s="9">
        <v>0</v>
      </c>
      <c r="AD69" s="9">
        <v>0</v>
      </c>
      <c r="AE69" s="9">
        <v>0</v>
      </c>
      <c r="AF69" s="9">
        <v>44.03</v>
      </c>
      <c r="AG69" s="9">
        <v>0</v>
      </c>
    </row>
    <row r="70" spans="1:33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265</v>
      </c>
      <c r="G70" s="53" t="s">
        <v>324</v>
      </c>
      <c r="H70" s="8">
        <v>166071</v>
      </c>
      <c r="I70" s="8">
        <v>0</v>
      </c>
      <c r="J70" s="8">
        <v>70000</v>
      </c>
      <c r="K70" s="8">
        <v>0</v>
      </c>
      <c r="L70" s="8">
        <v>0</v>
      </c>
      <c r="M70" s="8">
        <v>96071</v>
      </c>
      <c r="N70" s="8">
        <v>0</v>
      </c>
      <c r="O70" s="9">
        <v>0</v>
      </c>
      <c r="P70" s="9">
        <v>42.15</v>
      </c>
      <c r="Q70" s="9">
        <v>0</v>
      </c>
      <c r="R70" s="9">
        <v>0</v>
      </c>
      <c r="S70" s="9">
        <v>57.84</v>
      </c>
      <c r="T70" s="9">
        <v>0</v>
      </c>
      <c r="U70" s="8">
        <v>794746.56</v>
      </c>
      <c r="V70" s="8">
        <v>0</v>
      </c>
      <c r="W70" s="8">
        <v>69845</v>
      </c>
      <c r="X70" s="8">
        <v>478450.55</v>
      </c>
      <c r="Y70" s="8">
        <v>0</v>
      </c>
      <c r="Z70" s="8">
        <v>246451.01</v>
      </c>
      <c r="AA70" s="8">
        <v>0</v>
      </c>
      <c r="AB70" s="9">
        <v>0</v>
      </c>
      <c r="AC70" s="9">
        <v>8.78</v>
      </c>
      <c r="AD70" s="9">
        <v>60.2</v>
      </c>
      <c r="AE70" s="9">
        <v>0</v>
      </c>
      <c r="AF70" s="9">
        <v>31.01</v>
      </c>
      <c r="AG70" s="9">
        <v>0</v>
      </c>
    </row>
    <row r="71" spans="1:33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265</v>
      </c>
      <c r="G71" s="53" t="s">
        <v>325</v>
      </c>
      <c r="H71" s="8">
        <v>858374.54</v>
      </c>
      <c r="I71" s="8">
        <v>700000</v>
      </c>
      <c r="J71" s="8">
        <v>0</v>
      </c>
      <c r="K71" s="8">
        <v>0</v>
      </c>
      <c r="L71" s="8">
        <v>0</v>
      </c>
      <c r="M71" s="8">
        <v>158374.54</v>
      </c>
      <c r="N71" s="8">
        <v>0</v>
      </c>
      <c r="O71" s="9">
        <v>81.54</v>
      </c>
      <c r="P71" s="9">
        <v>0</v>
      </c>
      <c r="Q71" s="9">
        <v>0</v>
      </c>
      <c r="R71" s="9">
        <v>0</v>
      </c>
      <c r="S71" s="9">
        <v>18.45</v>
      </c>
      <c r="T71" s="9">
        <v>0</v>
      </c>
      <c r="U71" s="8">
        <v>158374.54</v>
      </c>
      <c r="V71" s="8">
        <v>0</v>
      </c>
      <c r="W71" s="8">
        <v>0</v>
      </c>
      <c r="X71" s="8">
        <v>0</v>
      </c>
      <c r="Y71" s="8">
        <v>0</v>
      </c>
      <c r="Z71" s="8">
        <v>158374.54</v>
      </c>
      <c r="AA71" s="8">
        <v>0</v>
      </c>
      <c r="AB71" s="9">
        <v>0</v>
      </c>
      <c r="AC71" s="9">
        <v>0</v>
      </c>
      <c r="AD71" s="9">
        <v>0</v>
      </c>
      <c r="AE71" s="9">
        <v>0</v>
      </c>
      <c r="AF71" s="9">
        <v>100</v>
      </c>
      <c r="AG71" s="9">
        <v>0</v>
      </c>
    </row>
    <row r="72" spans="1:33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265</v>
      </c>
      <c r="G72" s="53" t="s">
        <v>326</v>
      </c>
      <c r="H72" s="8">
        <v>2155545.54</v>
      </c>
      <c r="I72" s="8">
        <v>0</v>
      </c>
      <c r="J72" s="8">
        <v>309639</v>
      </c>
      <c r="K72" s="8">
        <v>0</v>
      </c>
      <c r="L72" s="8">
        <v>0</v>
      </c>
      <c r="M72" s="8">
        <v>1845906.54</v>
      </c>
      <c r="N72" s="8">
        <v>0</v>
      </c>
      <c r="O72" s="9">
        <v>0</v>
      </c>
      <c r="P72" s="9">
        <v>14.36</v>
      </c>
      <c r="Q72" s="9">
        <v>0</v>
      </c>
      <c r="R72" s="9">
        <v>0</v>
      </c>
      <c r="S72" s="9">
        <v>85.63</v>
      </c>
      <c r="T72" s="9">
        <v>0</v>
      </c>
      <c r="U72" s="8">
        <v>2585204.44</v>
      </c>
      <c r="V72" s="8">
        <v>0</v>
      </c>
      <c r="W72" s="8">
        <v>0</v>
      </c>
      <c r="X72" s="8">
        <v>0</v>
      </c>
      <c r="Y72" s="8">
        <v>0</v>
      </c>
      <c r="Z72" s="8">
        <v>2585204.44</v>
      </c>
      <c r="AA72" s="8">
        <v>0</v>
      </c>
      <c r="AB72" s="9">
        <v>0</v>
      </c>
      <c r="AC72" s="9">
        <v>0</v>
      </c>
      <c r="AD72" s="9">
        <v>0</v>
      </c>
      <c r="AE72" s="9">
        <v>0</v>
      </c>
      <c r="AF72" s="9">
        <v>100</v>
      </c>
      <c r="AG72" s="9">
        <v>0</v>
      </c>
    </row>
    <row r="73" spans="1:33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265</v>
      </c>
      <c r="G73" s="53" t="s">
        <v>327</v>
      </c>
      <c r="H73" s="8">
        <v>184395.22</v>
      </c>
      <c r="I73" s="8">
        <v>0</v>
      </c>
      <c r="J73" s="8">
        <v>0</v>
      </c>
      <c r="K73" s="8">
        <v>0</v>
      </c>
      <c r="L73" s="8">
        <v>0</v>
      </c>
      <c r="M73" s="8">
        <v>184395.22</v>
      </c>
      <c r="N73" s="8">
        <v>0</v>
      </c>
      <c r="O73" s="9">
        <v>0</v>
      </c>
      <c r="P73" s="9">
        <v>0</v>
      </c>
      <c r="Q73" s="9">
        <v>0</v>
      </c>
      <c r="R73" s="9">
        <v>0</v>
      </c>
      <c r="S73" s="9">
        <v>100</v>
      </c>
      <c r="T73" s="9">
        <v>0</v>
      </c>
      <c r="U73" s="8">
        <v>184395.22</v>
      </c>
      <c r="V73" s="8">
        <v>0</v>
      </c>
      <c r="W73" s="8">
        <v>0</v>
      </c>
      <c r="X73" s="8">
        <v>0</v>
      </c>
      <c r="Y73" s="8">
        <v>0</v>
      </c>
      <c r="Z73" s="8">
        <v>184395.22</v>
      </c>
      <c r="AA73" s="8">
        <v>0</v>
      </c>
      <c r="AB73" s="9">
        <v>0</v>
      </c>
      <c r="AC73" s="9">
        <v>0</v>
      </c>
      <c r="AD73" s="9">
        <v>0</v>
      </c>
      <c r="AE73" s="9">
        <v>0</v>
      </c>
      <c r="AF73" s="9">
        <v>100</v>
      </c>
      <c r="AG73" s="9">
        <v>0</v>
      </c>
    </row>
    <row r="74" spans="1:33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265</v>
      </c>
      <c r="G74" s="53" t="s">
        <v>328</v>
      </c>
      <c r="H74" s="8">
        <v>1448558.32</v>
      </c>
      <c r="I74" s="8">
        <v>0</v>
      </c>
      <c r="J74" s="8">
        <v>97470</v>
      </c>
      <c r="K74" s="8">
        <v>0</v>
      </c>
      <c r="L74" s="8">
        <v>0</v>
      </c>
      <c r="M74" s="8">
        <v>1351088.32</v>
      </c>
      <c r="N74" s="8">
        <v>0</v>
      </c>
      <c r="O74" s="9">
        <v>0</v>
      </c>
      <c r="P74" s="9">
        <v>6.72</v>
      </c>
      <c r="Q74" s="9">
        <v>0</v>
      </c>
      <c r="R74" s="9">
        <v>0</v>
      </c>
      <c r="S74" s="9">
        <v>93.27</v>
      </c>
      <c r="T74" s="9">
        <v>0</v>
      </c>
      <c r="U74" s="8">
        <v>1757266.44</v>
      </c>
      <c r="V74" s="8">
        <v>0</v>
      </c>
      <c r="W74" s="8">
        <v>70000</v>
      </c>
      <c r="X74" s="8">
        <v>0</v>
      </c>
      <c r="Y74" s="8">
        <v>0</v>
      </c>
      <c r="Z74" s="8">
        <v>1687266.44</v>
      </c>
      <c r="AA74" s="8">
        <v>0</v>
      </c>
      <c r="AB74" s="9">
        <v>0</v>
      </c>
      <c r="AC74" s="9">
        <v>3.98</v>
      </c>
      <c r="AD74" s="9">
        <v>0</v>
      </c>
      <c r="AE74" s="9">
        <v>0</v>
      </c>
      <c r="AF74" s="9">
        <v>96.01</v>
      </c>
      <c r="AG74" s="9">
        <v>0</v>
      </c>
    </row>
    <row r="75" spans="1:33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265</v>
      </c>
      <c r="G75" s="53" t="s">
        <v>329</v>
      </c>
      <c r="H75" s="8">
        <v>150000</v>
      </c>
      <c r="I75" s="8">
        <v>0</v>
      </c>
      <c r="J75" s="8">
        <v>0</v>
      </c>
      <c r="K75" s="8">
        <v>0</v>
      </c>
      <c r="L75" s="8">
        <v>0</v>
      </c>
      <c r="M75" s="8">
        <v>150000</v>
      </c>
      <c r="N75" s="8">
        <v>0</v>
      </c>
      <c r="O75" s="9">
        <v>0</v>
      </c>
      <c r="P75" s="9">
        <v>0</v>
      </c>
      <c r="Q75" s="9">
        <v>0</v>
      </c>
      <c r="R75" s="9">
        <v>0</v>
      </c>
      <c r="S75" s="9">
        <v>100</v>
      </c>
      <c r="T75" s="9">
        <v>0</v>
      </c>
      <c r="U75" s="8">
        <v>566101.09</v>
      </c>
      <c r="V75" s="8">
        <v>0</v>
      </c>
      <c r="W75" s="8">
        <v>0</v>
      </c>
      <c r="X75" s="8">
        <v>0</v>
      </c>
      <c r="Y75" s="8">
        <v>0</v>
      </c>
      <c r="Z75" s="8">
        <v>566101.09</v>
      </c>
      <c r="AA75" s="8">
        <v>0</v>
      </c>
      <c r="AB75" s="9">
        <v>0</v>
      </c>
      <c r="AC75" s="9">
        <v>0</v>
      </c>
      <c r="AD75" s="9">
        <v>0</v>
      </c>
      <c r="AE75" s="9">
        <v>0</v>
      </c>
      <c r="AF75" s="9">
        <v>100</v>
      </c>
      <c r="AG75" s="9">
        <v>0</v>
      </c>
    </row>
    <row r="76" spans="1:33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265</v>
      </c>
      <c r="G76" s="53" t="s">
        <v>330</v>
      </c>
      <c r="H76" s="8">
        <v>1849325</v>
      </c>
      <c r="I76" s="8">
        <v>1794325</v>
      </c>
      <c r="J76" s="8">
        <v>55000</v>
      </c>
      <c r="K76" s="8">
        <v>0</v>
      </c>
      <c r="L76" s="8">
        <v>0</v>
      </c>
      <c r="M76" s="8">
        <v>0</v>
      </c>
      <c r="N76" s="8">
        <v>0</v>
      </c>
      <c r="O76" s="9">
        <v>97.02</v>
      </c>
      <c r="P76" s="9">
        <v>2.97</v>
      </c>
      <c r="Q76" s="9">
        <v>0</v>
      </c>
      <c r="R76" s="9">
        <v>0</v>
      </c>
      <c r="S76" s="9">
        <v>0</v>
      </c>
      <c r="T76" s="9">
        <v>0</v>
      </c>
      <c r="U76" s="8">
        <v>118359.05</v>
      </c>
      <c r="V76" s="8">
        <v>0</v>
      </c>
      <c r="W76" s="8">
        <v>55000</v>
      </c>
      <c r="X76" s="8">
        <v>0</v>
      </c>
      <c r="Y76" s="8">
        <v>0</v>
      </c>
      <c r="Z76" s="8">
        <v>63359.05</v>
      </c>
      <c r="AA76" s="8">
        <v>0</v>
      </c>
      <c r="AB76" s="9">
        <v>0</v>
      </c>
      <c r="AC76" s="9">
        <v>46.46</v>
      </c>
      <c r="AD76" s="9">
        <v>0</v>
      </c>
      <c r="AE76" s="9">
        <v>0</v>
      </c>
      <c r="AF76" s="9">
        <v>53.53</v>
      </c>
      <c r="AG76" s="9">
        <v>0</v>
      </c>
    </row>
    <row r="77" spans="1:33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265</v>
      </c>
      <c r="G77" s="53" t="s">
        <v>331</v>
      </c>
      <c r="H77" s="8">
        <v>306840</v>
      </c>
      <c r="I77" s="8">
        <v>0</v>
      </c>
      <c r="J77" s="8">
        <v>113840</v>
      </c>
      <c r="K77" s="8">
        <v>0</v>
      </c>
      <c r="L77" s="8">
        <v>0</v>
      </c>
      <c r="M77" s="8">
        <v>193000</v>
      </c>
      <c r="N77" s="8">
        <v>0</v>
      </c>
      <c r="O77" s="9">
        <v>0</v>
      </c>
      <c r="P77" s="9">
        <v>37.1</v>
      </c>
      <c r="Q77" s="9">
        <v>0</v>
      </c>
      <c r="R77" s="9">
        <v>0</v>
      </c>
      <c r="S77" s="9">
        <v>62.89</v>
      </c>
      <c r="T77" s="9">
        <v>0</v>
      </c>
      <c r="U77" s="8">
        <v>281212.24</v>
      </c>
      <c r="V77" s="8">
        <v>0</v>
      </c>
      <c r="W77" s="8">
        <v>68000</v>
      </c>
      <c r="X77" s="8">
        <v>0</v>
      </c>
      <c r="Y77" s="8">
        <v>0</v>
      </c>
      <c r="Z77" s="8">
        <v>213212.24</v>
      </c>
      <c r="AA77" s="8">
        <v>0</v>
      </c>
      <c r="AB77" s="9">
        <v>0</v>
      </c>
      <c r="AC77" s="9">
        <v>24.18</v>
      </c>
      <c r="AD77" s="9">
        <v>0</v>
      </c>
      <c r="AE77" s="9">
        <v>0</v>
      </c>
      <c r="AF77" s="9">
        <v>75.81</v>
      </c>
      <c r="AG77" s="9">
        <v>0</v>
      </c>
    </row>
    <row r="78" spans="1:33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265</v>
      </c>
      <c r="G78" s="53" t="s">
        <v>332</v>
      </c>
      <c r="H78" s="8">
        <v>2070237.06</v>
      </c>
      <c r="I78" s="8">
        <v>2000000</v>
      </c>
      <c r="J78" s="8">
        <v>44068</v>
      </c>
      <c r="K78" s="8">
        <v>0</v>
      </c>
      <c r="L78" s="8">
        <v>0</v>
      </c>
      <c r="M78" s="8">
        <v>26169.06</v>
      </c>
      <c r="N78" s="8">
        <v>0</v>
      </c>
      <c r="O78" s="9">
        <v>96.6</v>
      </c>
      <c r="P78" s="9">
        <v>2.12</v>
      </c>
      <c r="Q78" s="9">
        <v>0</v>
      </c>
      <c r="R78" s="9">
        <v>0</v>
      </c>
      <c r="S78" s="9">
        <v>1.26</v>
      </c>
      <c r="T78" s="9">
        <v>0</v>
      </c>
      <c r="U78" s="8">
        <v>70237.06</v>
      </c>
      <c r="V78" s="8">
        <v>0</v>
      </c>
      <c r="W78" s="8">
        <v>44068</v>
      </c>
      <c r="X78" s="8">
        <v>0</v>
      </c>
      <c r="Y78" s="8">
        <v>0</v>
      </c>
      <c r="Z78" s="8">
        <v>26169.06</v>
      </c>
      <c r="AA78" s="8">
        <v>0</v>
      </c>
      <c r="AB78" s="9">
        <v>0</v>
      </c>
      <c r="AC78" s="9">
        <v>62.74</v>
      </c>
      <c r="AD78" s="9">
        <v>0</v>
      </c>
      <c r="AE78" s="9">
        <v>0</v>
      </c>
      <c r="AF78" s="9">
        <v>37.25</v>
      </c>
      <c r="AG78" s="9">
        <v>0</v>
      </c>
    </row>
    <row r="79" spans="1:33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265</v>
      </c>
      <c r="G79" s="53" t="s">
        <v>333</v>
      </c>
      <c r="H79" s="8">
        <v>7858302.32</v>
      </c>
      <c r="I79" s="8">
        <v>6880846.34</v>
      </c>
      <c r="J79" s="8">
        <v>0</v>
      </c>
      <c r="K79" s="8">
        <v>0</v>
      </c>
      <c r="L79" s="8">
        <v>0</v>
      </c>
      <c r="M79" s="8">
        <v>977455.98</v>
      </c>
      <c r="N79" s="8">
        <v>0</v>
      </c>
      <c r="O79" s="9">
        <v>87.56</v>
      </c>
      <c r="P79" s="9">
        <v>0</v>
      </c>
      <c r="Q79" s="9">
        <v>0</v>
      </c>
      <c r="R79" s="9">
        <v>0</v>
      </c>
      <c r="S79" s="9">
        <v>12.43</v>
      </c>
      <c r="T79" s="9">
        <v>0</v>
      </c>
      <c r="U79" s="8">
        <v>2508660.3</v>
      </c>
      <c r="V79" s="8">
        <v>945786.08</v>
      </c>
      <c r="W79" s="8">
        <v>0</v>
      </c>
      <c r="X79" s="8">
        <v>0</v>
      </c>
      <c r="Y79" s="8">
        <v>0</v>
      </c>
      <c r="Z79" s="8">
        <v>1562874.22</v>
      </c>
      <c r="AA79" s="8">
        <v>0</v>
      </c>
      <c r="AB79" s="9">
        <v>37.7</v>
      </c>
      <c r="AC79" s="9">
        <v>0</v>
      </c>
      <c r="AD79" s="9">
        <v>0</v>
      </c>
      <c r="AE79" s="9">
        <v>0</v>
      </c>
      <c r="AF79" s="9">
        <v>62.29</v>
      </c>
      <c r="AG79" s="9">
        <v>0</v>
      </c>
    </row>
    <row r="80" spans="1:33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265</v>
      </c>
      <c r="G80" s="53" t="s">
        <v>334</v>
      </c>
      <c r="H80" s="8">
        <v>214269</v>
      </c>
      <c r="I80" s="8">
        <v>100000</v>
      </c>
      <c r="J80" s="8">
        <v>36269</v>
      </c>
      <c r="K80" s="8">
        <v>0</v>
      </c>
      <c r="L80" s="8">
        <v>0</v>
      </c>
      <c r="M80" s="8">
        <v>78000</v>
      </c>
      <c r="N80" s="8">
        <v>0</v>
      </c>
      <c r="O80" s="9">
        <v>46.67</v>
      </c>
      <c r="P80" s="9">
        <v>16.92</v>
      </c>
      <c r="Q80" s="9">
        <v>0</v>
      </c>
      <c r="R80" s="9">
        <v>0</v>
      </c>
      <c r="S80" s="9">
        <v>36.4</v>
      </c>
      <c r="T80" s="9">
        <v>0</v>
      </c>
      <c r="U80" s="8">
        <v>136488.59</v>
      </c>
      <c r="V80" s="8">
        <v>0</v>
      </c>
      <c r="W80" s="8">
        <v>0</v>
      </c>
      <c r="X80" s="8">
        <v>0</v>
      </c>
      <c r="Y80" s="8">
        <v>0</v>
      </c>
      <c r="Z80" s="8">
        <v>136488.59</v>
      </c>
      <c r="AA80" s="8">
        <v>0</v>
      </c>
      <c r="AB80" s="9">
        <v>0</v>
      </c>
      <c r="AC80" s="9">
        <v>0</v>
      </c>
      <c r="AD80" s="9">
        <v>0</v>
      </c>
      <c r="AE80" s="9">
        <v>0</v>
      </c>
      <c r="AF80" s="9">
        <v>100</v>
      </c>
      <c r="AG80" s="9">
        <v>0</v>
      </c>
    </row>
    <row r="81" spans="1:33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265</v>
      </c>
      <c r="G81" s="53" t="s">
        <v>335</v>
      </c>
      <c r="H81" s="8">
        <v>3093612.9</v>
      </c>
      <c r="I81" s="8">
        <v>2000000</v>
      </c>
      <c r="J81" s="8">
        <v>92547</v>
      </c>
      <c r="K81" s="8">
        <v>0</v>
      </c>
      <c r="L81" s="8">
        <v>0</v>
      </c>
      <c r="M81" s="8">
        <v>1001065.9</v>
      </c>
      <c r="N81" s="8">
        <v>0</v>
      </c>
      <c r="O81" s="9">
        <v>64.64</v>
      </c>
      <c r="P81" s="9">
        <v>2.99</v>
      </c>
      <c r="Q81" s="9">
        <v>0</v>
      </c>
      <c r="R81" s="9">
        <v>0</v>
      </c>
      <c r="S81" s="9">
        <v>32.35</v>
      </c>
      <c r="T81" s="9">
        <v>0</v>
      </c>
      <c r="U81" s="8">
        <v>3105877.43</v>
      </c>
      <c r="V81" s="8">
        <v>2000000</v>
      </c>
      <c r="W81" s="8">
        <v>0</v>
      </c>
      <c r="X81" s="8">
        <v>0</v>
      </c>
      <c r="Y81" s="8">
        <v>0</v>
      </c>
      <c r="Z81" s="8">
        <v>1105877.43</v>
      </c>
      <c r="AA81" s="8">
        <v>0</v>
      </c>
      <c r="AB81" s="9">
        <v>64.39</v>
      </c>
      <c r="AC81" s="9">
        <v>0</v>
      </c>
      <c r="AD81" s="9">
        <v>0</v>
      </c>
      <c r="AE81" s="9">
        <v>0</v>
      </c>
      <c r="AF81" s="9">
        <v>35.6</v>
      </c>
      <c r="AG81" s="9">
        <v>0</v>
      </c>
    </row>
    <row r="82" spans="1:33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265</v>
      </c>
      <c r="G82" s="53" t="s">
        <v>269</v>
      </c>
      <c r="H82" s="8">
        <v>5164387</v>
      </c>
      <c r="I82" s="8">
        <v>2554000</v>
      </c>
      <c r="J82" s="8">
        <v>0</v>
      </c>
      <c r="K82" s="8">
        <v>0</v>
      </c>
      <c r="L82" s="8">
        <v>0</v>
      </c>
      <c r="M82" s="8">
        <v>2610387</v>
      </c>
      <c r="N82" s="8">
        <v>0</v>
      </c>
      <c r="O82" s="9">
        <v>49.45</v>
      </c>
      <c r="P82" s="9">
        <v>0</v>
      </c>
      <c r="Q82" s="9">
        <v>0</v>
      </c>
      <c r="R82" s="9">
        <v>0</v>
      </c>
      <c r="S82" s="9">
        <v>50.54</v>
      </c>
      <c r="T82" s="9">
        <v>0</v>
      </c>
      <c r="U82" s="8">
        <v>3082712.56</v>
      </c>
      <c r="V82" s="8">
        <v>0</v>
      </c>
      <c r="W82" s="8">
        <v>0</v>
      </c>
      <c r="X82" s="8">
        <v>0</v>
      </c>
      <c r="Y82" s="8">
        <v>0</v>
      </c>
      <c r="Z82" s="8">
        <v>3082712.56</v>
      </c>
      <c r="AA82" s="8">
        <v>0</v>
      </c>
      <c r="AB82" s="9">
        <v>0</v>
      </c>
      <c r="AC82" s="9">
        <v>0</v>
      </c>
      <c r="AD82" s="9">
        <v>0</v>
      </c>
      <c r="AE82" s="9">
        <v>0</v>
      </c>
      <c r="AF82" s="9">
        <v>100</v>
      </c>
      <c r="AG82" s="9">
        <v>0</v>
      </c>
    </row>
    <row r="83" spans="1:33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265</v>
      </c>
      <c r="G83" s="53" t="s">
        <v>336</v>
      </c>
      <c r="H83" s="8">
        <v>1000000</v>
      </c>
      <c r="I83" s="8">
        <v>600000</v>
      </c>
      <c r="J83" s="8">
        <v>0</v>
      </c>
      <c r="K83" s="8">
        <v>0</v>
      </c>
      <c r="L83" s="8">
        <v>0</v>
      </c>
      <c r="M83" s="8">
        <v>400000</v>
      </c>
      <c r="N83" s="8">
        <v>0</v>
      </c>
      <c r="O83" s="9">
        <v>60</v>
      </c>
      <c r="P83" s="9">
        <v>0</v>
      </c>
      <c r="Q83" s="9">
        <v>0</v>
      </c>
      <c r="R83" s="9">
        <v>0</v>
      </c>
      <c r="S83" s="9">
        <v>40</v>
      </c>
      <c r="T83" s="9">
        <v>0</v>
      </c>
      <c r="U83" s="8">
        <v>956122.06</v>
      </c>
      <c r="V83" s="8">
        <v>0</v>
      </c>
      <c r="W83" s="8">
        <v>0</v>
      </c>
      <c r="X83" s="8">
        <v>0</v>
      </c>
      <c r="Y83" s="8">
        <v>0</v>
      </c>
      <c r="Z83" s="8">
        <v>956122.06</v>
      </c>
      <c r="AA83" s="8">
        <v>0</v>
      </c>
      <c r="AB83" s="9">
        <v>0</v>
      </c>
      <c r="AC83" s="9">
        <v>0</v>
      </c>
      <c r="AD83" s="9">
        <v>0</v>
      </c>
      <c r="AE83" s="9">
        <v>0</v>
      </c>
      <c r="AF83" s="9">
        <v>100</v>
      </c>
      <c r="AG83" s="9">
        <v>0</v>
      </c>
    </row>
    <row r="84" spans="1:33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265</v>
      </c>
      <c r="G84" s="53" t="s">
        <v>270</v>
      </c>
      <c r="H84" s="8">
        <v>4368409</v>
      </c>
      <c r="I84" s="8">
        <v>4368409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9">
        <v>100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8">
        <v>2232786.6</v>
      </c>
      <c r="V84" s="8">
        <v>0</v>
      </c>
      <c r="W84" s="8">
        <v>0</v>
      </c>
      <c r="X84" s="8">
        <v>0</v>
      </c>
      <c r="Y84" s="8">
        <v>0</v>
      </c>
      <c r="Z84" s="8">
        <v>2232786.6</v>
      </c>
      <c r="AA84" s="8">
        <v>0</v>
      </c>
      <c r="AB84" s="9">
        <v>0</v>
      </c>
      <c r="AC84" s="9">
        <v>0</v>
      </c>
      <c r="AD84" s="9">
        <v>0</v>
      </c>
      <c r="AE84" s="9">
        <v>0</v>
      </c>
      <c r="AF84" s="9">
        <v>100</v>
      </c>
      <c r="AG84" s="9">
        <v>0</v>
      </c>
    </row>
    <row r="85" spans="1:33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265</v>
      </c>
      <c r="G85" s="53" t="s">
        <v>337</v>
      </c>
      <c r="H85" s="8">
        <v>2621162.53</v>
      </c>
      <c r="I85" s="8">
        <v>2514000</v>
      </c>
      <c r="J85" s="8">
        <v>0</v>
      </c>
      <c r="K85" s="8">
        <v>0</v>
      </c>
      <c r="L85" s="8">
        <v>0</v>
      </c>
      <c r="M85" s="8">
        <v>107162.53</v>
      </c>
      <c r="N85" s="8">
        <v>0</v>
      </c>
      <c r="O85" s="9">
        <v>95.91</v>
      </c>
      <c r="P85" s="9">
        <v>0</v>
      </c>
      <c r="Q85" s="9">
        <v>0</v>
      </c>
      <c r="R85" s="9">
        <v>0</v>
      </c>
      <c r="S85" s="9">
        <v>4.08</v>
      </c>
      <c r="T85" s="9">
        <v>0</v>
      </c>
      <c r="U85" s="8">
        <v>107162.53</v>
      </c>
      <c r="V85" s="8">
        <v>0</v>
      </c>
      <c r="W85" s="8">
        <v>0</v>
      </c>
      <c r="X85" s="8">
        <v>0</v>
      </c>
      <c r="Y85" s="8">
        <v>0</v>
      </c>
      <c r="Z85" s="8">
        <v>107162.53</v>
      </c>
      <c r="AA85" s="8">
        <v>0</v>
      </c>
      <c r="AB85" s="9">
        <v>0</v>
      </c>
      <c r="AC85" s="9">
        <v>0</v>
      </c>
      <c r="AD85" s="9">
        <v>0</v>
      </c>
      <c r="AE85" s="9">
        <v>0</v>
      </c>
      <c r="AF85" s="9">
        <v>100</v>
      </c>
      <c r="AG85" s="9">
        <v>0</v>
      </c>
    </row>
    <row r="86" spans="1:33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265</v>
      </c>
      <c r="G86" s="53" t="s">
        <v>338</v>
      </c>
      <c r="H86" s="8">
        <v>1480000</v>
      </c>
      <c r="I86" s="8">
        <v>1200000</v>
      </c>
      <c r="J86" s="8">
        <v>0</v>
      </c>
      <c r="K86" s="8">
        <v>0</v>
      </c>
      <c r="L86" s="8">
        <v>0</v>
      </c>
      <c r="M86" s="8">
        <v>280000</v>
      </c>
      <c r="N86" s="8">
        <v>0</v>
      </c>
      <c r="O86" s="9">
        <v>81.08</v>
      </c>
      <c r="P86" s="9">
        <v>0</v>
      </c>
      <c r="Q86" s="9">
        <v>0</v>
      </c>
      <c r="R86" s="9">
        <v>0</v>
      </c>
      <c r="S86" s="9">
        <v>18.91</v>
      </c>
      <c r="T86" s="9">
        <v>0</v>
      </c>
      <c r="U86" s="8">
        <v>321385.5</v>
      </c>
      <c r="V86" s="8">
        <v>0</v>
      </c>
      <c r="W86" s="8">
        <v>0</v>
      </c>
      <c r="X86" s="8">
        <v>0</v>
      </c>
      <c r="Y86" s="8">
        <v>0</v>
      </c>
      <c r="Z86" s="8">
        <v>321385.5</v>
      </c>
      <c r="AA86" s="8">
        <v>0</v>
      </c>
      <c r="AB86" s="9">
        <v>0</v>
      </c>
      <c r="AC86" s="9">
        <v>0</v>
      </c>
      <c r="AD86" s="9">
        <v>0</v>
      </c>
      <c r="AE86" s="9">
        <v>0</v>
      </c>
      <c r="AF86" s="9">
        <v>100</v>
      </c>
      <c r="AG86" s="9">
        <v>0</v>
      </c>
    </row>
    <row r="87" spans="1:33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265</v>
      </c>
      <c r="G87" s="53" t="s">
        <v>339</v>
      </c>
      <c r="H87" s="8">
        <v>3504000</v>
      </c>
      <c r="I87" s="8">
        <v>3504000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9">
        <v>100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8">
        <v>1222575.24</v>
      </c>
      <c r="V87" s="8">
        <v>0</v>
      </c>
      <c r="W87" s="8">
        <v>0</v>
      </c>
      <c r="X87" s="8">
        <v>0</v>
      </c>
      <c r="Y87" s="8">
        <v>0</v>
      </c>
      <c r="Z87" s="8">
        <v>1222575.24</v>
      </c>
      <c r="AA87" s="8">
        <v>0</v>
      </c>
      <c r="AB87" s="9">
        <v>0</v>
      </c>
      <c r="AC87" s="9">
        <v>0</v>
      </c>
      <c r="AD87" s="9">
        <v>0</v>
      </c>
      <c r="AE87" s="9">
        <v>0</v>
      </c>
      <c r="AF87" s="9">
        <v>100</v>
      </c>
      <c r="AG87" s="9">
        <v>0</v>
      </c>
    </row>
    <row r="88" spans="1:33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265</v>
      </c>
      <c r="G88" s="53" t="s">
        <v>340</v>
      </c>
      <c r="H88" s="8">
        <v>6524658.39</v>
      </c>
      <c r="I88" s="8">
        <v>1000000</v>
      </c>
      <c r="J88" s="8">
        <v>0</v>
      </c>
      <c r="K88" s="8">
        <v>5524658.39</v>
      </c>
      <c r="L88" s="8">
        <v>0</v>
      </c>
      <c r="M88" s="8">
        <v>0</v>
      </c>
      <c r="N88" s="8">
        <v>0</v>
      </c>
      <c r="O88" s="9">
        <v>15.32</v>
      </c>
      <c r="P88" s="9">
        <v>0</v>
      </c>
      <c r="Q88" s="9">
        <v>84.67</v>
      </c>
      <c r="R88" s="9">
        <v>0</v>
      </c>
      <c r="S88" s="9">
        <v>0</v>
      </c>
      <c r="T88" s="9">
        <v>0</v>
      </c>
      <c r="U88" s="8">
        <v>7142817.01</v>
      </c>
      <c r="V88" s="8">
        <v>0</v>
      </c>
      <c r="W88" s="8">
        <v>0</v>
      </c>
      <c r="X88" s="8">
        <v>7142817.01</v>
      </c>
      <c r="Y88" s="8">
        <v>0</v>
      </c>
      <c r="Z88" s="8">
        <v>0</v>
      </c>
      <c r="AA88" s="8">
        <v>0</v>
      </c>
      <c r="AB88" s="9">
        <v>0</v>
      </c>
      <c r="AC88" s="9">
        <v>0</v>
      </c>
      <c r="AD88" s="9">
        <v>100</v>
      </c>
      <c r="AE88" s="9">
        <v>0</v>
      </c>
      <c r="AF88" s="9">
        <v>0</v>
      </c>
      <c r="AG88" s="9">
        <v>0</v>
      </c>
    </row>
    <row r="89" spans="1:33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265</v>
      </c>
      <c r="G89" s="53" t="s">
        <v>341</v>
      </c>
      <c r="H89" s="8">
        <v>4605708.65</v>
      </c>
      <c r="I89" s="8">
        <v>4605708.65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9">
        <v>100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9"/>
      <c r="AC89" s="9"/>
      <c r="AD89" s="9"/>
      <c r="AE89" s="9"/>
      <c r="AF89" s="9"/>
      <c r="AG89" s="9"/>
    </row>
    <row r="90" spans="1:33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265</v>
      </c>
      <c r="G90" s="53" t="s">
        <v>342</v>
      </c>
      <c r="H90" s="8">
        <v>1650460</v>
      </c>
      <c r="I90" s="8">
        <v>1525000</v>
      </c>
      <c r="J90" s="8">
        <v>0</v>
      </c>
      <c r="K90" s="8">
        <v>0</v>
      </c>
      <c r="L90" s="8">
        <v>0</v>
      </c>
      <c r="M90" s="8">
        <v>125460</v>
      </c>
      <c r="N90" s="8">
        <v>0</v>
      </c>
      <c r="O90" s="9">
        <v>92.39</v>
      </c>
      <c r="P90" s="9">
        <v>0</v>
      </c>
      <c r="Q90" s="9">
        <v>0</v>
      </c>
      <c r="R90" s="9">
        <v>0</v>
      </c>
      <c r="S90" s="9">
        <v>7.6</v>
      </c>
      <c r="T90" s="9">
        <v>0</v>
      </c>
      <c r="U90" s="8">
        <v>125464.41</v>
      </c>
      <c r="V90" s="8">
        <v>0</v>
      </c>
      <c r="W90" s="8">
        <v>0</v>
      </c>
      <c r="X90" s="8">
        <v>0</v>
      </c>
      <c r="Y90" s="8">
        <v>0</v>
      </c>
      <c r="Z90" s="8">
        <v>125464.41</v>
      </c>
      <c r="AA90" s="8">
        <v>0</v>
      </c>
      <c r="AB90" s="9">
        <v>0</v>
      </c>
      <c r="AC90" s="9">
        <v>0</v>
      </c>
      <c r="AD90" s="9">
        <v>0</v>
      </c>
      <c r="AE90" s="9">
        <v>0</v>
      </c>
      <c r="AF90" s="9">
        <v>100</v>
      </c>
      <c r="AG90" s="9">
        <v>0</v>
      </c>
    </row>
    <row r="91" spans="1:33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265</v>
      </c>
      <c r="G91" s="53" t="s">
        <v>343</v>
      </c>
      <c r="H91" s="8">
        <v>3944651.74</v>
      </c>
      <c r="I91" s="8">
        <v>3332520.45</v>
      </c>
      <c r="J91" s="8">
        <v>0</v>
      </c>
      <c r="K91" s="8">
        <v>0</v>
      </c>
      <c r="L91" s="8">
        <v>0</v>
      </c>
      <c r="M91" s="8">
        <v>612131.29</v>
      </c>
      <c r="N91" s="8">
        <v>0</v>
      </c>
      <c r="O91" s="9">
        <v>84.48</v>
      </c>
      <c r="P91" s="9">
        <v>0</v>
      </c>
      <c r="Q91" s="9">
        <v>0</v>
      </c>
      <c r="R91" s="9">
        <v>0</v>
      </c>
      <c r="S91" s="9">
        <v>15.51</v>
      </c>
      <c r="T91" s="9">
        <v>0</v>
      </c>
      <c r="U91" s="8">
        <v>612131.29</v>
      </c>
      <c r="V91" s="8">
        <v>0</v>
      </c>
      <c r="W91" s="8">
        <v>0</v>
      </c>
      <c r="X91" s="8">
        <v>0</v>
      </c>
      <c r="Y91" s="8">
        <v>0</v>
      </c>
      <c r="Z91" s="8">
        <v>612131.29</v>
      </c>
      <c r="AA91" s="8">
        <v>0</v>
      </c>
      <c r="AB91" s="9">
        <v>0</v>
      </c>
      <c r="AC91" s="9">
        <v>0</v>
      </c>
      <c r="AD91" s="9">
        <v>0</v>
      </c>
      <c r="AE91" s="9">
        <v>0</v>
      </c>
      <c r="AF91" s="9">
        <v>100</v>
      </c>
      <c r="AG91" s="9">
        <v>0</v>
      </c>
    </row>
    <row r="92" spans="1:33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265</v>
      </c>
      <c r="G92" s="53" t="s">
        <v>271</v>
      </c>
      <c r="H92" s="8">
        <v>10873516.64</v>
      </c>
      <c r="I92" s="8">
        <v>10840853.45</v>
      </c>
      <c r="J92" s="8">
        <v>32663.19</v>
      </c>
      <c r="K92" s="8">
        <v>0</v>
      </c>
      <c r="L92" s="8">
        <v>0</v>
      </c>
      <c r="M92" s="8">
        <v>0</v>
      </c>
      <c r="N92" s="8">
        <v>0</v>
      </c>
      <c r="O92" s="9">
        <v>99.69</v>
      </c>
      <c r="P92" s="9">
        <v>0.3</v>
      </c>
      <c r="Q92" s="9">
        <v>0</v>
      </c>
      <c r="R92" s="9">
        <v>0</v>
      </c>
      <c r="S92" s="9">
        <v>0</v>
      </c>
      <c r="T92" s="9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9"/>
      <c r="AC92" s="9"/>
      <c r="AD92" s="9"/>
      <c r="AE92" s="9"/>
      <c r="AF92" s="9"/>
      <c r="AG92" s="9"/>
    </row>
    <row r="93" spans="1:33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265</v>
      </c>
      <c r="G93" s="53" t="s">
        <v>344</v>
      </c>
      <c r="H93" s="8">
        <v>300000</v>
      </c>
      <c r="I93" s="8">
        <v>0</v>
      </c>
      <c r="J93" s="8">
        <v>0</v>
      </c>
      <c r="K93" s="8">
        <v>0</v>
      </c>
      <c r="L93" s="8">
        <v>0</v>
      </c>
      <c r="M93" s="8">
        <v>300000</v>
      </c>
      <c r="N93" s="8">
        <v>0</v>
      </c>
      <c r="O93" s="9">
        <v>0</v>
      </c>
      <c r="P93" s="9">
        <v>0</v>
      </c>
      <c r="Q93" s="9">
        <v>0</v>
      </c>
      <c r="R93" s="9">
        <v>0</v>
      </c>
      <c r="S93" s="9">
        <v>100</v>
      </c>
      <c r="T93" s="9">
        <v>0</v>
      </c>
      <c r="U93" s="8">
        <v>758463.43</v>
      </c>
      <c r="V93" s="8">
        <v>0</v>
      </c>
      <c r="W93" s="8">
        <v>0</v>
      </c>
      <c r="X93" s="8">
        <v>0</v>
      </c>
      <c r="Y93" s="8">
        <v>0</v>
      </c>
      <c r="Z93" s="8">
        <v>758463.43</v>
      </c>
      <c r="AA93" s="8">
        <v>0</v>
      </c>
      <c r="AB93" s="9">
        <v>0</v>
      </c>
      <c r="AC93" s="9">
        <v>0</v>
      </c>
      <c r="AD93" s="9">
        <v>0</v>
      </c>
      <c r="AE93" s="9">
        <v>0</v>
      </c>
      <c r="AF93" s="9">
        <v>100</v>
      </c>
      <c r="AG93" s="9">
        <v>0</v>
      </c>
    </row>
    <row r="94" spans="1:33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265</v>
      </c>
      <c r="G94" s="53" t="s">
        <v>345</v>
      </c>
      <c r="H94" s="8">
        <v>1150000</v>
      </c>
      <c r="I94" s="8">
        <v>1150000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9">
        <v>100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8">
        <v>1536980.17</v>
      </c>
      <c r="V94" s="8">
        <v>1150000</v>
      </c>
      <c r="W94" s="8">
        <v>0</v>
      </c>
      <c r="X94" s="8">
        <v>0</v>
      </c>
      <c r="Y94" s="8">
        <v>0</v>
      </c>
      <c r="Z94" s="8">
        <v>386980.17</v>
      </c>
      <c r="AA94" s="8">
        <v>0</v>
      </c>
      <c r="AB94" s="9">
        <v>74.82</v>
      </c>
      <c r="AC94" s="9">
        <v>0</v>
      </c>
      <c r="AD94" s="9">
        <v>0</v>
      </c>
      <c r="AE94" s="9">
        <v>0</v>
      </c>
      <c r="AF94" s="9">
        <v>25.17</v>
      </c>
      <c r="AG94" s="9">
        <v>0</v>
      </c>
    </row>
    <row r="95" spans="1:33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265</v>
      </c>
      <c r="G95" s="53" t="s">
        <v>346</v>
      </c>
      <c r="H95" s="8">
        <v>3587201</v>
      </c>
      <c r="I95" s="8">
        <v>1171000</v>
      </c>
      <c r="J95" s="8">
        <v>0</v>
      </c>
      <c r="K95" s="8">
        <v>1916201</v>
      </c>
      <c r="L95" s="8">
        <v>0</v>
      </c>
      <c r="M95" s="8">
        <v>500000</v>
      </c>
      <c r="N95" s="8">
        <v>0</v>
      </c>
      <c r="O95" s="9">
        <v>32.64</v>
      </c>
      <c r="P95" s="9">
        <v>0</v>
      </c>
      <c r="Q95" s="9">
        <v>53.41</v>
      </c>
      <c r="R95" s="9">
        <v>0</v>
      </c>
      <c r="S95" s="9">
        <v>13.93</v>
      </c>
      <c r="T95" s="9">
        <v>0</v>
      </c>
      <c r="U95" s="8">
        <v>3342591.3</v>
      </c>
      <c r="V95" s="8">
        <v>0</v>
      </c>
      <c r="W95" s="8">
        <v>0</v>
      </c>
      <c r="X95" s="8">
        <v>2621591.3</v>
      </c>
      <c r="Y95" s="8">
        <v>0</v>
      </c>
      <c r="Z95" s="8">
        <v>721000</v>
      </c>
      <c r="AA95" s="8">
        <v>0</v>
      </c>
      <c r="AB95" s="9">
        <v>0</v>
      </c>
      <c r="AC95" s="9">
        <v>0</v>
      </c>
      <c r="AD95" s="9">
        <v>78.42</v>
      </c>
      <c r="AE95" s="9">
        <v>0</v>
      </c>
      <c r="AF95" s="9">
        <v>21.57</v>
      </c>
      <c r="AG95" s="9">
        <v>0</v>
      </c>
    </row>
    <row r="96" spans="1:33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265</v>
      </c>
      <c r="G96" s="53" t="s">
        <v>347</v>
      </c>
      <c r="H96" s="8">
        <v>2783411.27</v>
      </c>
      <c r="I96" s="8">
        <v>2620709.95</v>
      </c>
      <c r="J96" s="8">
        <v>0</v>
      </c>
      <c r="K96" s="8">
        <v>0</v>
      </c>
      <c r="L96" s="8">
        <v>0</v>
      </c>
      <c r="M96" s="8">
        <v>162701.32</v>
      </c>
      <c r="N96" s="8">
        <v>0</v>
      </c>
      <c r="O96" s="9">
        <v>94.15</v>
      </c>
      <c r="P96" s="9">
        <v>0</v>
      </c>
      <c r="Q96" s="9">
        <v>0</v>
      </c>
      <c r="R96" s="9">
        <v>0</v>
      </c>
      <c r="S96" s="9">
        <v>5.84</v>
      </c>
      <c r="T96" s="9">
        <v>0</v>
      </c>
      <c r="U96" s="8">
        <v>162701.32</v>
      </c>
      <c r="V96" s="8">
        <v>0</v>
      </c>
      <c r="W96" s="8">
        <v>0</v>
      </c>
      <c r="X96" s="8">
        <v>0</v>
      </c>
      <c r="Y96" s="8">
        <v>0</v>
      </c>
      <c r="Z96" s="8">
        <v>162701.32</v>
      </c>
      <c r="AA96" s="8">
        <v>0</v>
      </c>
      <c r="AB96" s="9">
        <v>0</v>
      </c>
      <c r="AC96" s="9">
        <v>0</v>
      </c>
      <c r="AD96" s="9">
        <v>0</v>
      </c>
      <c r="AE96" s="9">
        <v>0</v>
      </c>
      <c r="AF96" s="9">
        <v>100</v>
      </c>
      <c r="AG96" s="9">
        <v>0</v>
      </c>
    </row>
    <row r="97" spans="1:33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265</v>
      </c>
      <c r="G97" s="53" t="s">
        <v>348</v>
      </c>
      <c r="H97" s="8">
        <v>5230386</v>
      </c>
      <c r="I97" s="8">
        <v>4999466</v>
      </c>
      <c r="J97" s="8">
        <v>0</v>
      </c>
      <c r="K97" s="8">
        <v>0</v>
      </c>
      <c r="L97" s="8">
        <v>0</v>
      </c>
      <c r="M97" s="8">
        <v>230920</v>
      </c>
      <c r="N97" s="8">
        <v>0</v>
      </c>
      <c r="O97" s="9">
        <v>95.58</v>
      </c>
      <c r="P97" s="9">
        <v>0</v>
      </c>
      <c r="Q97" s="9">
        <v>0</v>
      </c>
      <c r="R97" s="9">
        <v>0</v>
      </c>
      <c r="S97" s="9">
        <v>4.41</v>
      </c>
      <c r="T97" s="9">
        <v>0</v>
      </c>
      <c r="U97" s="8">
        <v>1678373.55</v>
      </c>
      <c r="V97" s="8">
        <v>1386962.1</v>
      </c>
      <c r="W97" s="8">
        <v>0</v>
      </c>
      <c r="X97" s="8">
        <v>0</v>
      </c>
      <c r="Y97" s="8">
        <v>0</v>
      </c>
      <c r="Z97" s="8">
        <v>291411.45</v>
      </c>
      <c r="AA97" s="8">
        <v>0</v>
      </c>
      <c r="AB97" s="9">
        <v>82.63</v>
      </c>
      <c r="AC97" s="9">
        <v>0</v>
      </c>
      <c r="AD97" s="9">
        <v>0</v>
      </c>
      <c r="AE97" s="9">
        <v>0</v>
      </c>
      <c r="AF97" s="9">
        <v>17.36</v>
      </c>
      <c r="AG97" s="9">
        <v>0</v>
      </c>
    </row>
    <row r="98" spans="1:33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265</v>
      </c>
      <c r="G98" s="53" t="s">
        <v>349</v>
      </c>
      <c r="H98" s="8">
        <v>3361734.81</v>
      </c>
      <c r="I98" s="8">
        <v>0</v>
      </c>
      <c r="J98" s="8">
        <v>0</v>
      </c>
      <c r="K98" s="8">
        <v>1697372.16</v>
      </c>
      <c r="L98" s="8">
        <v>0</v>
      </c>
      <c r="M98" s="8">
        <v>1664362.65</v>
      </c>
      <c r="N98" s="8">
        <v>0</v>
      </c>
      <c r="O98" s="9">
        <v>0</v>
      </c>
      <c r="P98" s="9">
        <v>0</v>
      </c>
      <c r="Q98" s="9">
        <v>50.49</v>
      </c>
      <c r="R98" s="9">
        <v>0</v>
      </c>
      <c r="S98" s="9">
        <v>49.5</v>
      </c>
      <c r="T98" s="9">
        <v>0</v>
      </c>
      <c r="U98" s="8">
        <v>3361734.81</v>
      </c>
      <c r="V98" s="8">
        <v>0</v>
      </c>
      <c r="W98" s="8">
        <v>0</v>
      </c>
      <c r="X98" s="8">
        <v>1697372.16</v>
      </c>
      <c r="Y98" s="8">
        <v>0</v>
      </c>
      <c r="Z98" s="8">
        <v>1664362.65</v>
      </c>
      <c r="AA98" s="8">
        <v>0</v>
      </c>
      <c r="AB98" s="9">
        <v>0</v>
      </c>
      <c r="AC98" s="9">
        <v>0</v>
      </c>
      <c r="AD98" s="9">
        <v>50.49</v>
      </c>
      <c r="AE98" s="9">
        <v>0</v>
      </c>
      <c r="AF98" s="9">
        <v>49.5</v>
      </c>
      <c r="AG98" s="9">
        <v>0</v>
      </c>
    </row>
    <row r="99" spans="1:33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265</v>
      </c>
      <c r="G99" s="53" t="s">
        <v>272</v>
      </c>
      <c r="H99" s="8">
        <v>10376735</v>
      </c>
      <c r="I99" s="8">
        <v>10376735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9">
        <v>100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8">
        <v>2409395.32</v>
      </c>
      <c r="V99" s="8">
        <v>0</v>
      </c>
      <c r="W99" s="8">
        <v>0</v>
      </c>
      <c r="X99" s="8">
        <v>1210595.32</v>
      </c>
      <c r="Y99" s="8">
        <v>0</v>
      </c>
      <c r="Z99" s="8">
        <v>1198800</v>
      </c>
      <c r="AA99" s="8">
        <v>0</v>
      </c>
      <c r="AB99" s="9">
        <v>0</v>
      </c>
      <c r="AC99" s="9">
        <v>0</v>
      </c>
      <c r="AD99" s="9">
        <v>50.24</v>
      </c>
      <c r="AE99" s="9">
        <v>0</v>
      </c>
      <c r="AF99" s="9">
        <v>49.75</v>
      </c>
      <c r="AG99" s="9">
        <v>0</v>
      </c>
    </row>
    <row r="100" spans="1:33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265</v>
      </c>
      <c r="G100" s="53" t="s">
        <v>350</v>
      </c>
      <c r="H100" s="8">
        <v>223904</v>
      </c>
      <c r="I100" s="8">
        <v>0</v>
      </c>
      <c r="J100" s="8">
        <v>0</v>
      </c>
      <c r="K100" s="8">
        <v>0</v>
      </c>
      <c r="L100" s="8">
        <v>0</v>
      </c>
      <c r="M100" s="8">
        <v>223904</v>
      </c>
      <c r="N100" s="8">
        <v>0</v>
      </c>
      <c r="O100" s="9">
        <v>0</v>
      </c>
      <c r="P100" s="9">
        <v>0</v>
      </c>
      <c r="Q100" s="9">
        <v>0</v>
      </c>
      <c r="R100" s="9">
        <v>0</v>
      </c>
      <c r="S100" s="9">
        <v>100</v>
      </c>
      <c r="T100" s="9">
        <v>0</v>
      </c>
      <c r="U100" s="8">
        <v>278688.15</v>
      </c>
      <c r="V100" s="8">
        <v>0</v>
      </c>
      <c r="W100" s="8">
        <v>0</v>
      </c>
      <c r="X100" s="8">
        <v>0</v>
      </c>
      <c r="Y100" s="8">
        <v>0</v>
      </c>
      <c r="Z100" s="8">
        <v>278688.15</v>
      </c>
      <c r="AA100" s="8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100</v>
      </c>
      <c r="AG100" s="9">
        <v>0</v>
      </c>
    </row>
    <row r="101" spans="1:33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265</v>
      </c>
      <c r="G101" s="53" t="s">
        <v>351</v>
      </c>
      <c r="H101" s="8">
        <v>4400884.45</v>
      </c>
      <c r="I101" s="8">
        <v>3500000</v>
      </c>
      <c r="J101" s="8">
        <v>44545</v>
      </c>
      <c r="K101" s="8">
        <v>0</v>
      </c>
      <c r="L101" s="8">
        <v>0</v>
      </c>
      <c r="M101" s="8">
        <v>856339.45</v>
      </c>
      <c r="N101" s="8">
        <v>0</v>
      </c>
      <c r="O101" s="9">
        <v>79.52</v>
      </c>
      <c r="P101" s="9">
        <v>1.01</v>
      </c>
      <c r="Q101" s="9">
        <v>0</v>
      </c>
      <c r="R101" s="9">
        <v>0</v>
      </c>
      <c r="S101" s="9">
        <v>19.45</v>
      </c>
      <c r="T101" s="9">
        <v>0</v>
      </c>
      <c r="U101" s="8">
        <v>1641738.79</v>
      </c>
      <c r="V101" s="8">
        <v>0</v>
      </c>
      <c r="W101" s="8">
        <v>0</v>
      </c>
      <c r="X101" s="8">
        <v>596283.79</v>
      </c>
      <c r="Y101" s="8">
        <v>0</v>
      </c>
      <c r="Z101" s="8">
        <v>1045455</v>
      </c>
      <c r="AA101" s="8">
        <v>0</v>
      </c>
      <c r="AB101" s="9">
        <v>0</v>
      </c>
      <c r="AC101" s="9">
        <v>0</v>
      </c>
      <c r="AD101" s="9">
        <v>36.32</v>
      </c>
      <c r="AE101" s="9">
        <v>0</v>
      </c>
      <c r="AF101" s="9">
        <v>63.67</v>
      </c>
      <c r="AG101" s="9">
        <v>0</v>
      </c>
    </row>
    <row r="102" spans="1:33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265</v>
      </c>
      <c r="G102" s="53" t="s">
        <v>352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9"/>
      <c r="P102" s="9"/>
      <c r="Q102" s="9"/>
      <c r="R102" s="9"/>
      <c r="S102" s="9"/>
      <c r="T102" s="9"/>
      <c r="U102" s="8">
        <v>997487.54</v>
      </c>
      <c r="V102" s="8">
        <v>0</v>
      </c>
      <c r="W102" s="8">
        <v>0</v>
      </c>
      <c r="X102" s="8">
        <v>0</v>
      </c>
      <c r="Y102" s="8">
        <v>0</v>
      </c>
      <c r="Z102" s="8">
        <v>997487.54</v>
      </c>
      <c r="AA102" s="8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100</v>
      </c>
      <c r="AG102" s="9">
        <v>0</v>
      </c>
    </row>
    <row r="103" spans="1:33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265</v>
      </c>
      <c r="G103" s="53" t="s">
        <v>353</v>
      </c>
      <c r="H103" s="8">
        <v>1953285.63</v>
      </c>
      <c r="I103" s="8">
        <v>290000</v>
      </c>
      <c r="J103" s="8">
        <v>0</v>
      </c>
      <c r="K103" s="8">
        <v>0</v>
      </c>
      <c r="L103" s="8">
        <v>0</v>
      </c>
      <c r="M103" s="8">
        <v>1663285.63</v>
      </c>
      <c r="N103" s="8">
        <v>0</v>
      </c>
      <c r="O103" s="9">
        <v>14.84</v>
      </c>
      <c r="P103" s="9">
        <v>0</v>
      </c>
      <c r="Q103" s="9">
        <v>0</v>
      </c>
      <c r="R103" s="9">
        <v>0</v>
      </c>
      <c r="S103" s="9">
        <v>85.15</v>
      </c>
      <c r="T103" s="9">
        <v>0</v>
      </c>
      <c r="U103" s="8">
        <v>4220233.35</v>
      </c>
      <c r="V103" s="8">
        <v>2500000</v>
      </c>
      <c r="W103" s="8">
        <v>0</v>
      </c>
      <c r="X103" s="8">
        <v>0</v>
      </c>
      <c r="Y103" s="8">
        <v>0</v>
      </c>
      <c r="Z103" s="8">
        <v>1720233.35</v>
      </c>
      <c r="AA103" s="8">
        <v>0</v>
      </c>
      <c r="AB103" s="9">
        <v>59.23</v>
      </c>
      <c r="AC103" s="9">
        <v>0</v>
      </c>
      <c r="AD103" s="9">
        <v>0</v>
      </c>
      <c r="AE103" s="9">
        <v>0</v>
      </c>
      <c r="AF103" s="9">
        <v>40.76</v>
      </c>
      <c r="AG103" s="9">
        <v>0</v>
      </c>
    </row>
    <row r="104" spans="1:33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265</v>
      </c>
      <c r="G104" s="53" t="s">
        <v>273</v>
      </c>
      <c r="H104" s="8">
        <v>9547380.58</v>
      </c>
      <c r="I104" s="8">
        <v>9547380.58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9">
        <v>100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8">
        <v>2600092.91</v>
      </c>
      <c r="V104" s="8">
        <v>2524797.25</v>
      </c>
      <c r="W104" s="8">
        <v>0</v>
      </c>
      <c r="X104" s="8">
        <v>0</v>
      </c>
      <c r="Y104" s="8">
        <v>0</v>
      </c>
      <c r="Z104" s="8">
        <v>75295.66</v>
      </c>
      <c r="AA104" s="8">
        <v>0</v>
      </c>
      <c r="AB104" s="9">
        <v>97.1</v>
      </c>
      <c r="AC104" s="9">
        <v>0</v>
      </c>
      <c r="AD104" s="9">
        <v>0</v>
      </c>
      <c r="AE104" s="9">
        <v>0</v>
      </c>
      <c r="AF104" s="9">
        <v>2.89</v>
      </c>
      <c r="AG104" s="9">
        <v>0</v>
      </c>
    </row>
    <row r="105" spans="1:33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265</v>
      </c>
      <c r="G105" s="53" t="s">
        <v>354</v>
      </c>
      <c r="H105" s="8">
        <v>1167522.66</v>
      </c>
      <c r="I105" s="8">
        <v>1117522.66</v>
      </c>
      <c r="J105" s="8">
        <v>50000</v>
      </c>
      <c r="K105" s="8">
        <v>0</v>
      </c>
      <c r="L105" s="8">
        <v>0</v>
      </c>
      <c r="M105" s="8">
        <v>0</v>
      </c>
      <c r="N105" s="8">
        <v>0</v>
      </c>
      <c r="O105" s="9">
        <v>95.71</v>
      </c>
      <c r="P105" s="9">
        <v>4.28</v>
      </c>
      <c r="Q105" s="9">
        <v>0</v>
      </c>
      <c r="R105" s="9">
        <v>0</v>
      </c>
      <c r="S105" s="9">
        <v>0</v>
      </c>
      <c r="T105" s="9">
        <v>0</v>
      </c>
      <c r="U105" s="8">
        <v>392013.6</v>
      </c>
      <c r="V105" s="8">
        <v>0</v>
      </c>
      <c r="W105" s="8">
        <v>50000</v>
      </c>
      <c r="X105" s="8">
        <v>0</v>
      </c>
      <c r="Y105" s="8">
        <v>0</v>
      </c>
      <c r="Z105" s="8">
        <v>342013.6</v>
      </c>
      <c r="AA105" s="8">
        <v>0</v>
      </c>
      <c r="AB105" s="9">
        <v>0</v>
      </c>
      <c r="AC105" s="9">
        <v>12.75</v>
      </c>
      <c r="AD105" s="9">
        <v>0</v>
      </c>
      <c r="AE105" s="9">
        <v>0</v>
      </c>
      <c r="AF105" s="9">
        <v>87.24</v>
      </c>
      <c r="AG105" s="9">
        <v>0</v>
      </c>
    </row>
    <row r="106" spans="1:33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265</v>
      </c>
      <c r="G106" s="53" t="s">
        <v>355</v>
      </c>
      <c r="H106" s="8">
        <v>8120911</v>
      </c>
      <c r="I106" s="8">
        <v>7049793</v>
      </c>
      <c r="J106" s="8">
        <v>200000</v>
      </c>
      <c r="K106" s="8">
        <v>0</v>
      </c>
      <c r="L106" s="8">
        <v>0</v>
      </c>
      <c r="M106" s="8">
        <v>871118</v>
      </c>
      <c r="N106" s="8">
        <v>0</v>
      </c>
      <c r="O106" s="9">
        <v>86.81</v>
      </c>
      <c r="P106" s="9">
        <v>2.46</v>
      </c>
      <c r="Q106" s="9">
        <v>0</v>
      </c>
      <c r="R106" s="9">
        <v>0</v>
      </c>
      <c r="S106" s="9">
        <v>10.72</v>
      </c>
      <c r="T106" s="9">
        <v>0</v>
      </c>
      <c r="U106" s="8">
        <v>4264847.94</v>
      </c>
      <c r="V106" s="8">
        <v>3200000</v>
      </c>
      <c r="W106" s="8">
        <v>193729.94</v>
      </c>
      <c r="X106" s="8">
        <v>0</v>
      </c>
      <c r="Y106" s="8">
        <v>0</v>
      </c>
      <c r="Z106" s="8">
        <v>871118</v>
      </c>
      <c r="AA106" s="8">
        <v>0</v>
      </c>
      <c r="AB106" s="9">
        <v>75.03</v>
      </c>
      <c r="AC106" s="9">
        <v>4.54</v>
      </c>
      <c r="AD106" s="9">
        <v>0</v>
      </c>
      <c r="AE106" s="9">
        <v>0</v>
      </c>
      <c r="AF106" s="9">
        <v>20.42</v>
      </c>
      <c r="AG106" s="9">
        <v>0</v>
      </c>
    </row>
    <row r="107" spans="1:33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265</v>
      </c>
      <c r="G107" s="53" t="s">
        <v>356</v>
      </c>
      <c r="H107" s="8">
        <v>2630490</v>
      </c>
      <c r="I107" s="8">
        <v>2585000</v>
      </c>
      <c r="J107" s="8">
        <v>0</v>
      </c>
      <c r="K107" s="8">
        <v>0</v>
      </c>
      <c r="L107" s="8">
        <v>0</v>
      </c>
      <c r="M107" s="8">
        <v>45490</v>
      </c>
      <c r="N107" s="8">
        <v>0</v>
      </c>
      <c r="O107" s="9">
        <v>98.27</v>
      </c>
      <c r="P107" s="9">
        <v>0</v>
      </c>
      <c r="Q107" s="9">
        <v>0</v>
      </c>
      <c r="R107" s="9">
        <v>0</v>
      </c>
      <c r="S107" s="9">
        <v>1.72</v>
      </c>
      <c r="T107" s="9">
        <v>0</v>
      </c>
      <c r="U107" s="8">
        <v>1776288.8</v>
      </c>
      <c r="V107" s="8">
        <v>900000</v>
      </c>
      <c r="W107" s="8">
        <v>0</v>
      </c>
      <c r="X107" s="8">
        <v>0</v>
      </c>
      <c r="Y107" s="8">
        <v>0</v>
      </c>
      <c r="Z107" s="8">
        <v>876288.8</v>
      </c>
      <c r="AA107" s="8">
        <v>0</v>
      </c>
      <c r="AB107" s="9">
        <v>50.66</v>
      </c>
      <c r="AC107" s="9">
        <v>0</v>
      </c>
      <c r="AD107" s="9">
        <v>0</v>
      </c>
      <c r="AE107" s="9">
        <v>0</v>
      </c>
      <c r="AF107" s="9">
        <v>49.33</v>
      </c>
      <c r="AG107" s="9">
        <v>0</v>
      </c>
    </row>
    <row r="108" spans="1:33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265</v>
      </c>
      <c r="G108" s="53" t="s">
        <v>357</v>
      </c>
      <c r="H108" s="8">
        <v>5795954.99</v>
      </c>
      <c r="I108" s="8">
        <v>5731954.99</v>
      </c>
      <c r="J108" s="8">
        <v>64000</v>
      </c>
      <c r="K108" s="8">
        <v>0</v>
      </c>
      <c r="L108" s="8">
        <v>0</v>
      </c>
      <c r="M108" s="8">
        <v>0</v>
      </c>
      <c r="N108" s="8">
        <v>0</v>
      </c>
      <c r="O108" s="9">
        <v>98.89</v>
      </c>
      <c r="P108" s="9">
        <v>1.1</v>
      </c>
      <c r="Q108" s="9">
        <v>0</v>
      </c>
      <c r="R108" s="9">
        <v>0</v>
      </c>
      <c r="S108" s="9">
        <v>0</v>
      </c>
      <c r="T108" s="9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9"/>
      <c r="AC108" s="9"/>
      <c r="AD108" s="9"/>
      <c r="AE108" s="9"/>
      <c r="AF108" s="9"/>
      <c r="AG108" s="9"/>
    </row>
    <row r="109" spans="1:33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265</v>
      </c>
      <c r="G109" s="53" t="s">
        <v>358</v>
      </c>
      <c r="H109" s="8">
        <v>718000</v>
      </c>
      <c r="I109" s="8">
        <v>0</v>
      </c>
      <c r="J109" s="8">
        <v>12000</v>
      </c>
      <c r="K109" s="8">
        <v>0</v>
      </c>
      <c r="L109" s="8">
        <v>0</v>
      </c>
      <c r="M109" s="8">
        <v>706000</v>
      </c>
      <c r="N109" s="8">
        <v>0</v>
      </c>
      <c r="O109" s="9">
        <v>0</v>
      </c>
      <c r="P109" s="9">
        <v>1.67</v>
      </c>
      <c r="Q109" s="9">
        <v>0</v>
      </c>
      <c r="R109" s="9">
        <v>0</v>
      </c>
      <c r="S109" s="9">
        <v>98.32</v>
      </c>
      <c r="T109" s="9">
        <v>0</v>
      </c>
      <c r="U109" s="8">
        <v>1563126.62</v>
      </c>
      <c r="V109" s="8">
        <v>0</v>
      </c>
      <c r="W109" s="8">
        <v>12000</v>
      </c>
      <c r="X109" s="8">
        <v>0</v>
      </c>
      <c r="Y109" s="8">
        <v>0</v>
      </c>
      <c r="Z109" s="8">
        <v>1551126.62</v>
      </c>
      <c r="AA109" s="8">
        <v>0</v>
      </c>
      <c r="AB109" s="9">
        <v>0</v>
      </c>
      <c r="AC109" s="9">
        <v>0.76</v>
      </c>
      <c r="AD109" s="9">
        <v>0</v>
      </c>
      <c r="AE109" s="9">
        <v>0</v>
      </c>
      <c r="AF109" s="9">
        <v>99.23</v>
      </c>
      <c r="AG109" s="9">
        <v>0</v>
      </c>
    </row>
    <row r="110" spans="1:33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265</v>
      </c>
      <c r="G110" s="53" t="s">
        <v>359</v>
      </c>
      <c r="H110" s="8">
        <v>1690000</v>
      </c>
      <c r="I110" s="8">
        <v>770000</v>
      </c>
      <c r="J110" s="8">
        <v>0</v>
      </c>
      <c r="K110" s="8">
        <v>0</v>
      </c>
      <c r="L110" s="8">
        <v>0</v>
      </c>
      <c r="M110" s="8">
        <v>920000</v>
      </c>
      <c r="N110" s="8">
        <v>0</v>
      </c>
      <c r="O110" s="9">
        <v>45.56</v>
      </c>
      <c r="P110" s="9">
        <v>0</v>
      </c>
      <c r="Q110" s="9">
        <v>0</v>
      </c>
      <c r="R110" s="9">
        <v>0</v>
      </c>
      <c r="S110" s="9">
        <v>54.43</v>
      </c>
      <c r="T110" s="9">
        <v>0</v>
      </c>
      <c r="U110" s="8">
        <v>4787849.5</v>
      </c>
      <c r="V110" s="8">
        <v>3812133.59</v>
      </c>
      <c r="W110" s="8">
        <v>0</v>
      </c>
      <c r="X110" s="8">
        <v>0</v>
      </c>
      <c r="Y110" s="8">
        <v>0</v>
      </c>
      <c r="Z110" s="8">
        <v>975715.91</v>
      </c>
      <c r="AA110" s="8">
        <v>0</v>
      </c>
      <c r="AB110" s="9">
        <v>79.62</v>
      </c>
      <c r="AC110" s="9">
        <v>0</v>
      </c>
      <c r="AD110" s="9">
        <v>0</v>
      </c>
      <c r="AE110" s="9">
        <v>0</v>
      </c>
      <c r="AF110" s="9">
        <v>20.37</v>
      </c>
      <c r="AG110" s="9">
        <v>0</v>
      </c>
    </row>
    <row r="111" spans="1:33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265</v>
      </c>
      <c r="G111" s="53" t="s">
        <v>360</v>
      </c>
      <c r="H111" s="8">
        <v>4219294.32</v>
      </c>
      <c r="I111" s="8">
        <v>3800000</v>
      </c>
      <c r="J111" s="8">
        <v>261390.68</v>
      </c>
      <c r="K111" s="8">
        <v>0</v>
      </c>
      <c r="L111" s="8">
        <v>0</v>
      </c>
      <c r="M111" s="8">
        <v>157903.64</v>
      </c>
      <c r="N111" s="8">
        <v>0</v>
      </c>
      <c r="O111" s="9">
        <v>90.06</v>
      </c>
      <c r="P111" s="9">
        <v>6.19</v>
      </c>
      <c r="Q111" s="9">
        <v>0</v>
      </c>
      <c r="R111" s="9">
        <v>0</v>
      </c>
      <c r="S111" s="9">
        <v>3.74</v>
      </c>
      <c r="T111" s="9">
        <v>0</v>
      </c>
      <c r="U111" s="8">
        <v>7087314.03</v>
      </c>
      <c r="V111" s="8">
        <v>6567781.93</v>
      </c>
      <c r="W111" s="8">
        <v>0</v>
      </c>
      <c r="X111" s="8">
        <v>0</v>
      </c>
      <c r="Y111" s="8">
        <v>0</v>
      </c>
      <c r="Z111" s="8">
        <v>519532.1</v>
      </c>
      <c r="AA111" s="8">
        <v>0</v>
      </c>
      <c r="AB111" s="9">
        <v>92.66</v>
      </c>
      <c r="AC111" s="9">
        <v>0</v>
      </c>
      <c r="AD111" s="9">
        <v>0</v>
      </c>
      <c r="AE111" s="9">
        <v>0</v>
      </c>
      <c r="AF111" s="9">
        <v>7.33</v>
      </c>
      <c r="AG111" s="9">
        <v>0</v>
      </c>
    </row>
    <row r="112" spans="1:33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265</v>
      </c>
      <c r="G112" s="53" t="s">
        <v>361</v>
      </c>
      <c r="H112" s="8">
        <v>932500</v>
      </c>
      <c r="I112" s="8">
        <v>0</v>
      </c>
      <c r="J112" s="8">
        <v>0</v>
      </c>
      <c r="K112" s="8">
        <v>0</v>
      </c>
      <c r="L112" s="8">
        <v>0</v>
      </c>
      <c r="M112" s="8">
        <v>932500</v>
      </c>
      <c r="N112" s="8">
        <v>0</v>
      </c>
      <c r="O112" s="9">
        <v>0</v>
      </c>
      <c r="P112" s="9">
        <v>0</v>
      </c>
      <c r="Q112" s="9">
        <v>0</v>
      </c>
      <c r="R112" s="9">
        <v>0</v>
      </c>
      <c r="S112" s="9">
        <v>100</v>
      </c>
      <c r="T112" s="9">
        <v>0</v>
      </c>
      <c r="U112" s="8">
        <v>1378383.95</v>
      </c>
      <c r="V112" s="8">
        <v>0</v>
      </c>
      <c r="W112" s="8">
        <v>0</v>
      </c>
      <c r="X112" s="8">
        <v>0</v>
      </c>
      <c r="Y112" s="8">
        <v>0</v>
      </c>
      <c r="Z112" s="8">
        <v>1378383.95</v>
      </c>
      <c r="AA112" s="8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100</v>
      </c>
      <c r="AG112" s="9">
        <v>0</v>
      </c>
    </row>
    <row r="113" spans="1:33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265</v>
      </c>
      <c r="G113" s="53" t="s">
        <v>362</v>
      </c>
      <c r="H113" s="8">
        <v>2500000</v>
      </c>
      <c r="I113" s="8">
        <v>2500000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9">
        <v>100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8">
        <v>391757.03</v>
      </c>
      <c r="V113" s="8">
        <v>391757.03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9">
        <v>100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</row>
    <row r="114" spans="1:33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265</v>
      </c>
      <c r="G114" s="53" t="s">
        <v>363</v>
      </c>
      <c r="H114" s="8">
        <v>1332662.29</v>
      </c>
      <c r="I114" s="8">
        <v>500000</v>
      </c>
      <c r="J114" s="8">
        <v>55000</v>
      </c>
      <c r="K114" s="8">
        <v>0</v>
      </c>
      <c r="L114" s="8">
        <v>0</v>
      </c>
      <c r="M114" s="8">
        <v>777662.29</v>
      </c>
      <c r="N114" s="8">
        <v>0</v>
      </c>
      <c r="O114" s="9">
        <v>37.51</v>
      </c>
      <c r="P114" s="9">
        <v>4.12</v>
      </c>
      <c r="Q114" s="9">
        <v>0</v>
      </c>
      <c r="R114" s="9">
        <v>0</v>
      </c>
      <c r="S114" s="9">
        <v>58.35</v>
      </c>
      <c r="T114" s="9">
        <v>0</v>
      </c>
      <c r="U114" s="8">
        <v>779652.47</v>
      </c>
      <c r="V114" s="8">
        <v>0</v>
      </c>
      <c r="W114" s="8">
        <v>0</v>
      </c>
      <c r="X114" s="8">
        <v>0</v>
      </c>
      <c r="Y114" s="8">
        <v>0</v>
      </c>
      <c r="Z114" s="8">
        <v>779652.47</v>
      </c>
      <c r="AA114" s="8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100</v>
      </c>
      <c r="AG114" s="9">
        <v>0</v>
      </c>
    </row>
    <row r="115" spans="1:33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265</v>
      </c>
      <c r="G115" s="53" t="s">
        <v>364</v>
      </c>
      <c r="H115" s="8">
        <v>453756.89</v>
      </c>
      <c r="I115" s="8">
        <v>0</v>
      </c>
      <c r="J115" s="8">
        <v>0</v>
      </c>
      <c r="K115" s="8">
        <v>0</v>
      </c>
      <c r="L115" s="8">
        <v>0</v>
      </c>
      <c r="M115" s="8">
        <v>453756.89</v>
      </c>
      <c r="N115" s="8">
        <v>0</v>
      </c>
      <c r="O115" s="9">
        <v>0</v>
      </c>
      <c r="P115" s="9">
        <v>0</v>
      </c>
      <c r="Q115" s="9">
        <v>0</v>
      </c>
      <c r="R115" s="9">
        <v>0</v>
      </c>
      <c r="S115" s="9">
        <v>100</v>
      </c>
      <c r="T115" s="9">
        <v>0</v>
      </c>
      <c r="U115" s="8">
        <v>453756.89</v>
      </c>
      <c r="V115" s="8">
        <v>0</v>
      </c>
      <c r="W115" s="8">
        <v>0</v>
      </c>
      <c r="X115" s="8">
        <v>0</v>
      </c>
      <c r="Y115" s="8">
        <v>0</v>
      </c>
      <c r="Z115" s="8">
        <v>453756.89</v>
      </c>
      <c r="AA115" s="8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100</v>
      </c>
      <c r="AG115" s="9">
        <v>0</v>
      </c>
    </row>
    <row r="116" spans="1:33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265</v>
      </c>
      <c r="G116" s="53" t="s">
        <v>365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9"/>
      <c r="P116" s="9"/>
      <c r="Q116" s="9"/>
      <c r="R116" s="9"/>
      <c r="S116" s="9"/>
      <c r="T116" s="9"/>
      <c r="U116" s="8">
        <v>16560.8</v>
      </c>
      <c r="V116" s="8">
        <v>0</v>
      </c>
      <c r="W116" s="8">
        <v>0</v>
      </c>
      <c r="X116" s="8">
        <v>0</v>
      </c>
      <c r="Y116" s="8">
        <v>0</v>
      </c>
      <c r="Z116" s="8">
        <v>16560.8</v>
      </c>
      <c r="AA116" s="8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100</v>
      </c>
      <c r="AG116" s="9">
        <v>0</v>
      </c>
    </row>
    <row r="117" spans="1:33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265</v>
      </c>
      <c r="G117" s="53" t="s">
        <v>366</v>
      </c>
      <c r="H117" s="8">
        <v>1824375.08</v>
      </c>
      <c r="I117" s="8">
        <v>0</v>
      </c>
      <c r="J117" s="8">
        <v>0</v>
      </c>
      <c r="K117" s="8">
        <v>0</v>
      </c>
      <c r="L117" s="8">
        <v>0</v>
      </c>
      <c r="M117" s="8">
        <v>1824375.08</v>
      </c>
      <c r="N117" s="8">
        <v>0</v>
      </c>
      <c r="O117" s="9">
        <v>0</v>
      </c>
      <c r="P117" s="9">
        <v>0</v>
      </c>
      <c r="Q117" s="9">
        <v>0</v>
      </c>
      <c r="R117" s="9">
        <v>0</v>
      </c>
      <c r="S117" s="9">
        <v>100</v>
      </c>
      <c r="T117" s="9">
        <v>0</v>
      </c>
      <c r="U117" s="8">
        <v>1824375.08</v>
      </c>
      <c r="V117" s="8">
        <v>0</v>
      </c>
      <c r="W117" s="8">
        <v>0</v>
      </c>
      <c r="X117" s="8">
        <v>0</v>
      </c>
      <c r="Y117" s="8">
        <v>0</v>
      </c>
      <c r="Z117" s="8">
        <v>1824375.08</v>
      </c>
      <c r="AA117" s="8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100</v>
      </c>
      <c r="AG117" s="9">
        <v>0</v>
      </c>
    </row>
    <row r="118" spans="1:33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265</v>
      </c>
      <c r="G118" s="53" t="s">
        <v>367</v>
      </c>
      <c r="H118" s="8">
        <v>557441.79</v>
      </c>
      <c r="I118" s="8">
        <v>0</v>
      </c>
      <c r="J118" s="8">
        <v>0</v>
      </c>
      <c r="K118" s="8">
        <v>0</v>
      </c>
      <c r="L118" s="8">
        <v>0</v>
      </c>
      <c r="M118" s="8">
        <v>557441.79</v>
      </c>
      <c r="N118" s="8">
        <v>0</v>
      </c>
      <c r="O118" s="9">
        <v>0</v>
      </c>
      <c r="P118" s="9">
        <v>0</v>
      </c>
      <c r="Q118" s="9">
        <v>0</v>
      </c>
      <c r="R118" s="9">
        <v>0</v>
      </c>
      <c r="S118" s="9">
        <v>100</v>
      </c>
      <c r="T118" s="9">
        <v>0</v>
      </c>
      <c r="U118" s="8">
        <v>557441.79</v>
      </c>
      <c r="V118" s="8">
        <v>0</v>
      </c>
      <c r="W118" s="8">
        <v>0</v>
      </c>
      <c r="X118" s="8">
        <v>0</v>
      </c>
      <c r="Y118" s="8">
        <v>0</v>
      </c>
      <c r="Z118" s="8">
        <v>557441.79</v>
      </c>
      <c r="AA118" s="8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100</v>
      </c>
      <c r="AG118" s="9">
        <v>0</v>
      </c>
    </row>
    <row r="119" spans="1:33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265</v>
      </c>
      <c r="G119" s="53" t="s">
        <v>368</v>
      </c>
      <c r="H119" s="8">
        <v>7467289.68</v>
      </c>
      <c r="I119" s="8">
        <v>7467289.68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9">
        <v>100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8">
        <v>118715.55</v>
      </c>
      <c r="V119" s="8">
        <v>0</v>
      </c>
      <c r="W119" s="8">
        <v>0</v>
      </c>
      <c r="X119" s="8">
        <v>0</v>
      </c>
      <c r="Y119" s="8">
        <v>0</v>
      </c>
      <c r="Z119" s="8">
        <v>118715.55</v>
      </c>
      <c r="AA119" s="8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100</v>
      </c>
      <c r="AG119" s="9">
        <v>0</v>
      </c>
    </row>
    <row r="120" spans="1:33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265</v>
      </c>
      <c r="G120" s="53" t="s">
        <v>274</v>
      </c>
      <c r="H120" s="8">
        <v>11380927.27</v>
      </c>
      <c r="I120" s="8">
        <v>4650000</v>
      </c>
      <c r="J120" s="8">
        <v>0</v>
      </c>
      <c r="K120" s="8">
        <v>6730927.27</v>
      </c>
      <c r="L120" s="8">
        <v>0</v>
      </c>
      <c r="M120" s="8">
        <v>0</v>
      </c>
      <c r="N120" s="8">
        <v>0</v>
      </c>
      <c r="O120" s="9">
        <v>40.85</v>
      </c>
      <c r="P120" s="9">
        <v>0</v>
      </c>
      <c r="Q120" s="9">
        <v>59.14</v>
      </c>
      <c r="R120" s="9">
        <v>0</v>
      </c>
      <c r="S120" s="9">
        <v>0</v>
      </c>
      <c r="T120" s="9">
        <v>0</v>
      </c>
      <c r="U120" s="8">
        <v>7949722.15</v>
      </c>
      <c r="V120" s="8">
        <v>0</v>
      </c>
      <c r="W120" s="8">
        <v>0</v>
      </c>
      <c r="X120" s="8">
        <v>7949722.15</v>
      </c>
      <c r="Y120" s="8">
        <v>0</v>
      </c>
      <c r="Z120" s="8">
        <v>0</v>
      </c>
      <c r="AA120" s="8">
        <v>0</v>
      </c>
      <c r="AB120" s="9">
        <v>0</v>
      </c>
      <c r="AC120" s="9">
        <v>0</v>
      </c>
      <c r="AD120" s="9">
        <v>100</v>
      </c>
      <c r="AE120" s="9">
        <v>0</v>
      </c>
      <c r="AF120" s="9">
        <v>0</v>
      </c>
      <c r="AG120" s="9">
        <v>0</v>
      </c>
    </row>
    <row r="121" spans="1:33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265</v>
      </c>
      <c r="G121" s="53" t="s">
        <v>369</v>
      </c>
      <c r="H121" s="8">
        <v>758000</v>
      </c>
      <c r="I121" s="8">
        <v>0</v>
      </c>
      <c r="J121" s="8">
        <v>0</v>
      </c>
      <c r="K121" s="8">
        <v>0</v>
      </c>
      <c r="L121" s="8">
        <v>0</v>
      </c>
      <c r="M121" s="8">
        <v>758000</v>
      </c>
      <c r="N121" s="8">
        <v>0</v>
      </c>
      <c r="O121" s="9">
        <v>0</v>
      </c>
      <c r="P121" s="9">
        <v>0</v>
      </c>
      <c r="Q121" s="9">
        <v>0</v>
      </c>
      <c r="R121" s="9">
        <v>0</v>
      </c>
      <c r="S121" s="9">
        <v>100</v>
      </c>
      <c r="T121" s="9">
        <v>0</v>
      </c>
      <c r="U121" s="8">
        <v>2394075.92</v>
      </c>
      <c r="V121" s="8">
        <v>0</v>
      </c>
      <c r="W121" s="8">
        <v>0</v>
      </c>
      <c r="X121" s="8">
        <v>0</v>
      </c>
      <c r="Y121" s="8">
        <v>0</v>
      </c>
      <c r="Z121" s="8">
        <v>2394075.92</v>
      </c>
      <c r="AA121" s="8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100</v>
      </c>
      <c r="AG121" s="9">
        <v>0</v>
      </c>
    </row>
    <row r="122" spans="1:33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265</v>
      </c>
      <c r="G122" s="53" t="s">
        <v>370</v>
      </c>
      <c r="H122" s="8">
        <v>3801591.28</v>
      </c>
      <c r="I122" s="8">
        <v>1083645.91</v>
      </c>
      <c r="J122" s="8">
        <v>0</v>
      </c>
      <c r="K122" s="8">
        <v>2575772.87</v>
      </c>
      <c r="L122" s="8">
        <v>0</v>
      </c>
      <c r="M122" s="8">
        <v>142172.5</v>
      </c>
      <c r="N122" s="8">
        <v>0</v>
      </c>
      <c r="O122" s="9">
        <v>28.5</v>
      </c>
      <c r="P122" s="9">
        <v>0</v>
      </c>
      <c r="Q122" s="9">
        <v>67.75</v>
      </c>
      <c r="R122" s="9">
        <v>0</v>
      </c>
      <c r="S122" s="9">
        <v>3.73</v>
      </c>
      <c r="T122" s="9">
        <v>0</v>
      </c>
      <c r="U122" s="8">
        <v>2717945.37</v>
      </c>
      <c r="V122" s="8">
        <v>0</v>
      </c>
      <c r="W122" s="8">
        <v>0</v>
      </c>
      <c r="X122" s="8">
        <v>2575772.87</v>
      </c>
      <c r="Y122" s="8">
        <v>0</v>
      </c>
      <c r="Z122" s="8">
        <v>142172.5</v>
      </c>
      <c r="AA122" s="8">
        <v>0</v>
      </c>
      <c r="AB122" s="9">
        <v>0</v>
      </c>
      <c r="AC122" s="9">
        <v>0</v>
      </c>
      <c r="AD122" s="9">
        <v>94.76</v>
      </c>
      <c r="AE122" s="9">
        <v>0</v>
      </c>
      <c r="AF122" s="9">
        <v>5.23</v>
      </c>
      <c r="AG122" s="9">
        <v>0</v>
      </c>
    </row>
    <row r="123" spans="1:33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265</v>
      </c>
      <c r="G123" s="53" t="s">
        <v>275</v>
      </c>
      <c r="H123" s="8">
        <v>52389.49</v>
      </c>
      <c r="I123" s="8">
        <v>0</v>
      </c>
      <c r="J123" s="8">
        <v>0</v>
      </c>
      <c r="K123" s="8">
        <v>0</v>
      </c>
      <c r="L123" s="8">
        <v>0</v>
      </c>
      <c r="M123" s="8">
        <v>52389.49</v>
      </c>
      <c r="N123" s="8">
        <v>0</v>
      </c>
      <c r="O123" s="9">
        <v>0</v>
      </c>
      <c r="P123" s="9">
        <v>0</v>
      </c>
      <c r="Q123" s="9">
        <v>0</v>
      </c>
      <c r="R123" s="9">
        <v>0</v>
      </c>
      <c r="S123" s="9">
        <v>100</v>
      </c>
      <c r="T123" s="9">
        <v>0</v>
      </c>
      <c r="U123" s="8">
        <v>595793.08</v>
      </c>
      <c r="V123" s="8">
        <v>543403.59</v>
      </c>
      <c r="W123" s="8">
        <v>0</v>
      </c>
      <c r="X123" s="8">
        <v>0</v>
      </c>
      <c r="Y123" s="8">
        <v>0</v>
      </c>
      <c r="Z123" s="8">
        <v>52389.49</v>
      </c>
      <c r="AA123" s="8">
        <v>0</v>
      </c>
      <c r="AB123" s="9">
        <v>91.2</v>
      </c>
      <c r="AC123" s="9">
        <v>0</v>
      </c>
      <c r="AD123" s="9">
        <v>0</v>
      </c>
      <c r="AE123" s="9">
        <v>0</v>
      </c>
      <c r="AF123" s="9">
        <v>8.79</v>
      </c>
      <c r="AG123" s="9">
        <v>0</v>
      </c>
    </row>
    <row r="124" spans="1:33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265</v>
      </c>
      <c r="G124" s="53" t="s">
        <v>276</v>
      </c>
      <c r="H124" s="8">
        <v>630062</v>
      </c>
      <c r="I124" s="8">
        <v>500000</v>
      </c>
      <c r="J124" s="8">
        <v>0</v>
      </c>
      <c r="K124" s="8">
        <v>0</v>
      </c>
      <c r="L124" s="8">
        <v>0</v>
      </c>
      <c r="M124" s="8">
        <v>130062</v>
      </c>
      <c r="N124" s="8">
        <v>0</v>
      </c>
      <c r="O124" s="9">
        <v>79.35</v>
      </c>
      <c r="P124" s="9">
        <v>0</v>
      </c>
      <c r="Q124" s="9">
        <v>0</v>
      </c>
      <c r="R124" s="9">
        <v>0</v>
      </c>
      <c r="S124" s="9">
        <v>20.64</v>
      </c>
      <c r="T124" s="9">
        <v>0</v>
      </c>
      <c r="U124" s="8">
        <v>130062.46</v>
      </c>
      <c r="V124" s="8">
        <v>0</v>
      </c>
      <c r="W124" s="8">
        <v>0</v>
      </c>
      <c r="X124" s="8">
        <v>0</v>
      </c>
      <c r="Y124" s="8">
        <v>0</v>
      </c>
      <c r="Z124" s="8">
        <v>130062.46</v>
      </c>
      <c r="AA124" s="8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100</v>
      </c>
      <c r="AG124" s="9">
        <v>0</v>
      </c>
    </row>
    <row r="125" spans="1:33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265</v>
      </c>
      <c r="G125" s="53" t="s">
        <v>371</v>
      </c>
      <c r="H125" s="8">
        <v>2215050.27</v>
      </c>
      <c r="I125" s="8">
        <v>2000000</v>
      </c>
      <c r="J125" s="8">
        <v>0</v>
      </c>
      <c r="K125" s="8">
        <v>0</v>
      </c>
      <c r="L125" s="8">
        <v>0</v>
      </c>
      <c r="M125" s="8">
        <v>215050.27</v>
      </c>
      <c r="N125" s="8">
        <v>0</v>
      </c>
      <c r="O125" s="9">
        <v>90.29</v>
      </c>
      <c r="P125" s="9">
        <v>0</v>
      </c>
      <c r="Q125" s="9">
        <v>0</v>
      </c>
      <c r="R125" s="9">
        <v>0</v>
      </c>
      <c r="S125" s="9">
        <v>9.7</v>
      </c>
      <c r="T125" s="9">
        <v>0</v>
      </c>
      <c r="U125" s="8">
        <v>358022.49</v>
      </c>
      <c r="V125" s="8">
        <v>0</v>
      </c>
      <c r="W125" s="8">
        <v>0</v>
      </c>
      <c r="X125" s="8">
        <v>0</v>
      </c>
      <c r="Y125" s="8">
        <v>0</v>
      </c>
      <c r="Z125" s="8">
        <v>358022.49</v>
      </c>
      <c r="AA125" s="8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100</v>
      </c>
      <c r="AG125" s="9">
        <v>0</v>
      </c>
    </row>
    <row r="126" spans="1:33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265</v>
      </c>
      <c r="G126" s="53" t="s">
        <v>372</v>
      </c>
      <c r="H126" s="8">
        <v>2233893.79</v>
      </c>
      <c r="I126" s="8">
        <v>1552835.35</v>
      </c>
      <c r="J126" s="8">
        <v>0</v>
      </c>
      <c r="K126" s="8">
        <v>405195.65</v>
      </c>
      <c r="L126" s="8">
        <v>0</v>
      </c>
      <c r="M126" s="8">
        <v>275862.79</v>
      </c>
      <c r="N126" s="8">
        <v>0</v>
      </c>
      <c r="O126" s="9">
        <v>69.51</v>
      </c>
      <c r="P126" s="9">
        <v>0</v>
      </c>
      <c r="Q126" s="9">
        <v>18.13</v>
      </c>
      <c r="R126" s="9">
        <v>0</v>
      </c>
      <c r="S126" s="9">
        <v>12.34</v>
      </c>
      <c r="T126" s="9">
        <v>0</v>
      </c>
      <c r="U126" s="8">
        <v>1911058.44</v>
      </c>
      <c r="V126" s="8">
        <v>1230000</v>
      </c>
      <c r="W126" s="8">
        <v>0</v>
      </c>
      <c r="X126" s="8">
        <v>405195.65</v>
      </c>
      <c r="Y126" s="8">
        <v>0</v>
      </c>
      <c r="Z126" s="8">
        <v>275862.79</v>
      </c>
      <c r="AA126" s="8">
        <v>0</v>
      </c>
      <c r="AB126" s="9">
        <v>64.36</v>
      </c>
      <c r="AC126" s="9">
        <v>0</v>
      </c>
      <c r="AD126" s="9">
        <v>21.2</v>
      </c>
      <c r="AE126" s="9">
        <v>0</v>
      </c>
      <c r="AF126" s="9">
        <v>14.43</v>
      </c>
      <c r="AG126" s="9">
        <v>0</v>
      </c>
    </row>
    <row r="127" spans="1:33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265</v>
      </c>
      <c r="G127" s="53" t="s">
        <v>373</v>
      </c>
      <c r="H127" s="8">
        <v>4406000</v>
      </c>
      <c r="I127" s="8">
        <v>3240528</v>
      </c>
      <c r="J127" s="8">
        <v>0</v>
      </c>
      <c r="K127" s="8">
        <v>0</v>
      </c>
      <c r="L127" s="8">
        <v>0</v>
      </c>
      <c r="M127" s="8">
        <v>1165472</v>
      </c>
      <c r="N127" s="8">
        <v>0</v>
      </c>
      <c r="O127" s="9">
        <v>73.54</v>
      </c>
      <c r="P127" s="9">
        <v>0</v>
      </c>
      <c r="Q127" s="9">
        <v>0</v>
      </c>
      <c r="R127" s="9">
        <v>0</v>
      </c>
      <c r="S127" s="9">
        <v>26.45</v>
      </c>
      <c r="T127" s="9">
        <v>0</v>
      </c>
      <c r="U127" s="8">
        <v>1685118.47</v>
      </c>
      <c r="V127" s="8">
        <v>0</v>
      </c>
      <c r="W127" s="8">
        <v>0</v>
      </c>
      <c r="X127" s="8">
        <v>0</v>
      </c>
      <c r="Y127" s="8">
        <v>0</v>
      </c>
      <c r="Z127" s="8">
        <v>1685118.47</v>
      </c>
      <c r="AA127" s="8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100</v>
      </c>
      <c r="AG127" s="9">
        <v>0</v>
      </c>
    </row>
    <row r="128" spans="1:33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265</v>
      </c>
      <c r="G128" s="53" t="s">
        <v>374</v>
      </c>
      <c r="H128" s="8">
        <v>1180343.5</v>
      </c>
      <c r="I128" s="8">
        <v>1180343.5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9">
        <v>100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9"/>
      <c r="AC128" s="9"/>
      <c r="AD128" s="9"/>
      <c r="AE128" s="9"/>
      <c r="AF128" s="9"/>
      <c r="AG128" s="9"/>
    </row>
    <row r="129" spans="1:33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265</v>
      </c>
      <c r="G129" s="53" t="s">
        <v>375</v>
      </c>
      <c r="H129" s="8">
        <v>3378327</v>
      </c>
      <c r="I129" s="8">
        <v>3100000</v>
      </c>
      <c r="J129" s="8">
        <v>0</v>
      </c>
      <c r="K129" s="8">
        <v>0</v>
      </c>
      <c r="L129" s="8">
        <v>0</v>
      </c>
      <c r="M129" s="8">
        <v>278327</v>
      </c>
      <c r="N129" s="8">
        <v>0</v>
      </c>
      <c r="O129" s="9">
        <v>91.76</v>
      </c>
      <c r="P129" s="9">
        <v>0</v>
      </c>
      <c r="Q129" s="9">
        <v>0</v>
      </c>
      <c r="R129" s="9">
        <v>0</v>
      </c>
      <c r="S129" s="9">
        <v>8.23</v>
      </c>
      <c r="T129" s="9">
        <v>0</v>
      </c>
      <c r="U129" s="8">
        <v>278327.68</v>
      </c>
      <c r="V129" s="8">
        <v>0</v>
      </c>
      <c r="W129" s="8">
        <v>0</v>
      </c>
      <c r="X129" s="8">
        <v>0</v>
      </c>
      <c r="Y129" s="8">
        <v>0</v>
      </c>
      <c r="Z129" s="8">
        <v>278327.68</v>
      </c>
      <c r="AA129" s="8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100</v>
      </c>
      <c r="AG129" s="9">
        <v>0</v>
      </c>
    </row>
    <row r="130" spans="1:33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265</v>
      </c>
      <c r="G130" s="53" t="s">
        <v>376</v>
      </c>
      <c r="H130" s="8">
        <v>336989.52</v>
      </c>
      <c r="I130" s="8">
        <v>336989.52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9">
        <v>100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8">
        <v>1225495.92</v>
      </c>
      <c r="V130" s="8">
        <v>1225495.92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9">
        <v>100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</row>
    <row r="131" spans="1:33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265</v>
      </c>
      <c r="G131" s="53" t="s">
        <v>377</v>
      </c>
      <c r="H131" s="8">
        <v>2461517.04</v>
      </c>
      <c r="I131" s="8">
        <v>2022757.04</v>
      </c>
      <c r="J131" s="8">
        <v>132500</v>
      </c>
      <c r="K131" s="8">
        <v>0</v>
      </c>
      <c r="L131" s="8">
        <v>0</v>
      </c>
      <c r="M131" s="8">
        <v>306260</v>
      </c>
      <c r="N131" s="8">
        <v>0</v>
      </c>
      <c r="O131" s="9">
        <v>82.17</v>
      </c>
      <c r="P131" s="9">
        <v>5.38</v>
      </c>
      <c r="Q131" s="9">
        <v>0</v>
      </c>
      <c r="R131" s="9">
        <v>0</v>
      </c>
      <c r="S131" s="9">
        <v>12.44</v>
      </c>
      <c r="T131" s="9">
        <v>0</v>
      </c>
      <c r="U131" s="8">
        <v>2261620.09</v>
      </c>
      <c r="V131" s="8">
        <v>251095</v>
      </c>
      <c r="W131" s="8">
        <v>132325.1</v>
      </c>
      <c r="X131" s="8">
        <v>851087.99</v>
      </c>
      <c r="Y131" s="8">
        <v>0</v>
      </c>
      <c r="Z131" s="8">
        <v>1027112</v>
      </c>
      <c r="AA131" s="8">
        <v>0</v>
      </c>
      <c r="AB131" s="9">
        <v>11.1</v>
      </c>
      <c r="AC131" s="9">
        <v>5.85</v>
      </c>
      <c r="AD131" s="9">
        <v>37.63</v>
      </c>
      <c r="AE131" s="9">
        <v>0</v>
      </c>
      <c r="AF131" s="9">
        <v>45.41</v>
      </c>
      <c r="AG131" s="9">
        <v>0</v>
      </c>
    </row>
    <row r="132" spans="1:33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265</v>
      </c>
      <c r="G132" s="53" t="s">
        <v>378</v>
      </c>
      <c r="H132" s="8">
        <v>2878561</v>
      </c>
      <c r="I132" s="8">
        <v>2800123</v>
      </c>
      <c r="J132" s="8">
        <v>0</v>
      </c>
      <c r="K132" s="8">
        <v>0</v>
      </c>
      <c r="L132" s="8">
        <v>0</v>
      </c>
      <c r="M132" s="8">
        <v>78438</v>
      </c>
      <c r="N132" s="8">
        <v>0</v>
      </c>
      <c r="O132" s="9">
        <v>97.27</v>
      </c>
      <c r="P132" s="9">
        <v>0</v>
      </c>
      <c r="Q132" s="9">
        <v>0</v>
      </c>
      <c r="R132" s="9">
        <v>0</v>
      </c>
      <c r="S132" s="9">
        <v>2.72</v>
      </c>
      <c r="T132" s="9">
        <v>0</v>
      </c>
      <c r="U132" s="8">
        <v>588807.21</v>
      </c>
      <c r="V132" s="8">
        <v>510368.41</v>
      </c>
      <c r="W132" s="8">
        <v>0</v>
      </c>
      <c r="X132" s="8">
        <v>0</v>
      </c>
      <c r="Y132" s="8">
        <v>0</v>
      </c>
      <c r="Z132" s="8">
        <v>78438.8</v>
      </c>
      <c r="AA132" s="8">
        <v>0</v>
      </c>
      <c r="AB132" s="9">
        <v>86.67</v>
      </c>
      <c r="AC132" s="9">
        <v>0</v>
      </c>
      <c r="AD132" s="9">
        <v>0</v>
      </c>
      <c r="AE132" s="9">
        <v>0</v>
      </c>
      <c r="AF132" s="9">
        <v>13.32</v>
      </c>
      <c r="AG132" s="9">
        <v>0</v>
      </c>
    </row>
    <row r="133" spans="1:33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265</v>
      </c>
      <c r="G133" s="53" t="s">
        <v>379</v>
      </c>
      <c r="H133" s="8">
        <v>4439370</v>
      </c>
      <c r="I133" s="8">
        <v>0</v>
      </c>
      <c r="J133" s="8">
        <v>156094</v>
      </c>
      <c r="K133" s="8">
        <v>4283276</v>
      </c>
      <c r="L133" s="8">
        <v>0</v>
      </c>
      <c r="M133" s="8">
        <v>0</v>
      </c>
      <c r="N133" s="8">
        <v>0</v>
      </c>
      <c r="O133" s="9">
        <v>0</v>
      </c>
      <c r="P133" s="9">
        <v>3.51</v>
      </c>
      <c r="Q133" s="9">
        <v>96.48</v>
      </c>
      <c r="R133" s="9">
        <v>0</v>
      </c>
      <c r="S133" s="9">
        <v>0</v>
      </c>
      <c r="T133" s="9">
        <v>0</v>
      </c>
      <c r="U133" s="8">
        <v>6377497.56</v>
      </c>
      <c r="V133" s="8">
        <v>0</v>
      </c>
      <c r="W133" s="8">
        <v>27789.32</v>
      </c>
      <c r="X133" s="8">
        <v>6349708.24</v>
      </c>
      <c r="Y133" s="8">
        <v>0</v>
      </c>
      <c r="Z133" s="8">
        <v>0</v>
      </c>
      <c r="AA133" s="8">
        <v>0</v>
      </c>
      <c r="AB133" s="9">
        <v>0</v>
      </c>
      <c r="AC133" s="9">
        <v>0.43</v>
      </c>
      <c r="AD133" s="9">
        <v>99.56</v>
      </c>
      <c r="AE133" s="9">
        <v>0</v>
      </c>
      <c r="AF133" s="9">
        <v>0</v>
      </c>
      <c r="AG133" s="9">
        <v>0</v>
      </c>
    </row>
    <row r="134" spans="1:33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265</v>
      </c>
      <c r="G134" s="53" t="s">
        <v>380</v>
      </c>
      <c r="H134" s="8">
        <v>3737697.22</v>
      </c>
      <c r="I134" s="8">
        <v>3000000</v>
      </c>
      <c r="J134" s="8">
        <v>0</v>
      </c>
      <c r="K134" s="8">
        <v>0</v>
      </c>
      <c r="L134" s="8">
        <v>0</v>
      </c>
      <c r="M134" s="8">
        <v>737697.22</v>
      </c>
      <c r="N134" s="8">
        <v>0</v>
      </c>
      <c r="O134" s="9">
        <v>80.26</v>
      </c>
      <c r="P134" s="9">
        <v>0</v>
      </c>
      <c r="Q134" s="9">
        <v>0</v>
      </c>
      <c r="R134" s="9">
        <v>0</v>
      </c>
      <c r="S134" s="9">
        <v>19.73</v>
      </c>
      <c r="T134" s="9">
        <v>0</v>
      </c>
      <c r="U134" s="8">
        <v>737697.22</v>
      </c>
      <c r="V134" s="8">
        <v>0</v>
      </c>
      <c r="W134" s="8">
        <v>0</v>
      </c>
      <c r="X134" s="8">
        <v>0</v>
      </c>
      <c r="Y134" s="8">
        <v>0</v>
      </c>
      <c r="Z134" s="8">
        <v>737697.22</v>
      </c>
      <c r="AA134" s="8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100</v>
      </c>
      <c r="AG134" s="9">
        <v>0</v>
      </c>
    </row>
    <row r="135" spans="1:33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265</v>
      </c>
      <c r="G135" s="53" t="s">
        <v>381</v>
      </c>
      <c r="H135" s="8">
        <v>495450</v>
      </c>
      <c r="I135" s="8">
        <v>0</v>
      </c>
      <c r="J135" s="8">
        <v>0</v>
      </c>
      <c r="K135" s="8">
        <v>0</v>
      </c>
      <c r="L135" s="8">
        <v>0</v>
      </c>
      <c r="M135" s="8">
        <v>495450</v>
      </c>
      <c r="N135" s="8">
        <v>0</v>
      </c>
      <c r="O135" s="9">
        <v>0</v>
      </c>
      <c r="P135" s="9">
        <v>0</v>
      </c>
      <c r="Q135" s="9">
        <v>0</v>
      </c>
      <c r="R135" s="9">
        <v>0</v>
      </c>
      <c r="S135" s="9">
        <v>100</v>
      </c>
      <c r="T135" s="9">
        <v>0</v>
      </c>
      <c r="U135" s="8">
        <v>836765.57</v>
      </c>
      <c r="V135" s="8">
        <v>0</v>
      </c>
      <c r="W135" s="8">
        <v>0</v>
      </c>
      <c r="X135" s="8">
        <v>0</v>
      </c>
      <c r="Y135" s="8">
        <v>0</v>
      </c>
      <c r="Z135" s="8">
        <v>836765.57</v>
      </c>
      <c r="AA135" s="8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100</v>
      </c>
      <c r="AG135" s="9">
        <v>0</v>
      </c>
    </row>
    <row r="136" spans="1:33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265</v>
      </c>
      <c r="G136" s="53" t="s">
        <v>382</v>
      </c>
      <c r="H136" s="8">
        <v>2500000</v>
      </c>
      <c r="I136" s="8">
        <v>1300000</v>
      </c>
      <c r="J136" s="8">
        <v>0</v>
      </c>
      <c r="K136" s="8">
        <v>0</v>
      </c>
      <c r="L136" s="8">
        <v>0</v>
      </c>
      <c r="M136" s="8">
        <v>500000</v>
      </c>
      <c r="N136" s="8">
        <v>700000</v>
      </c>
      <c r="O136" s="9">
        <v>52</v>
      </c>
      <c r="P136" s="9">
        <v>0</v>
      </c>
      <c r="Q136" s="9">
        <v>0</v>
      </c>
      <c r="R136" s="9">
        <v>0</v>
      </c>
      <c r="S136" s="9">
        <v>20</v>
      </c>
      <c r="T136" s="9">
        <v>28</v>
      </c>
      <c r="U136" s="8">
        <v>1363639.38</v>
      </c>
      <c r="V136" s="8">
        <v>0</v>
      </c>
      <c r="W136" s="8">
        <v>0</v>
      </c>
      <c r="X136" s="8">
        <v>0</v>
      </c>
      <c r="Y136" s="8">
        <v>0</v>
      </c>
      <c r="Z136" s="8">
        <v>663639.38</v>
      </c>
      <c r="AA136" s="8">
        <v>700000</v>
      </c>
      <c r="AB136" s="9">
        <v>0</v>
      </c>
      <c r="AC136" s="9">
        <v>0</v>
      </c>
      <c r="AD136" s="9">
        <v>0</v>
      </c>
      <c r="AE136" s="9">
        <v>0</v>
      </c>
      <c r="AF136" s="9">
        <v>48.66</v>
      </c>
      <c r="AG136" s="9">
        <v>51.33</v>
      </c>
    </row>
    <row r="137" spans="1:33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265</v>
      </c>
      <c r="G137" s="53" t="s">
        <v>383</v>
      </c>
      <c r="H137" s="8">
        <v>1623315.9</v>
      </c>
      <c r="I137" s="8">
        <v>1398528.59</v>
      </c>
      <c r="J137" s="8">
        <v>0</v>
      </c>
      <c r="K137" s="8">
        <v>74787.31</v>
      </c>
      <c r="L137" s="8">
        <v>0</v>
      </c>
      <c r="M137" s="8">
        <v>150000</v>
      </c>
      <c r="N137" s="8">
        <v>0</v>
      </c>
      <c r="O137" s="9">
        <v>86.15</v>
      </c>
      <c r="P137" s="9">
        <v>0</v>
      </c>
      <c r="Q137" s="9">
        <v>4.6</v>
      </c>
      <c r="R137" s="9">
        <v>0</v>
      </c>
      <c r="S137" s="9">
        <v>9.24</v>
      </c>
      <c r="T137" s="9">
        <v>0</v>
      </c>
      <c r="U137" s="8">
        <v>762287.31</v>
      </c>
      <c r="V137" s="8">
        <v>500000</v>
      </c>
      <c r="W137" s="8">
        <v>0</v>
      </c>
      <c r="X137" s="8">
        <v>74787.31</v>
      </c>
      <c r="Y137" s="8">
        <v>0</v>
      </c>
      <c r="Z137" s="8">
        <v>187500</v>
      </c>
      <c r="AA137" s="8">
        <v>0</v>
      </c>
      <c r="AB137" s="9">
        <v>65.59</v>
      </c>
      <c r="AC137" s="9">
        <v>0</v>
      </c>
      <c r="AD137" s="9">
        <v>9.81</v>
      </c>
      <c r="AE137" s="9">
        <v>0</v>
      </c>
      <c r="AF137" s="9">
        <v>24.59</v>
      </c>
      <c r="AG137" s="9">
        <v>0</v>
      </c>
    </row>
    <row r="138" spans="1:33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265</v>
      </c>
      <c r="G138" s="53" t="s">
        <v>384</v>
      </c>
      <c r="H138" s="8">
        <v>2829902.91</v>
      </c>
      <c r="I138" s="8">
        <v>2394000</v>
      </c>
      <c r="J138" s="8">
        <v>0</v>
      </c>
      <c r="K138" s="8">
        <v>0</v>
      </c>
      <c r="L138" s="8">
        <v>0</v>
      </c>
      <c r="M138" s="8">
        <v>435902.91</v>
      </c>
      <c r="N138" s="8">
        <v>0</v>
      </c>
      <c r="O138" s="9">
        <v>84.59</v>
      </c>
      <c r="P138" s="9">
        <v>0</v>
      </c>
      <c r="Q138" s="9">
        <v>0</v>
      </c>
      <c r="R138" s="9">
        <v>0</v>
      </c>
      <c r="S138" s="9">
        <v>15.4</v>
      </c>
      <c r="T138" s="9">
        <v>0</v>
      </c>
      <c r="U138" s="8">
        <v>528454.19</v>
      </c>
      <c r="V138" s="8">
        <v>0</v>
      </c>
      <c r="W138" s="8">
        <v>0</v>
      </c>
      <c r="X138" s="8">
        <v>0</v>
      </c>
      <c r="Y138" s="8">
        <v>0</v>
      </c>
      <c r="Z138" s="8">
        <v>528454.19</v>
      </c>
      <c r="AA138" s="8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100</v>
      </c>
      <c r="AG138" s="9">
        <v>0</v>
      </c>
    </row>
    <row r="139" spans="1:33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265</v>
      </c>
      <c r="G139" s="53" t="s">
        <v>385</v>
      </c>
      <c r="H139" s="8">
        <v>679383.66</v>
      </c>
      <c r="I139" s="8">
        <v>481235.59</v>
      </c>
      <c r="J139" s="8">
        <v>0</v>
      </c>
      <c r="K139" s="8">
        <v>0</v>
      </c>
      <c r="L139" s="8">
        <v>0</v>
      </c>
      <c r="M139" s="8">
        <v>198148.07</v>
      </c>
      <c r="N139" s="8">
        <v>0</v>
      </c>
      <c r="O139" s="9">
        <v>70.83</v>
      </c>
      <c r="P139" s="9">
        <v>0</v>
      </c>
      <c r="Q139" s="9">
        <v>0</v>
      </c>
      <c r="R139" s="9">
        <v>0</v>
      </c>
      <c r="S139" s="9">
        <v>29.16</v>
      </c>
      <c r="T139" s="9">
        <v>0</v>
      </c>
      <c r="U139" s="8">
        <v>330030.86</v>
      </c>
      <c r="V139" s="8">
        <v>0</v>
      </c>
      <c r="W139" s="8">
        <v>0</v>
      </c>
      <c r="X139" s="8">
        <v>0</v>
      </c>
      <c r="Y139" s="8">
        <v>0</v>
      </c>
      <c r="Z139" s="8">
        <v>330030.86</v>
      </c>
      <c r="AA139" s="8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100</v>
      </c>
      <c r="AG139" s="9">
        <v>0</v>
      </c>
    </row>
    <row r="140" spans="1:33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265</v>
      </c>
      <c r="G140" s="53" t="s">
        <v>386</v>
      </c>
      <c r="H140" s="8">
        <v>2241023.4</v>
      </c>
      <c r="I140" s="8">
        <v>2241023.4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9">
        <v>100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8">
        <v>659.79</v>
      </c>
      <c r="V140" s="8">
        <v>0</v>
      </c>
      <c r="W140" s="8">
        <v>0</v>
      </c>
      <c r="X140" s="8">
        <v>0</v>
      </c>
      <c r="Y140" s="8">
        <v>0</v>
      </c>
      <c r="Z140" s="8">
        <v>659.79</v>
      </c>
      <c r="AA140" s="8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100</v>
      </c>
      <c r="AG140" s="9">
        <v>0</v>
      </c>
    </row>
    <row r="141" spans="1:33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265</v>
      </c>
      <c r="G141" s="53" t="s">
        <v>387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9"/>
      <c r="P141" s="9"/>
      <c r="Q141" s="9"/>
      <c r="R141" s="9"/>
      <c r="S141" s="9"/>
      <c r="T141" s="9"/>
      <c r="U141" s="8">
        <v>1592580.29</v>
      </c>
      <c r="V141" s="8">
        <v>0</v>
      </c>
      <c r="W141" s="8">
        <v>0</v>
      </c>
      <c r="X141" s="8">
        <v>0</v>
      </c>
      <c r="Y141" s="8">
        <v>0</v>
      </c>
      <c r="Z141" s="8">
        <v>1592580.29</v>
      </c>
      <c r="AA141" s="8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100</v>
      </c>
      <c r="AG141" s="9">
        <v>0</v>
      </c>
    </row>
    <row r="142" spans="1:33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265</v>
      </c>
      <c r="G142" s="53" t="s">
        <v>388</v>
      </c>
      <c r="H142" s="8">
        <v>379682.97</v>
      </c>
      <c r="I142" s="8">
        <v>0</v>
      </c>
      <c r="J142" s="8">
        <v>0</v>
      </c>
      <c r="K142" s="8">
        <v>379682.97</v>
      </c>
      <c r="L142" s="8">
        <v>0</v>
      </c>
      <c r="M142" s="8">
        <v>0</v>
      </c>
      <c r="N142" s="8">
        <v>0</v>
      </c>
      <c r="O142" s="9">
        <v>0</v>
      </c>
      <c r="P142" s="9">
        <v>0</v>
      </c>
      <c r="Q142" s="9">
        <v>100</v>
      </c>
      <c r="R142" s="9">
        <v>0</v>
      </c>
      <c r="S142" s="9">
        <v>0</v>
      </c>
      <c r="T142" s="9">
        <v>0</v>
      </c>
      <c r="U142" s="8">
        <v>1347058.71</v>
      </c>
      <c r="V142" s="8">
        <v>0</v>
      </c>
      <c r="W142" s="8">
        <v>0</v>
      </c>
      <c r="X142" s="8">
        <v>1224238.71</v>
      </c>
      <c r="Y142" s="8">
        <v>0</v>
      </c>
      <c r="Z142" s="8">
        <v>122820</v>
      </c>
      <c r="AA142" s="8">
        <v>0</v>
      </c>
      <c r="AB142" s="9">
        <v>0</v>
      </c>
      <c r="AC142" s="9">
        <v>0</v>
      </c>
      <c r="AD142" s="9">
        <v>90.88</v>
      </c>
      <c r="AE142" s="9">
        <v>0</v>
      </c>
      <c r="AF142" s="9">
        <v>9.11</v>
      </c>
      <c r="AG142" s="9">
        <v>0</v>
      </c>
    </row>
    <row r="143" spans="1:33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265</v>
      </c>
      <c r="G143" s="53" t="s">
        <v>389</v>
      </c>
      <c r="H143" s="8">
        <v>4939459</v>
      </c>
      <c r="I143" s="8">
        <v>4800000</v>
      </c>
      <c r="J143" s="8">
        <v>0</v>
      </c>
      <c r="K143" s="8">
        <v>0</v>
      </c>
      <c r="L143" s="8">
        <v>0</v>
      </c>
      <c r="M143" s="8">
        <v>139459</v>
      </c>
      <c r="N143" s="8">
        <v>0</v>
      </c>
      <c r="O143" s="9">
        <v>97.17</v>
      </c>
      <c r="P143" s="9">
        <v>0</v>
      </c>
      <c r="Q143" s="9">
        <v>0</v>
      </c>
      <c r="R143" s="9">
        <v>0</v>
      </c>
      <c r="S143" s="9">
        <v>2.82</v>
      </c>
      <c r="T143" s="9">
        <v>0</v>
      </c>
      <c r="U143" s="8">
        <v>139459.12</v>
      </c>
      <c r="V143" s="8">
        <v>0</v>
      </c>
      <c r="W143" s="8">
        <v>0</v>
      </c>
      <c r="X143" s="8">
        <v>0</v>
      </c>
      <c r="Y143" s="8">
        <v>0</v>
      </c>
      <c r="Z143" s="8">
        <v>139459.12</v>
      </c>
      <c r="AA143" s="8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100</v>
      </c>
      <c r="AG143" s="9">
        <v>0</v>
      </c>
    </row>
    <row r="144" spans="1:33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265</v>
      </c>
      <c r="G144" s="53" t="s">
        <v>390</v>
      </c>
      <c r="H144" s="8">
        <v>562936.27</v>
      </c>
      <c r="I144" s="8">
        <v>0</v>
      </c>
      <c r="J144" s="8">
        <v>0</v>
      </c>
      <c r="K144" s="8">
        <v>0</v>
      </c>
      <c r="L144" s="8">
        <v>0</v>
      </c>
      <c r="M144" s="8">
        <v>562936.27</v>
      </c>
      <c r="N144" s="8">
        <v>0</v>
      </c>
      <c r="O144" s="9">
        <v>0</v>
      </c>
      <c r="P144" s="9">
        <v>0</v>
      </c>
      <c r="Q144" s="9">
        <v>0</v>
      </c>
      <c r="R144" s="9">
        <v>0</v>
      </c>
      <c r="S144" s="9">
        <v>100</v>
      </c>
      <c r="T144" s="9">
        <v>0</v>
      </c>
      <c r="U144" s="8">
        <v>562936.27</v>
      </c>
      <c r="V144" s="8">
        <v>0</v>
      </c>
      <c r="W144" s="8">
        <v>0</v>
      </c>
      <c r="X144" s="8">
        <v>0</v>
      </c>
      <c r="Y144" s="8">
        <v>0</v>
      </c>
      <c r="Z144" s="8">
        <v>562936.27</v>
      </c>
      <c r="AA144" s="8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100</v>
      </c>
      <c r="AG144" s="9">
        <v>0</v>
      </c>
    </row>
    <row r="145" spans="1:33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265</v>
      </c>
      <c r="G145" s="53" t="s">
        <v>277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9"/>
      <c r="P145" s="9"/>
      <c r="Q145" s="9"/>
      <c r="R145" s="9"/>
      <c r="S145" s="9"/>
      <c r="T145" s="9"/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9"/>
      <c r="AC145" s="9"/>
      <c r="AD145" s="9"/>
      <c r="AE145" s="9"/>
      <c r="AF145" s="9"/>
      <c r="AG145" s="9"/>
    </row>
    <row r="146" spans="1:33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265</v>
      </c>
      <c r="G146" s="53" t="s">
        <v>391</v>
      </c>
      <c r="H146" s="8">
        <v>4189524.88</v>
      </c>
      <c r="I146" s="8">
        <v>2500000</v>
      </c>
      <c r="J146" s="8">
        <v>0</v>
      </c>
      <c r="K146" s="8">
        <v>0</v>
      </c>
      <c r="L146" s="8">
        <v>0</v>
      </c>
      <c r="M146" s="8">
        <v>1689524.88</v>
      </c>
      <c r="N146" s="8">
        <v>0</v>
      </c>
      <c r="O146" s="9">
        <v>59.67</v>
      </c>
      <c r="P146" s="9">
        <v>0</v>
      </c>
      <c r="Q146" s="9">
        <v>0</v>
      </c>
      <c r="R146" s="9">
        <v>0</v>
      </c>
      <c r="S146" s="9">
        <v>40.32</v>
      </c>
      <c r="T146" s="9">
        <v>0</v>
      </c>
      <c r="U146" s="8">
        <v>4129556.56</v>
      </c>
      <c r="V146" s="8">
        <v>0</v>
      </c>
      <c r="W146" s="8">
        <v>190890</v>
      </c>
      <c r="X146" s="8">
        <v>0</v>
      </c>
      <c r="Y146" s="8">
        <v>0</v>
      </c>
      <c r="Z146" s="8">
        <v>3938666.56</v>
      </c>
      <c r="AA146" s="8">
        <v>0</v>
      </c>
      <c r="AB146" s="9">
        <v>0</v>
      </c>
      <c r="AC146" s="9">
        <v>4.62</v>
      </c>
      <c r="AD146" s="9">
        <v>0</v>
      </c>
      <c r="AE146" s="9">
        <v>0</v>
      </c>
      <c r="AF146" s="9">
        <v>95.37</v>
      </c>
      <c r="AG146" s="9">
        <v>0</v>
      </c>
    </row>
    <row r="147" spans="1:33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265</v>
      </c>
      <c r="G147" s="53" t="s">
        <v>392</v>
      </c>
      <c r="H147" s="8">
        <v>1622686</v>
      </c>
      <c r="I147" s="8">
        <v>1040000</v>
      </c>
      <c r="J147" s="8">
        <v>0</v>
      </c>
      <c r="K147" s="8">
        <v>0</v>
      </c>
      <c r="L147" s="8">
        <v>0</v>
      </c>
      <c r="M147" s="8">
        <v>582686</v>
      </c>
      <c r="N147" s="8">
        <v>0</v>
      </c>
      <c r="O147" s="9">
        <v>64.09</v>
      </c>
      <c r="P147" s="9">
        <v>0</v>
      </c>
      <c r="Q147" s="9">
        <v>0</v>
      </c>
      <c r="R147" s="9">
        <v>0</v>
      </c>
      <c r="S147" s="9">
        <v>35.9</v>
      </c>
      <c r="T147" s="9">
        <v>0</v>
      </c>
      <c r="U147" s="8">
        <v>642808.61</v>
      </c>
      <c r="V147" s="8">
        <v>0</v>
      </c>
      <c r="W147" s="8">
        <v>0</v>
      </c>
      <c r="X147" s="8">
        <v>0</v>
      </c>
      <c r="Y147" s="8">
        <v>0</v>
      </c>
      <c r="Z147" s="8">
        <v>642808.61</v>
      </c>
      <c r="AA147" s="8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100</v>
      </c>
      <c r="AG147" s="9">
        <v>0</v>
      </c>
    </row>
    <row r="148" spans="1:33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265</v>
      </c>
      <c r="G148" s="53" t="s">
        <v>393</v>
      </c>
      <c r="H148" s="8">
        <v>4403654.31</v>
      </c>
      <c r="I148" s="8">
        <v>4403654.31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9">
        <v>100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8">
        <v>914799.54</v>
      </c>
      <c r="V148" s="8">
        <v>0</v>
      </c>
      <c r="W148" s="8">
        <v>0</v>
      </c>
      <c r="X148" s="8">
        <v>0</v>
      </c>
      <c r="Y148" s="8">
        <v>0</v>
      </c>
      <c r="Z148" s="8">
        <v>914799.54</v>
      </c>
      <c r="AA148" s="8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100</v>
      </c>
      <c r="AG148" s="9">
        <v>0</v>
      </c>
    </row>
    <row r="149" spans="1:33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265</v>
      </c>
      <c r="G149" s="53" t="s">
        <v>394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9"/>
      <c r="P149" s="9"/>
      <c r="Q149" s="9"/>
      <c r="R149" s="9"/>
      <c r="S149" s="9"/>
      <c r="T149" s="9"/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9"/>
      <c r="AC149" s="9"/>
      <c r="AD149" s="9"/>
      <c r="AE149" s="9"/>
      <c r="AF149" s="9"/>
      <c r="AG149" s="9"/>
    </row>
    <row r="150" spans="1:33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265</v>
      </c>
      <c r="G150" s="53" t="s">
        <v>395</v>
      </c>
      <c r="H150" s="8">
        <v>1780500</v>
      </c>
      <c r="I150" s="8">
        <v>922500</v>
      </c>
      <c r="J150" s="8">
        <v>0</v>
      </c>
      <c r="K150" s="8">
        <v>0</v>
      </c>
      <c r="L150" s="8">
        <v>0</v>
      </c>
      <c r="M150" s="8">
        <v>858000</v>
      </c>
      <c r="N150" s="8">
        <v>0</v>
      </c>
      <c r="O150" s="9">
        <v>51.81</v>
      </c>
      <c r="P150" s="9">
        <v>0</v>
      </c>
      <c r="Q150" s="9">
        <v>0</v>
      </c>
      <c r="R150" s="9">
        <v>0</v>
      </c>
      <c r="S150" s="9">
        <v>48.18</v>
      </c>
      <c r="T150" s="9">
        <v>0</v>
      </c>
      <c r="U150" s="8">
        <v>1255847.07</v>
      </c>
      <c r="V150" s="8">
        <v>272500</v>
      </c>
      <c r="W150" s="8">
        <v>0</v>
      </c>
      <c r="X150" s="8">
        <v>0</v>
      </c>
      <c r="Y150" s="8">
        <v>0</v>
      </c>
      <c r="Z150" s="8">
        <v>983347.07</v>
      </c>
      <c r="AA150" s="8">
        <v>0</v>
      </c>
      <c r="AB150" s="9">
        <v>21.69</v>
      </c>
      <c r="AC150" s="9">
        <v>0</v>
      </c>
      <c r="AD150" s="9">
        <v>0</v>
      </c>
      <c r="AE150" s="9">
        <v>0</v>
      </c>
      <c r="AF150" s="9">
        <v>78.3</v>
      </c>
      <c r="AG150" s="9">
        <v>0</v>
      </c>
    </row>
    <row r="151" spans="1:33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265</v>
      </c>
      <c r="G151" s="53" t="s">
        <v>396</v>
      </c>
      <c r="H151" s="8">
        <v>934276.4</v>
      </c>
      <c r="I151" s="8">
        <v>307000</v>
      </c>
      <c r="J151" s="8">
        <v>0</v>
      </c>
      <c r="K151" s="8">
        <v>627276.4</v>
      </c>
      <c r="L151" s="8">
        <v>0</v>
      </c>
      <c r="M151" s="8">
        <v>0</v>
      </c>
      <c r="N151" s="8">
        <v>0</v>
      </c>
      <c r="O151" s="9">
        <v>32.85</v>
      </c>
      <c r="P151" s="9">
        <v>0</v>
      </c>
      <c r="Q151" s="9">
        <v>67.14</v>
      </c>
      <c r="R151" s="9">
        <v>0</v>
      </c>
      <c r="S151" s="9">
        <v>0</v>
      </c>
      <c r="T151" s="9">
        <v>0</v>
      </c>
      <c r="U151" s="8">
        <v>970117.35</v>
      </c>
      <c r="V151" s="8">
        <v>0</v>
      </c>
      <c r="W151" s="8">
        <v>0</v>
      </c>
      <c r="X151" s="8">
        <v>970117.35</v>
      </c>
      <c r="Y151" s="8">
        <v>0</v>
      </c>
      <c r="Z151" s="8">
        <v>0</v>
      </c>
      <c r="AA151" s="8">
        <v>0</v>
      </c>
      <c r="AB151" s="9">
        <v>0</v>
      </c>
      <c r="AC151" s="9">
        <v>0</v>
      </c>
      <c r="AD151" s="9">
        <v>100</v>
      </c>
      <c r="AE151" s="9">
        <v>0</v>
      </c>
      <c r="AF151" s="9">
        <v>0</v>
      </c>
      <c r="AG151" s="9">
        <v>0</v>
      </c>
    </row>
    <row r="152" spans="1:33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265</v>
      </c>
      <c r="G152" s="53" t="s">
        <v>279</v>
      </c>
      <c r="H152" s="8">
        <v>7894000</v>
      </c>
      <c r="I152" s="8">
        <v>0</v>
      </c>
      <c r="J152" s="8">
        <v>0</v>
      </c>
      <c r="K152" s="8">
        <v>5292000</v>
      </c>
      <c r="L152" s="8">
        <v>0</v>
      </c>
      <c r="M152" s="8">
        <v>2602000</v>
      </c>
      <c r="N152" s="8">
        <v>0</v>
      </c>
      <c r="O152" s="9">
        <v>0</v>
      </c>
      <c r="P152" s="9">
        <v>0</v>
      </c>
      <c r="Q152" s="9">
        <v>67.03</v>
      </c>
      <c r="R152" s="9">
        <v>0</v>
      </c>
      <c r="S152" s="9">
        <v>32.96</v>
      </c>
      <c r="T152" s="9">
        <v>0</v>
      </c>
      <c r="U152" s="8">
        <v>14607735.37</v>
      </c>
      <c r="V152" s="8">
        <v>0</v>
      </c>
      <c r="W152" s="8">
        <v>0</v>
      </c>
      <c r="X152" s="8">
        <v>12005735.37</v>
      </c>
      <c r="Y152" s="8">
        <v>0</v>
      </c>
      <c r="Z152" s="8">
        <v>2602000</v>
      </c>
      <c r="AA152" s="8">
        <v>0</v>
      </c>
      <c r="AB152" s="9">
        <v>0</v>
      </c>
      <c r="AC152" s="9">
        <v>0</v>
      </c>
      <c r="AD152" s="9">
        <v>82.18</v>
      </c>
      <c r="AE152" s="9">
        <v>0</v>
      </c>
      <c r="AF152" s="9">
        <v>17.81</v>
      </c>
      <c r="AG152" s="9">
        <v>0</v>
      </c>
    </row>
    <row r="153" spans="1:33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265</v>
      </c>
      <c r="G153" s="53" t="s">
        <v>397</v>
      </c>
      <c r="H153" s="8">
        <v>6117.05</v>
      </c>
      <c r="I153" s="8">
        <v>0</v>
      </c>
      <c r="J153" s="8">
        <v>0</v>
      </c>
      <c r="K153" s="8">
        <v>0</v>
      </c>
      <c r="L153" s="8">
        <v>0</v>
      </c>
      <c r="M153" s="8">
        <v>6117.05</v>
      </c>
      <c r="N153" s="8">
        <v>0</v>
      </c>
      <c r="O153" s="9">
        <v>0</v>
      </c>
      <c r="P153" s="9">
        <v>0</v>
      </c>
      <c r="Q153" s="9">
        <v>0</v>
      </c>
      <c r="R153" s="9">
        <v>0</v>
      </c>
      <c r="S153" s="9">
        <v>100</v>
      </c>
      <c r="T153" s="9">
        <v>0</v>
      </c>
      <c r="U153" s="8">
        <v>1133521.28</v>
      </c>
      <c r="V153" s="8">
        <v>0</v>
      </c>
      <c r="W153" s="8">
        <v>0</v>
      </c>
      <c r="X153" s="8">
        <v>0</v>
      </c>
      <c r="Y153" s="8">
        <v>0</v>
      </c>
      <c r="Z153" s="8">
        <v>1133521.28</v>
      </c>
      <c r="AA153" s="8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100</v>
      </c>
      <c r="AG153" s="9">
        <v>0</v>
      </c>
    </row>
    <row r="154" spans="1:33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265</v>
      </c>
      <c r="G154" s="53" t="s">
        <v>280</v>
      </c>
      <c r="H154" s="8">
        <v>4041203</v>
      </c>
      <c r="I154" s="8">
        <v>4041203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9">
        <v>100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8">
        <v>129098.33</v>
      </c>
      <c r="V154" s="8">
        <v>0</v>
      </c>
      <c r="W154" s="8">
        <v>0</v>
      </c>
      <c r="X154" s="8">
        <v>0</v>
      </c>
      <c r="Y154" s="8">
        <v>0</v>
      </c>
      <c r="Z154" s="8">
        <v>129098.33</v>
      </c>
      <c r="AA154" s="8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100</v>
      </c>
      <c r="AG154" s="9">
        <v>0</v>
      </c>
    </row>
    <row r="155" spans="1:33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265</v>
      </c>
      <c r="G155" s="53" t="s">
        <v>398</v>
      </c>
      <c r="H155" s="8">
        <v>3275225</v>
      </c>
      <c r="I155" s="8">
        <v>3000000</v>
      </c>
      <c r="J155" s="8">
        <v>257225</v>
      </c>
      <c r="K155" s="8">
        <v>0</v>
      </c>
      <c r="L155" s="8">
        <v>0</v>
      </c>
      <c r="M155" s="8">
        <v>18000</v>
      </c>
      <c r="N155" s="8">
        <v>0</v>
      </c>
      <c r="O155" s="9">
        <v>91.59</v>
      </c>
      <c r="P155" s="9">
        <v>7.85</v>
      </c>
      <c r="Q155" s="9">
        <v>0</v>
      </c>
      <c r="R155" s="9">
        <v>0</v>
      </c>
      <c r="S155" s="9">
        <v>0.54</v>
      </c>
      <c r="T155" s="9">
        <v>0</v>
      </c>
      <c r="U155" s="8">
        <v>3151929.78</v>
      </c>
      <c r="V155" s="8">
        <v>0</v>
      </c>
      <c r="W155" s="8">
        <v>0</v>
      </c>
      <c r="X155" s="8">
        <v>0</v>
      </c>
      <c r="Y155" s="8">
        <v>0</v>
      </c>
      <c r="Z155" s="8">
        <v>3151929.78</v>
      </c>
      <c r="AA155" s="8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100</v>
      </c>
      <c r="AG155" s="9">
        <v>0</v>
      </c>
    </row>
    <row r="156" spans="1:33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265</v>
      </c>
      <c r="G156" s="53" t="s">
        <v>399</v>
      </c>
      <c r="H156" s="8">
        <v>2600000</v>
      </c>
      <c r="I156" s="8">
        <v>2600000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9">
        <v>100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8">
        <v>147016.21</v>
      </c>
      <c r="V156" s="8">
        <v>147016.21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9">
        <v>100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</row>
    <row r="157" spans="1:33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265</v>
      </c>
      <c r="G157" s="53" t="s">
        <v>400</v>
      </c>
      <c r="H157" s="8">
        <v>120443.51</v>
      </c>
      <c r="I157" s="8">
        <v>0</v>
      </c>
      <c r="J157" s="8">
        <v>0</v>
      </c>
      <c r="K157" s="8">
        <v>0</v>
      </c>
      <c r="L157" s="8">
        <v>0</v>
      </c>
      <c r="M157" s="8">
        <v>120443.51</v>
      </c>
      <c r="N157" s="8">
        <v>0</v>
      </c>
      <c r="O157" s="9">
        <v>0</v>
      </c>
      <c r="P157" s="9">
        <v>0</v>
      </c>
      <c r="Q157" s="9">
        <v>0</v>
      </c>
      <c r="R157" s="9">
        <v>0</v>
      </c>
      <c r="S157" s="9">
        <v>100</v>
      </c>
      <c r="T157" s="9">
        <v>0</v>
      </c>
      <c r="U157" s="8">
        <v>120443.51</v>
      </c>
      <c r="V157" s="8">
        <v>0</v>
      </c>
      <c r="W157" s="8">
        <v>0</v>
      </c>
      <c r="X157" s="8">
        <v>0</v>
      </c>
      <c r="Y157" s="8">
        <v>0</v>
      </c>
      <c r="Z157" s="8">
        <v>120443.51</v>
      </c>
      <c r="AA157" s="8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100</v>
      </c>
      <c r="AG157" s="9">
        <v>0</v>
      </c>
    </row>
    <row r="158" spans="1:33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265</v>
      </c>
      <c r="G158" s="53" t="s">
        <v>401</v>
      </c>
      <c r="H158" s="8">
        <v>1740731.17</v>
      </c>
      <c r="I158" s="8">
        <v>1300000</v>
      </c>
      <c r="J158" s="8">
        <v>0</v>
      </c>
      <c r="K158" s="8">
        <v>0</v>
      </c>
      <c r="L158" s="8">
        <v>0</v>
      </c>
      <c r="M158" s="8">
        <v>440731.17</v>
      </c>
      <c r="N158" s="8">
        <v>0</v>
      </c>
      <c r="O158" s="9">
        <v>74.68</v>
      </c>
      <c r="P158" s="9">
        <v>0</v>
      </c>
      <c r="Q158" s="9">
        <v>0</v>
      </c>
      <c r="R158" s="9">
        <v>0</v>
      </c>
      <c r="S158" s="9">
        <v>25.31</v>
      </c>
      <c r="T158" s="9">
        <v>0</v>
      </c>
      <c r="U158" s="8">
        <v>1952632.3</v>
      </c>
      <c r="V158" s="8">
        <v>1300000</v>
      </c>
      <c r="W158" s="8">
        <v>0</v>
      </c>
      <c r="X158" s="8">
        <v>0</v>
      </c>
      <c r="Y158" s="8">
        <v>0</v>
      </c>
      <c r="Z158" s="8">
        <v>652632.3</v>
      </c>
      <c r="AA158" s="8">
        <v>0</v>
      </c>
      <c r="AB158" s="9">
        <v>66.57</v>
      </c>
      <c r="AC158" s="9">
        <v>0</v>
      </c>
      <c r="AD158" s="9">
        <v>0</v>
      </c>
      <c r="AE158" s="9">
        <v>0</v>
      </c>
      <c r="AF158" s="9">
        <v>33.42</v>
      </c>
      <c r="AG158" s="9">
        <v>0</v>
      </c>
    </row>
    <row r="159" spans="1:33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265</v>
      </c>
      <c r="G159" s="53" t="s">
        <v>402</v>
      </c>
      <c r="H159" s="8">
        <v>1665504</v>
      </c>
      <c r="I159" s="8">
        <v>1270000</v>
      </c>
      <c r="J159" s="8">
        <v>55000</v>
      </c>
      <c r="K159" s="8">
        <v>0</v>
      </c>
      <c r="L159" s="8">
        <v>0</v>
      </c>
      <c r="M159" s="8">
        <v>340504</v>
      </c>
      <c r="N159" s="8">
        <v>0</v>
      </c>
      <c r="O159" s="9">
        <v>76.25</v>
      </c>
      <c r="P159" s="9">
        <v>3.3</v>
      </c>
      <c r="Q159" s="9">
        <v>0</v>
      </c>
      <c r="R159" s="9">
        <v>0</v>
      </c>
      <c r="S159" s="9">
        <v>20.44</v>
      </c>
      <c r="T159" s="9">
        <v>0</v>
      </c>
      <c r="U159" s="8">
        <v>491327.52</v>
      </c>
      <c r="V159" s="8">
        <v>0</v>
      </c>
      <c r="W159" s="8">
        <v>55000</v>
      </c>
      <c r="X159" s="8">
        <v>0</v>
      </c>
      <c r="Y159" s="8">
        <v>0</v>
      </c>
      <c r="Z159" s="8">
        <v>436327.52</v>
      </c>
      <c r="AA159" s="8">
        <v>0</v>
      </c>
      <c r="AB159" s="9">
        <v>0</v>
      </c>
      <c r="AC159" s="9">
        <v>11.19</v>
      </c>
      <c r="AD159" s="9">
        <v>0</v>
      </c>
      <c r="AE159" s="9">
        <v>0</v>
      </c>
      <c r="AF159" s="9">
        <v>88.8</v>
      </c>
      <c r="AG159" s="9">
        <v>0</v>
      </c>
    </row>
    <row r="160" spans="1:33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265</v>
      </c>
      <c r="G160" s="53" t="s">
        <v>403</v>
      </c>
      <c r="H160" s="8">
        <v>1279116</v>
      </c>
      <c r="I160" s="8">
        <v>600000</v>
      </c>
      <c r="J160" s="8">
        <v>0</v>
      </c>
      <c r="K160" s="8">
        <v>0</v>
      </c>
      <c r="L160" s="8">
        <v>0</v>
      </c>
      <c r="M160" s="8">
        <v>679116</v>
      </c>
      <c r="N160" s="8">
        <v>0</v>
      </c>
      <c r="O160" s="9">
        <v>46.9</v>
      </c>
      <c r="P160" s="9">
        <v>0</v>
      </c>
      <c r="Q160" s="9">
        <v>0</v>
      </c>
      <c r="R160" s="9">
        <v>0</v>
      </c>
      <c r="S160" s="9">
        <v>53.09</v>
      </c>
      <c r="T160" s="9">
        <v>0</v>
      </c>
      <c r="U160" s="8">
        <v>1504980.4</v>
      </c>
      <c r="V160" s="8">
        <v>0</v>
      </c>
      <c r="W160" s="8">
        <v>0</v>
      </c>
      <c r="X160" s="8">
        <v>0</v>
      </c>
      <c r="Y160" s="8">
        <v>0</v>
      </c>
      <c r="Z160" s="8">
        <v>1504980.4</v>
      </c>
      <c r="AA160" s="8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100</v>
      </c>
      <c r="AG160" s="9">
        <v>0</v>
      </c>
    </row>
    <row r="161" spans="1:33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265</v>
      </c>
      <c r="G161" s="53" t="s">
        <v>404</v>
      </c>
      <c r="H161" s="8">
        <v>1004000</v>
      </c>
      <c r="I161" s="8">
        <v>1004000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9">
        <v>100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8">
        <v>1785997.97</v>
      </c>
      <c r="V161" s="8">
        <v>1004000</v>
      </c>
      <c r="W161" s="8">
        <v>0</v>
      </c>
      <c r="X161" s="8">
        <v>0</v>
      </c>
      <c r="Y161" s="8">
        <v>0</v>
      </c>
      <c r="Z161" s="8">
        <v>781997.97</v>
      </c>
      <c r="AA161" s="8">
        <v>0</v>
      </c>
      <c r="AB161" s="9">
        <v>56.21</v>
      </c>
      <c r="AC161" s="9">
        <v>0</v>
      </c>
      <c r="AD161" s="9">
        <v>0</v>
      </c>
      <c r="AE161" s="9">
        <v>0</v>
      </c>
      <c r="AF161" s="9">
        <v>43.78</v>
      </c>
      <c r="AG161" s="9">
        <v>0</v>
      </c>
    </row>
    <row r="162" spans="1:33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265</v>
      </c>
      <c r="G162" s="53" t="s">
        <v>405</v>
      </c>
      <c r="H162" s="8">
        <v>81500</v>
      </c>
      <c r="I162" s="8">
        <v>0</v>
      </c>
      <c r="J162" s="8">
        <v>0</v>
      </c>
      <c r="K162" s="8">
        <v>0</v>
      </c>
      <c r="L162" s="8">
        <v>0</v>
      </c>
      <c r="M162" s="8">
        <v>81500</v>
      </c>
      <c r="N162" s="8">
        <v>0</v>
      </c>
      <c r="O162" s="9">
        <v>0</v>
      </c>
      <c r="P162" s="9">
        <v>0</v>
      </c>
      <c r="Q162" s="9">
        <v>0</v>
      </c>
      <c r="R162" s="9">
        <v>0</v>
      </c>
      <c r="S162" s="9">
        <v>100</v>
      </c>
      <c r="T162" s="9">
        <v>0</v>
      </c>
      <c r="U162" s="8">
        <v>2165339.23</v>
      </c>
      <c r="V162" s="8">
        <v>0</v>
      </c>
      <c r="W162" s="8">
        <v>0</v>
      </c>
      <c r="X162" s="8">
        <v>0</v>
      </c>
      <c r="Y162" s="8">
        <v>0</v>
      </c>
      <c r="Z162" s="8">
        <v>2165339.23</v>
      </c>
      <c r="AA162" s="8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100</v>
      </c>
      <c r="AG162" s="9">
        <v>0</v>
      </c>
    </row>
    <row r="163" spans="1:33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265</v>
      </c>
      <c r="G163" s="53" t="s">
        <v>406</v>
      </c>
      <c r="H163" s="8">
        <v>61120.77</v>
      </c>
      <c r="I163" s="8">
        <v>0</v>
      </c>
      <c r="J163" s="8">
        <v>0</v>
      </c>
      <c r="K163" s="8">
        <v>0</v>
      </c>
      <c r="L163" s="8">
        <v>0</v>
      </c>
      <c r="M163" s="8">
        <v>61120.77</v>
      </c>
      <c r="N163" s="8">
        <v>0</v>
      </c>
      <c r="O163" s="9">
        <v>0</v>
      </c>
      <c r="P163" s="9">
        <v>0</v>
      </c>
      <c r="Q163" s="9">
        <v>0</v>
      </c>
      <c r="R163" s="9">
        <v>0</v>
      </c>
      <c r="S163" s="9">
        <v>100</v>
      </c>
      <c r="T163" s="9">
        <v>0</v>
      </c>
      <c r="U163" s="8">
        <v>902221.38</v>
      </c>
      <c r="V163" s="8">
        <v>0</v>
      </c>
      <c r="W163" s="8">
        <v>0</v>
      </c>
      <c r="X163" s="8">
        <v>0</v>
      </c>
      <c r="Y163" s="8">
        <v>0</v>
      </c>
      <c r="Z163" s="8">
        <v>902221.38</v>
      </c>
      <c r="AA163" s="8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100</v>
      </c>
      <c r="AG163" s="9">
        <v>0</v>
      </c>
    </row>
    <row r="164" spans="1:33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265</v>
      </c>
      <c r="G164" s="53" t="s">
        <v>407</v>
      </c>
      <c r="H164" s="8">
        <v>2411586</v>
      </c>
      <c r="I164" s="8">
        <v>1400000</v>
      </c>
      <c r="J164" s="8">
        <v>0</v>
      </c>
      <c r="K164" s="8">
        <v>1011586</v>
      </c>
      <c r="L164" s="8">
        <v>0</v>
      </c>
      <c r="M164" s="8">
        <v>0</v>
      </c>
      <c r="N164" s="8">
        <v>0</v>
      </c>
      <c r="O164" s="9">
        <v>58.05</v>
      </c>
      <c r="P164" s="9">
        <v>0</v>
      </c>
      <c r="Q164" s="9">
        <v>41.94</v>
      </c>
      <c r="R164" s="9">
        <v>0</v>
      </c>
      <c r="S164" s="9">
        <v>0</v>
      </c>
      <c r="T164" s="9">
        <v>0</v>
      </c>
      <c r="U164" s="8">
        <v>1617278.97</v>
      </c>
      <c r="V164" s="8">
        <v>605692.5</v>
      </c>
      <c r="W164" s="8">
        <v>0</v>
      </c>
      <c r="X164" s="8">
        <v>1011586.47</v>
      </c>
      <c r="Y164" s="8">
        <v>0</v>
      </c>
      <c r="Z164" s="8">
        <v>0</v>
      </c>
      <c r="AA164" s="8">
        <v>0</v>
      </c>
      <c r="AB164" s="9">
        <v>37.45</v>
      </c>
      <c r="AC164" s="9">
        <v>0</v>
      </c>
      <c r="AD164" s="9">
        <v>62.54</v>
      </c>
      <c r="AE164" s="9">
        <v>0</v>
      </c>
      <c r="AF164" s="9">
        <v>0</v>
      </c>
      <c r="AG164" s="9">
        <v>0</v>
      </c>
    </row>
    <row r="165" spans="1:33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265</v>
      </c>
      <c r="G165" s="53" t="s">
        <v>408</v>
      </c>
      <c r="H165" s="8">
        <v>4515165.17</v>
      </c>
      <c r="I165" s="8">
        <v>3936000</v>
      </c>
      <c r="J165" s="8">
        <v>0</v>
      </c>
      <c r="K165" s="8">
        <v>0</v>
      </c>
      <c r="L165" s="8">
        <v>0</v>
      </c>
      <c r="M165" s="8">
        <v>579165.17</v>
      </c>
      <c r="N165" s="8">
        <v>0</v>
      </c>
      <c r="O165" s="9">
        <v>87.17</v>
      </c>
      <c r="P165" s="9">
        <v>0</v>
      </c>
      <c r="Q165" s="9">
        <v>0</v>
      </c>
      <c r="R165" s="9">
        <v>0</v>
      </c>
      <c r="S165" s="9">
        <v>12.82</v>
      </c>
      <c r="T165" s="9">
        <v>0</v>
      </c>
      <c r="U165" s="8">
        <v>3579165.17</v>
      </c>
      <c r="V165" s="8">
        <v>3000000</v>
      </c>
      <c r="W165" s="8">
        <v>0</v>
      </c>
      <c r="X165" s="8">
        <v>0</v>
      </c>
      <c r="Y165" s="8">
        <v>0</v>
      </c>
      <c r="Z165" s="8">
        <v>579165.17</v>
      </c>
      <c r="AA165" s="8">
        <v>0</v>
      </c>
      <c r="AB165" s="9">
        <v>83.81</v>
      </c>
      <c r="AC165" s="9">
        <v>0</v>
      </c>
      <c r="AD165" s="9">
        <v>0</v>
      </c>
      <c r="AE165" s="9">
        <v>0</v>
      </c>
      <c r="AF165" s="9">
        <v>16.18</v>
      </c>
      <c r="AG165" s="9">
        <v>0</v>
      </c>
    </row>
    <row r="166" spans="1:33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265</v>
      </c>
      <c r="G166" s="53" t="s">
        <v>409</v>
      </c>
      <c r="H166" s="8">
        <v>3400000</v>
      </c>
      <c r="I166" s="8">
        <v>3361238.03</v>
      </c>
      <c r="J166" s="8">
        <v>0</v>
      </c>
      <c r="K166" s="8">
        <v>0</v>
      </c>
      <c r="L166" s="8">
        <v>0</v>
      </c>
      <c r="M166" s="8">
        <v>38761.97</v>
      </c>
      <c r="N166" s="8">
        <v>0</v>
      </c>
      <c r="O166" s="9">
        <v>98.85</v>
      </c>
      <c r="P166" s="9">
        <v>0</v>
      </c>
      <c r="Q166" s="9">
        <v>0</v>
      </c>
      <c r="R166" s="9">
        <v>0</v>
      </c>
      <c r="S166" s="9">
        <v>1.14</v>
      </c>
      <c r="T166" s="9">
        <v>0</v>
      </c>
      <c r="U166" s="8">
        <v>514890.97</v>
      </c>
      <c r="V166" s="8">
        <v>476129</v>
      </c>
      <c r="W166" s="8">
        <v>0</v>
      </c>
      <c r="X166" s="8">
        <v>0</v>
      </c>
      <c r="Y166" s="8">
        <v>0</v>
      </c>
      <c r="Z166" s="8">
        <v>38761.97</v>
      </c>
      <c r="AA166" s="8">
        <v>0</v>
      </c>
      <c r="AB166" s="9">
        <v>92.47</v>
      </c>
      <c r="AC166" s="9">
        <v>0</v>
      </c>
      <c r="AD166" s="9">
        <v>0</v>
      </c>
      <c r="AE166" s="9">
        <v>0</v>
      </c>
      <c r="AF166" s="9">
        <v>7.52</v>
      </c>
      <c r="AG166" s="9">
        <v>0</v>
      </c>
    </row>
    <row r="167" spans="1:33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265</v>
      </c>
      <c r="G167" s="53" t="s">
        <v>410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9"/>
      <c r="P167" s="9"/>
      <c r="Q167" s="9"/>
      <c r="R167" s="9"/>
      <c r="S167" s="9"/>
      <c r="T167" s="9"/>
      <c r="U167" s="8">
        <v>834265.42</v>
      </c>
      <c r="V167" s="8">
        <v>0</v>
      </c>
      <c r="W167" s="8">
        <v>0</v>
      </c>
      <c r="X167" s="8">
        <v>0</v>
      </c>
      <c r="Y167" s="8">
        <v>0</v>
      </c>
      <c r="Z167" s="8">
        <v>834265.42</v>
      </c>
      <c r="AA167" s="8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100</v>
      </c>
      <c r="AG167" s="9">
        <v>0</v>
      </c>
    </row>
    <row r="168" spans="1:33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265</v>
      </c>
      <c r="G168" s="53" t="s">
        <v>411</v>
      </c>
      <c r="H168" s="8">
        <v>5167989.19</v>
      </c>
      <c r="I168" s="8">
        <v>4122549.81</v>
      </c>
      <c r="J168" s="8">
        <v>0</v>
      </c>
      <c r="K168" s="8">
        <v>0</v>
      </c>
      <c r="L168" s="8">
        <v>0</v>
      </c>
      <c r="M168" s="8">
        <v>1045439.38</v>
      </c>
      <c r="N168" s="8">
        <v>0</v>
      </c>
      <c r="O168" s="9">
        <v>79.77</v>
      </c>
      <c r="P168" s="9">
        <v>0</v>
      </c>
      <c r="Q168" s="9">
        <v>0</v>
      </c>
      <c r="R168" s="9">
        <v>0</v>
      </c>
      <c r="S168" s="9">
        <v>20.22</v>
      </c>
      <c r="T168" s="9">
        <v>0</v>
      </c>
      <c r="U168" s="8">
        <v>1045439.38</v>
      </c>
      <c r="V168" s="8">
        <v>0</v>
      </c>
      <c r="W168" s="8">
        <v>0</v>
      </c>
      <c r="X168" s="8">
        <v>0</v>
      </c>
      <c r="Y168" s="8">
        <v>0</v>
      </c>
      <c r="Z168" s="8">
        <v>1045439.38</v>
      </c>
      <c r="AA168" s="8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100</v>
      </c>
      <c r="AG168" s="9">
        <v>0</v>
      </c>
    </row>
    <row r="169" spans="1:33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265</v>
      </c>
      <c r="G169" s="53" t="s">
        <v>412</v>
      </c>
      <c r="H169" s="8">
        <v>1281400</v>
      </c>
      <c r="I169" s="8">
        <v>1281400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9">
        <v>100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8">
        <v>439760.5</v>
      </c>
      <c r="V169" s="8">
        <v>423463.38</v>
      </c>
      <c r="W169" s="8">
        <v>0</v>
      </c>
      <c r="X169" s="8">
        <v>0</v>
      </c>
      <c r="Y169" s="8">
        <v>0</v>
      </c>
      <c r="Z169" s="8">
        <v>16297.12</v>
      </c>
      <c r="AA169" s="8">
        <v>0</v>
      </c>
      <c r="AB169" s="9">
        <v>96.29</v>
      </c>
      <c r="AC169" s="9">
        <v>0</v>
      </c>
      <c r="AD169" s="9">
        <v>0</v>
      </c>
      <c r="AE169" s="9">
        <v>0</v>
      </c>
      <c r="AF169" s="9">
        <v>3.7</v>
      </c>
      <c r="AG169" s="9">
        <v>0</v>
      </c>
    </row>
    <row r="170" spans="1:33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265</v>
      </c>
      <c r="G170" s="53" t="s">
        <v>413</v>
      </c>
      <c r="H170" s="8">
        <v>6259847</v>
      </c>
      <c r="I170" s="8">
        <v>3403290.26</v>
      </c>
      <c r="J170" s="8">
        <v>227600</v>
      </c>
      <c r="K170" s="8">
        <v>0</v>
      </c>
      <c r="L170" s="8">
        <v>0</v>
      </c>
      <c r="M170" s="8">
        <v>2628956.74</v>
      </c>
      <c r="N170" s="8">
        <v>0</v>
      </c>
      <c r="O170" s="9">
        <v>54.36</v>
      </c>
      <c r="P170" s="9">
        <v>3.63</v>
      </c>
      <c r="Q170" s="9">
        <v>0</v>
      </c>
      <c r="R170" s="9">
        <v>0</v>
      </c>
      <c r="S170" s="9">
        <v>41.99</v>
      </c>
      <c r="T170" s="9">
        <v>0</v>
      </c>
      <c r="U170" s="8">
        <v>4685456.74</v>
      </c>
      <c r="V170" s="8">
        <v>2000000</v>
      </c>
      <c r="W170" s="8">
        <v>56500</v>
      </c>
      <c r="X170" s="8">
        <v>0</v>
      </c>
      <c r="Y170" s="8">
        <v>0</v>
      </c>
      <c r="Z170" s="8">
        <v>2628956.74</v>
      </c>
      <c r="AA170" s="8">
        <v>0</v>
      </c>
      <c r="AB170" s="9">
        <v>42.68</v>
      </c>
      <c r="AC170" s="9">
        <v>1.2</v>
      </c>
      <c r="AD170" s="9">
        <v>0</v>
      </c>
      <c r="AE170" s="9">
        <v>0</v>
      </c>
      <c r="AF170" s="9">
        <v>56.1</v>
      </c>
      <c r="AG170" s="9">
        <v>0</v>
      </c>
    </row>
    <row r="171" spans="1:33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265</v>
      </c>
      <c r="G171" s="53" t="s">
        <v>414</v>
      </c>
      <c r="H171" s="8">
        <v>1497000</v>
      </c>
      <c r="I171" s="8">
        <v>1280000</v>
      </c>
      <c r="J171" s="8">
        <v>0</v>
      </c>
      <c r="K171" s="8">
        <v>0</v>
      </c>
      <c r="L171" s="8">
        <v>0</v>
      </c>
      <c r="M171" s="8">
        <v>217000</v>
      </c>
      <c r="N171" s="8">
        <v>0</v>
      </c>
      <c r="O171" s="9">
        <v>85.5</v>
      </c>
      <c r="P171" s="9">
        <v>0</v>
      </c>
      <c r="Q171" s="9">
        <v>0</v>
      </c>
      <c r="R171" s="9">
        <v>0</v>
      </c>
      <c r="S171" s="9">
        <v>14.49</v>
      </c>
      <c r="T171" s="9">
        <v>0</v>
      </c>
      <c r="U171" s="8">
        <v>479599.51</v>
      </c>
      <c r="V171" s="8">
        <v>0</v>
      </c>
      <c r="W171" s="8">
        <v>0</v>
      </c>
      <c r="X171" s="8">
        <v>0</v>
      </c>
      <c r="Y171" s="8">
        <v>0</v>
      </c>
      <c r="Z171" s="8">
        <v>479599.51</v>
      </c>
      <c r="AA171" s="8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100</v>
      </c>
      <c r="AG171" s="9">
        <v>0</v>
      </c>
    </row>
    <row r="172" spans="1:33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265</v>
      </c>
      <c r="G172" s="53" t="s">
        <v>415</v>
      </c>
      <c r="H172" s="8">
        <v>1772660.38</v>
      </c>
      <c r="I172" s="8">
        <v>1303250</v>
      </c>
      <c r="J172" s="8">
        <v>0</v>
      </c>
      <c r="K172" s="8">
        <v>0</v>
      </c>
      <c r="L172" s="8">
        <v>0</v>
      </c>
      <c r="M172" s="8">
        <v>469410.38</v>
      </c>
      <c r="N172" s="8">
        <v>0</v>
      </c>
      <c r="O172" s="9">
        <v>73.51</v>
      </c>
      <c r="P172" s="9">
        <v>0</v>
      </c>
      <c r="Q172" s="9">
        <v>0</v>
      </c>
      <c r="R172" s="9">
        <v>0</v>
      </c>
      <c r="S172" s="9">
        <v>26.48</v>
      </c>
      <c r="T172" s="9">
        <v>0</v>
      </c>
      <c r="U172" s="8">
        <v>939410.38</v>
      </c>
      <c r="V172" s="8">
        <v>470000</v>
      </c>
      <c r="W172" s="8">
        <v>0</v>
      </c>
      <c r="X172" s="8">
        <v>0</v>
      </c>
      <c r="Y172" s="8">
        <v>0</v>
      </c>
      <c r="Z172" s="8">
        <v>469410.38</v>
      </c>
      <c r="AA172" s="8">
        <v>0</v>
      </c>
      <c r="AB172" s="9">
        <v>50.03</v>
      </c>
      <c r="AC172" s="9">
        <v>0</v>
      </c>
      <c r="AD172" s="9">
        <v>0</v>
      </c>
      <c r="AE172" s="9">
        <v>0</v>
      </c>
      <c r="AF172" s="9">
        <v>49.96</v>
      </c>
      <c r="AG172" s="9">
        <v>0</v>
      </c>
    </row>
    <row r="173" spans="1:33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265</v>
      </c>
      <c r="G173" s="53" t="s">
        <v>281</v>
      </c>
      <c r="H173" s="8">
        <v>2300144</v>
      </c>
      <c r="I173" s="8">
        <v>2300144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9">
        <v>100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8">
        <v>1274704.63</v>
      </c>
      <c r="V173" s="8">
        <v>1000000</v>
      </c>
      <c r="W173" s="8">
        <v>0</v>
      </c>
      <c r="X173" s="8">
        <v>0</v>
      </c>
      <c r="Y173" s="8">
        <v>0</v>
      </c>
      <c r="Z173" s="8">
        <v>274704.63</v>
      </c>
      <c r="AA173" s="8">
        <v>0</v>
      </c>
      <c r="AB173" s="9">
        <v>78.44</v>
      </c>
      <c r="AC173" s="9">
        <v>0</v>
      </c>
      <c r="AD173" s="9">
        <v>0</v>
      </c>
      <c r="AE173" s="9">
        <v>0</v>
      </c>
      <c r="AF173" s="9">
        <v>21.55</v>
      </c>
      <c r="AG173" s="9">
        <v>0</v>
      </c>
    </row>
    <row r="174" spans="1:33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265</v>
      </c>
      <c r="G174" s="53" t="s">
        <v>416</v>
      </c>
      <c r="H174" s="8">
        <v>312000</v>
      </c>
      <c r="I174" s="8">
        <v>0</v>
      </c>
      <c r="J174" s="8">
        <v>0</v>
      </c>
      <c r="K174" s="8">
        <v>312000</v>
      </c>
      <c r="L174" s="8">
        <v>0</v>
      </c>
      <c r="M174" s="8">
        <v>0</v>
      </c>
      <c r="N174" s="8">
        <v>0</v>
      </c>
      <c r="O174" s="9">
        <v>0</v>
      </c>
      <c r="P174" s="9">
        <v>0</v>
      </c>
      <c r="Q174" s="9">
        <v>100</v>
      </c>
      <c r="R174" s="9">
        <v>0</v>
      </c>
      <c r="S174" s="9">
        <v>0</v>
      </c>
      <c r="T174" s="9">
        <v>0</v>
      </c>
      <c r="U174" s="8">
        <v>1496393.66</v>
      </c>
      <c r="V174" s="8">
        <v>0</v>
      </c>
      <c r="W174" s="8">
        <v>0</v>
      </c>
      <c r="X174" s="8">
        <v>1496393.66</v>
      </c>
      <c r="Y174" s="8">
        <v>0</v>
      </c>
      <c r="Z174" s="8">
        <v>0</v>
      </c>
      <c r="AA174" s="8">
        <v>0</v>
      </c>
      <c r="AB174" s="9">
        <v>0</v>
      </c>
      <c r="AC174" s="9">
        <v>0</v>
      </c>
      <c r="AD174" s="9">
        <v>100</v>
      </c>
      <c r="AE174" s="9">
        <v>0</v>
      </c>
      <c r="AF174" s="9">
        <v>0</v>
      </c>
      <c r="AG174" s="9">
        <v>0</v>
      </c>
    </row>
    <row r="175" spans="1:33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265</v>
      </c>
      <c r="G175" s="53" t="s">
        <v>417</v>
      </c>
      <c r="H175" s="8">
        <v>5500353.41</v>
      </c>
      <c r="I175" s="8">
        <v>5500353.41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9">
        <v>100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8">
        <v>965144.07</v>
      </c>
      <c r="V175" s="8">
        <v>954260.07</v>
      </c>
      <c r="W175" s="8">
        <v>10884</v>
      </c>
      <c r="X175" s="8">
        <v>0</v>
      </c>
      <c r="Y175" s="8">
        <v>0</v>
      </c>
      <c r="Z175" s="8">
        <v>0</v>
      </c>
      <c r="AA175" s="8">
        <v>0</v>
      </c>
      <c r="AB175" s="9">
        <v>98.87</v>
      </c>
      <c r="AC175" s="9">
        <v>1.12</v>
      </c>
      <c r="AD175" s="9">
        <v>0</v>
      </c>
      <c r="AE175" s="9">
        <v>0</v>
      </c>
      <c r="AF175" s="9">
        <v>0</v>
      </c>
      <c r="AG175" s="9">
        <v>0</v>
      </c>
    </row>
    <row r="176" spans="1:33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265</v>
      </c>
      <c r="G176" s="53" t="s">
        <v>418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9"/>
      <c r="P176" s="9"/>
      <c r="Q176" s="9"/>
      <c r="R176" s="9"/>
      <c r="S176" s="9"/>
      <c r="T176" s="9"/>
      <c r="U176" s="8">
        <v>75598.71</v>
      </c>
      <c r="V176" s="8">
        <v>0</v>
      </c>
      <c r="W176" s="8">
        <v>0</v>
      </c>
      <c r="X176" s="8">
        <v>0</v>
      </c>
      <c r="Y176" s="8">
        <v>0</v>
      </c>
      <c r="Z176" s="8">
        <v>75598.71</v>
      </c>
      <c r="AA176" s="8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100</v>
      </c>
      <c r="AG176" s="9">
        <v>0</v>
      </c>
    </row>
    <row r="177" spans="1:33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265</v>
      </c>
      <c r="G177" s="53" t="s">
        <v>419</v>
      </c>
      <c r="H177" s="8">
        <v>664127.52</v>
      </c>
      <c r="I177" s="8">
        <v>0</v>
      </c>
      <c r="J177" s="8">
        <v>0</v>
      </c>
      <c r="K177" s="8">
        <v>0</v>
      </c>
      <c r="L177" s="8">
        <v>0</v>
      </c>
      <c r="M177" s="8">
        <v>664127.52</v>
      </c>
      <c r="N177" s="8">
        <v>0</v>
      </c>
      <c r="O177" s="9">
        <v>0</v>
      </c>
      <c r="P177" s="9">
        <v>0</v>
      </c>
      <c r="Q177" s="9">
        <v>0</v>
      </c>
      <c r="R177" s="9">
        <v>0</v>
      </c>
      <c r="S177" s="9">
        <v>100</v>
      </c>
      <c r="T177" s="9">
        <v>0</v>
      </c>
      <c r="U177" s="8">
        <v>1078947.14</v>
      </c>
      <c r="V177" s="8">
        <v>0</v>
      </c>
      <c r="W177" s="8">
        <v>0</v>
      </c>
      <c r="X177" s="8">
        <v>0</v>
      </c>
      <c r="Y177" s="8">
        <v>0</v>
      </c>
      <c r="Z177" s="8">
        <v>1078947.14</v>
      </c>
      <c r="AA177" s="8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100</v>
      </c>
      <c r="AG177" s="9">
        <v>0</v>
      </c>
    </row>
    <row r="178" spans="1:33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265</v>
      </c>
      <c r="G178" s="53" t="s">
        <v>420</v>
      </c>
      <c r="H178" s="8">
        <v>1515000</v>
      </c>
      <c r="I178" s="8">
        <v>1415000</v>
      </c>
      <c r="J178" s="8">
        <v>0</v>
      </c>
      <c r="K178" s="8">
        <v>0</v>
      </c>
      <c r="L178" s="8">
        <v>0</v>
      </c>
      <c r="M178" s="8">
        <v>100000</v>
      </c>
      <c r="N178" s="8">
        <v>0</v>
      </c>
      <c r="O178" s="9">
        <v>93.39</v>
      </c>
      <c r="P178" s="9">
        <v>0</v>
      </c>
      <c r="Q178" s="9">
        <v>0</v>
      </c>
      <c r="R178" s="9">
        <v>0</v>
      </c>
      <c r="S178" s="9">
        <v>6.6</v>
      </c>
      <c r="T178" s="9">
        <v>0</v>
      </c>
      <c r="U178" s="8">
        <v>963688.2</v>
      </c>
      <c r="V178" s="8">
        <v>0</v>
      </c>
      <c r="W178" s="8">
        <v>0</v>
      </c>
      <c r="X178" s="8">
        <v>0</v>
      </c>
      <c r="Y178" s="8">
        <v>0</v>
      </c>
      <c r="Z178" s="8">
        <v>963688.2</v>
      </c>
      <c r="AA178" s="8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100</v>
      </c>
      <c r="AG178" s="9">
        <v>0</v>
      </c>
    </row>
    <row r="179" spans="1:33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265</v>
      </c>
      <c r="G179" s="53" t="s">
        <v>421</v>
      </c>
      <c r="H179" s="8">
        <v>2329580</v>
      </c>
      <c r="I179" s="8">
        <v>1649987.05</v>
      </c>
      <c r="J179" s="8">
        <v>0</v>
      </c>
      <c r="K179" s="8">
        <v>0</v>
      </c>
      <c r="L179" s="8">
        <v>0</v>
      </c>
      <c r="M179" s="8">
        <v>679592.95</v>
      </c>
      <c r="N179" s="8">
        <v>0</v>
      </c>
      <c r="O179" s="9">
        <v>70.82</v>
      </c>
      <c r="P179" s="9">
        <v>0</v>
      </c>
      <c r="Q179" s="9">
        <v>0</v>
      </c>
      <c r="R179" s="9">
        <v>0</v>
      </c>
      <c r="S179" s="9">
        <v>29.17</v>
      </c>
      <c r="T179" s="9">
        <v>0</v>
      </c>
      <c r="U179" s="8">
        <v>3183808.76</v>
      </c>
      <c r="V179" s="8">
        <v>2136736</v>
      </c>
      <c r="W179" s="8">
        <v>0</v>
      </c>
      <c r="X179" s="8">
        <v>0</v>
      </c>
      <c r="Y179" s="8">
        <v>0</v>
      </c>
      <c r="Z179" s="8">
        <v>1047072.76</v>
      </c>
      <c r="AA179" s="8">
        <v>0</v>
      </c>
      <c r="AB179" s="9">
        <v>67.11</v>
      </c>
      <c r="AC179" s="9">
        <v>0</v>
      </c>
      <c r="AD179" s="9">
        <v>0</v>
      </c>
      <c r="AE179" s="9">
        <v>0</v>
      </c>
      <c r="AF179" s="9">
        <v>32.88</v>
      </c>
      <c r="AG179" s="9">
        <v>0</v>
      </c>
    </row>
    <row r="180" spans="1:33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265</v>
      </c>
      <c r="G180" s="53" t="s">
        <v>422</v>
      </c>
      <c r="H180" s="8">
        <v>11229859.82</v>
      </c>
      <c r="I180" s="8">
        <v>10191855.66</v>
      </c>
      <c r="J180" s="8">
        <v>0</v>
      </c>
      <c r="K180" s="8">
        <v>0</v>
      </c>
      <c r="L180" s="8">
        <v>0</v>
      </c>
      <c r="M180" s="8">
        <v>1038004.16</v>
      </c>
      <c r="N180" s="8">
        <v>0</v>
      </c>
      <c r="O180" s="9">
        <v>90.75</v>
      </c>
      <c r="P180" s="9">
        <v>0</v>
      </c>
      <c r="Q180" s="9">
        <v>0</v>
      </c>
      <c r="R180" s="9">
        <v>0</v>
      </c>
      <c r="S180" s="9">
        <v>9.24</v>
      </c>
      <c r="T180" s="9">
        <v>0</v>
      </c>
      <c r="U180" s="8">
        <v>1038004.16</v>
      </c>
      <c r="V180" s="8">
        <v>0</v>
      </c>
      <c r="W180" s="8">
        <v>0</v>
      </c>
      <c r="X180" s="8">
        <v>0</v>
      </c>
      <c r="Y180" s="8">
        <v>0</v>
      </c>
      <c r="Z180" s="8">
        <v>1038004.16</v>
      </c>
      <c r="AA180" s="8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100</v>
      </c>
      <c r="AG180" s="9">
        <v>0</v>
      </c>
    </row>
    <row r="181" spans="1:33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265</v>
      </c>
      <c r="G181" s="53" t="s">
        <v>423</v>
      </c>
      <c r="H181" s="8">
        <v>1323172.61</v>
      </c>
      <c r="I181" s="8">
        <v>997237.32</v>
      </c>
      <c r="J181" s="8">
        <v>0</v>
      </c>
      <c r="K181" s="8">
        <v>0</v>
      </c>
      <c r="L181" s="8">
        <v>0</v>
      </c>
      <c r="M181" s="8">
        <v>325935.29</v>
      </c>
      <c r="N181" s="8">
        <v>0</v>
      </c>
      <c r="O181" s="9">
        <v>75.36</v>
      </c>
      <c r="P181" s="9">
        <v>0</v>
      </c>
      <c r="Q181" s="9">
        <v>0</v>
      </c>
      <c r="R181" s="9">
        <v>0</v>
      </c>
      <c r="S181" s="9">
        <v>24.63</v>
      </c>
      <c r="T181" s="9">
        <v>0</v>
      </c>
      <c r="U181" s="8">
        <v>1030285.28</v>
      </c>
      <c r="V181" s="8">
        <v>0</v>
      </c>
      <c r="W181" s="8">
        <v>0</v>
      </c>
      <c r="X181" s="8">
        <v>0</v>
      </c>
      <c r="Y181" s="8">
        <v>0</v>
      </c>
      <c r="Z181" s="8">
        <v>1030285.28</v>
      </c>
      <c r="AA181" s="8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100</v>
      </c>
      <c r="AG181" s="9">
        <v>0</v>
      </c>
    </row>
    <row r="182" spans="1:33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265</v>
      </c>
      <c r="G182" s="53" t="s">
        <v>424</v>
      </c>
      <c r="H182" s="8">
        <v>2376000</v>
      </c>
      <c r="I182" s="8">
        <v>1626000</v>
      </c>
      <c r="J182" s="8">
        <v>0</v>
      </c>
      <c r="K182" s="8">
        <v>0</v>
      </c>
      <c r="L182" s="8">
        <v>0</v>
      </c>
      <c r="M182" s="8">
        <v>750000</v>
      </c>
      <c r="N182" s="8">
        <v>0</v>
      </c>
      <c r="O182" s="9">
        <v>68.43</v>
      </c>
      <c r="P182" s="9">
        <v>0</v>
      </c>
      <c r="Q182" s="9">
        <v>0</v>
      </c>
      <c r="R182" s="9">
        <v>0</v>
      </c>
      <c r="S182" s="9">
        <v>31.56</v>
      </c>
      <c r="T182" s="9">
        <v>0</v>
      </c>
      <c r="U182" s="8">
        <v>782356.11</v>
      </c>
      <c r="V182" s="8">
        <v>0</v>
      </c>
      <c r="W182" s="8">
        <v>0</v>
      </c>
      <c r="X182" s="8">
        <v>0</v>
      </c>
      <c r="Y182" s="8">
        <v>0</v>
      </c>
      <c r="Z182" s="8">
        <v>782356.11</v>
      </c>
      <c r="AA182" s="8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100</v>
      </c>
      <c r="AG182" s="9">
        <v>0</v>
      </c>
    </row>
    <row r="183" spans="1:33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265</v>
      </c>
      <c r="G183" s="53" t="s">
        <v>425</v>
      </c>
      <c r="H183" s="8">
        <v>354000</v>
      </c>
      <c r="I183" s="8">
        <v>200000</v>
      </c>
      <c r="J183" s="8">
        <v>0</v>
      </c>
      <c r="K183" s="8">
        <v>0</v>
      </c>
      <c r="L183" s="8">
        <v>0</v>
      </c>
      <c r="M183" s="8">
        <v>154000</v>
      </c>
      <c r="N183" s="8">
        <v>0</v>
      </c>
      <c r="O183" s="9">
        <v>56.49</v>
      </c>
      <c r="P183" s="9">
        <v>0</v>
      </c>
      <c r="Q183" s="9">
        <v>0</v>
      </c>
      <c r="R183" s="9">
        <v>0</v>
      </c>
      <c r="S183" s="9">
        <v>43.5</v>
      </c>
      <c r="T183" s="9">
        <v>0</v>
      </c>
      <c r="U183" s="8">
        <v>284678.96</v>
      </c>
      <c r="V183" s="8">
        <v>0</v>
      </c>
      <c r="W183" s="8">
        <v>0</v>
      </c>
      <c r="X183" s="8">
        <v>0</v>
      </c>
      <c r="Y183" s="8">
        <v>0</v>
      </c>
      <c r="Z183" s="8">
        <v>284678.96</v>
      </c>
      <c r="AA183" s="8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100</v>
      </c>
      <c r="AG183" s="9">
        <v>0</v>
      </c>
    </row>
    <row r="184" spans="1:33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265</v>
      </c>
      <c r="G184" s="53" t="s">
        <v>426</v>
      </c>
      <c r="H184" s="8">
        <v>1100000</v>
      </c>
      <c r="I184" s="8">
        <v>1000000</v>
      </c>
      <c r="J184" s="8">
        <v>100000</v>
      </c>
      <c r="K184" s="8">
        <v>0</v>
      </c>
      <c r="L184" s="8">
        <v>0</v>
      </c>
      <c r="M184" s="8">
        <v>0</v>
      </c>
      <c r="N184" s="8">
        <v>0</v>
      </c>
      <c r="O184" s="9">
        <v>90.9</v>
      </c>
      <c r="P184" s="9">
        <v>9.09</v>
      </c>
      <c r="Q184" s="9">
        <v>0</v>
      </c>
      <c r="R184" s="9">
        <v>0</v>
      </c>
      <c r="S184" s="9">
        <v>0</v>
      </c>
      <c r="T184" s="9">
        <v>0</v>
      </c>
      <c r="U184" s="8">
        <v>100000</v>
      </c>
      <c r="V184" s="8">
        <v>0</v>
      </c>
      <c r="W184" s="8">
        <v>100000</v>
      </c>
      <c r="X184" s="8">
        <v>0</v>
      </c>
      <c r="Y184" s="8">
        <v>0</v>
      </c>
      <c r="Z184" s="8">
        <v>0</v>
      </c>
      <c r="AA184" s="8">
        <v>0</v>
      </c>
      <c r="AB184" s="9">
        <v>0</v>
      </c>
      <c r="AC184" s="9">
        <v>100</v>
      </c>
      <c r="AD184" s="9">
        <v>0</v>
      </c>
      <c r="AE184" s="9">
        <v>0</v>
      </c>
      <c r="AF184" s="9">
        <v>0</v>
      </c>
      <c r="AG184" s="9">
        <v>0</v>
      </c>
    </row>
    <row r="185" spans="1:33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265</v>
      </c>
      <c r="G185" s="53" t="s">
        <v>427</v>
      </c>
      <c r="H185" s="8">
        <v>1360000</v>
      </c>
      <c r="I185" s="8">
        <v>1360000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9">
        <v>100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8">
        <v>457911.2</v>
      </c>
      <c r="V185" s="8">
        <v>0</v>
      </c>
      <c r="W185" s="8">
        <v>0</v>
      </c>
      <c r="X185" s="8">
        <v>0</v>
      </c>
      <c r="Y185" s="8">
        <v>0</v>
      </c>
      <c r="Z185" s="8">
        <v>457911.2</v>
      </c>
      <c r="AA185" s="8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100</v>
      </c>
      <c r="AG185" s="9">
        <v>0</v>
      </c>
    </row>
    <row r="186" spans="1:33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265</v>
      </c>
      <c r="G186" s="53" t="s">
        <v>428</v>
      </c>
      <c r="H186" s="8">
        <v>11217324.57</v>
      </c>
      <c r="I186" s="8">
        <v>6000000</v>
      </c>
      <c r="J186" s="8">
        <v>0</v>
      </c>
      <c r="K186" s="8">
        <v>0</v>
      </c>
      <c r="L186" s="8">
        <v>0</v>
      </c>
      <c r="M186" s="8">
        <v>5217324.57</v>
      </c>
      <c r="N186" s="8">
        <v>0</v>
      </c>
      <c r="O186" s="9">
        <v>53.48</v>
      </c>
      <c r="P186" s="9">
        <v>0</v>
      </c>
      <c r="Q186" s="9">
        <v>0</v>
      </c>
      <c r="R186" s="9">
        <v>0</v>
      </c>
      <c r="S186" s="9">
        <v>46.51</v>
      </c>
      <c r="T186" s="9">
        <v>0</v>
      </c>
      <c r="U186" s="8">
        <v>5217324.57</v>
      </c>
      <c r="V186" s="8">
        <v>0</v>
      </c>
      <c r="W186" s="8">
        <v>0</v>
      </c>
      <c r="X186" s="8">
        <v>0</v>
      </c>
      <c r="Y186" s="8">
        <v>0</v>
      </c>
      <c r="Z186" s="8">
        <v>5217324.57</v>
      </c>
      <c r="AA186" s="8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100</v>
      </c>
      <c r="AG186" s="9">
        <v>0</v>
      </c>
    </row>
    <row r="187" spans="1:33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265</v>
      </c>
      <c r="G187" s="53" t="s">
        <v>429</v>
      </c>
      <c r="H187" s="8">
        <v>407901.11</v>
      </c>
      <c r="I187" s="8">
        <v>0</v>
      </c>
      <c r="J187" s="8">
        <v>0</v>
      </c>
      <c r="K187" s="8">
        <v>0</v>
      </c>
      <c r="L187" s="8">
        <v>0</v>
      </c>
      <c r="M187" s="8">
        <v>407901.11</v>
      </c>
      <c r="N187" s="8">
        <v>0</v>
      </c>
      <c r="O187" s="9">
        <v>0</v>
      </c>
      <c r="P187" s="9">
        <v>0</v>
      </c>
      <c r="Q187" s="9">
        <v>0</v>
      </c>
      <c r="R187" s="9">
        <v>0</v>
      </c>
      <c r="S187" s="9">
        <v>100</v>
      </c>
      <c r="T187" s="9">
        <v>0</v>
      </c>
      <c r="U187" s="8">
        <v>407901.11</v>
      </c>
      <c r="V187" s="8">
        <v>0</v>
      </c>
      <c r="W187" s="8">
        <v>0</v>
      </c>
      <c r="X187" s="8">
        <v>0</v>
      </c>
      <c r="Y187" s="8">
        <v>0</v>
      </c>
      <c r="Z187" s="8">
        <v>407901.11</v>
      </c>
      <c r="AA187" s="8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100</v>
      </c>
      <c r="AG187" s="9">
        <v>0</v>
      </c>
    </row>
    <row r="188" spans="1:33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265</v>
      </c>
      <c r="G188" s="53" t="s">
        <v>430</v>
      </c>
      <c r="H188" s="8">
        <v>3307208</v>
      </c>
      <c r="I188" s="8">
        <v>1655000</v>
      </c>
      <c r="J188" s="8">
        <v>0</v>
      </c>
      <c r="K188" s="8">
        <v>0</v>
      </c>
      <c r="L188" s="8">
        <v>0</v>
      </c>
      <c r="M188" s="8">
        <v>1652208</v>
      </c>
      <c r="N188" s="8">
        <v>0</v>
      </c>
      <c r="O188" s="9">
        <v>50.04</v>
      </c>
      <c r="P188" s="9">
        <v>0</v>
      </c>
      <c r="Q188" s="9">
        <v>0</v>
      </c>
      <c r="R188" s="9">
        <v>0</v>
      </c>
      <c r="S188" s="9">
        <v>49.95</v>
      </c>
      <c r="T188" s="9">
        <v>0</v>
      </c>
      <c r="U188" s="8">
        <v>1752270.83</v>
      </c>
      <c r="V188" s="8">
        <v>100000</v>
      </c>
      <c r="W188" s="8">
        <v>0</v>
      </c>
      <c r="X188" s="8">
        <v>0</v>
      </c>
      <c r="Y188" s="8">
        <v>0</v>
      </c>
      <c r="Z188" s="8">
        <v>1652270.83</v>
      </c>
      <c r="AA188" s="8">
        <v>0</v>
      </c>
      <c r="AB188" s="9">
        <v>5.7</v>
      </c>
      <c r="AC188" s="9">
        <v>0</v>
      </c>
      <c r="AD188" s="9">
        <v>0</v>
      </c>
      <c r="AE188" s="9">
        <v>0</v>
      </c>
      <c r="AF188" s="9">
        <v>94.29</v>
      </c>
      <c r="AG188" s="9">
        <v>0</v>
      </c>
    </row>
    <row r="189" spans="1:33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265</v>
      </c>
      <c r="G189" s="53" t="s">
        <v>431</v>
      </c>
      <c r="H189" s="8">
        <v>3000000</v>
      </c>
      <c r="I189" s="8">
        <v>3000000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9">
        <v>100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8">
        <v>4479346.93</v>
      </c>
      <c r="V189" s="8">
        <v>4041787.43</v>
      </c>
      <c r="W189" s="8">
        <v>0</v>
      </c>
      <c r="X189" s="8">
        <v>0</v>
      </c>
      <c r="Y189" s="8">
        <v>0</v>
      </c>
      <c r="Z189" s="8">
        <v>437559.5</v>
      </c>
      <c r="AA189" s="8">
        <v>0</v>
      </c>
      <c r="AB189" s="9">
        <v>90.23</v>
      </c>
      <c r="AC189" s="9">
        <v>0</v>
      </c>
      <c r="AD189" s="9">
        <v>0</v>
      </c>
      <c r="AE189" s="9">
        <v>0</v>
      </c>
      <c r="AF189" s="9">
        <v>9.76</v>
      </c>
      <c r="AG189" s="9">
        <v>0</v>
      </c>
    </row>
    <row r="190" spans="1:33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265</v>
      </c>
      <c r="G190" s="53" t="s">
        <v>432</v>
      </c>
      <c r="H190" s="8">
        <v>3041143</v>
      </c>
      <c r="I190" s="8">
        <v>2300000</v>
      </c>
      <c r="J190" s="8">
        <v>50000</v>
      </c>
      <c r="K190" s="8">
        <v>0</v>
      </c>
      <c r="L190" s="8">
        <v>0</v>
      </c>
      <c r="M190" s="8">
        <v>691143</v>
      </c>
      <c r="N190" s="8">
        <v>0</v>
      </c>
      <c r="O190" s="9">
        <v>75.62</v>
      </c>
      <c r="P190" s="9">
        <v>1.64</v>
      </c>
      <c r="Q190" s="9">
        <v>0</v>
      </c>
      <c r="R190" s="9">
        <v>0</v>
      </c>
      <c r="S190" s="9">
        <v>22.72</v>
      </c>
      <c r="T190" s="9">
        <v>0</v>
      </c>
      <c r="U190" s="8">
        <v>2002033</v>
      </c>
      <c r="V190" s="8">
        <v>900000</v>
      </c>
      <c r="W190" s="8">
        <v>10890</v>
      </c>
      <c r="X190" s="8">
        <v>0</v>
      </c>
      <c r="Y190" s="8">
        <v>0</v>
      </c>
      <c r="Z190" s="8">
        <v>1091143</v>
      </c>
      <c r="AA190" s="8">
        <v>0</v>
      </c>
      <c r="AB190" s="9">
        <v>44.95</v>
      </c>
      <c r="AC190" s="9">
        <v>0.54</v>
      </c>
      <c r="AD190" s="9">
        <v>0</v>
      </c>
      <c r="AE190" s="9">
        <v>0</v>
      </c>
      <c r="AF190" s="9">
        <v>54.5</v>
      </c>
      <c r="AG190" s="9">
        <v>0</v>
      </c>
    </row>
    <row r="191" spans="1:33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265</v>
      </c>
      <c r="G191" s="53" t="s">
        <v>433</v>
      </c>
      <c r="H191" s="8">
        <v>4128966.13</v>
      </c>
      <c r="I191" s="8">
        <v>2400000</v>
      </c>
      <c r="J191" s="8">
        <v>0</v>
      </c>
      <c r="K191" s="8">
        <v>1252145.64</v>
      </c>
      <c r="L191" s="8">
        <v>0</v>
      </c>
      <c r="M191" s="8">
        <v>476820.49</v>
      </c>
      <c r="N191" s="8">
        <v>0</v>
      </c>
      <c r="O191" s="9">
        <v>58.12</v>
      </c>
      <c r="P191" s="9">
        <v>0</v>
      </c>
      <c r="Q191" s="9">
        <v>30.32</v>
      </c>
      <c r="R191" s="9">
        <v>0</v>
      </c>
      <c r="S191" s="9">
        <v>11.54</v>
      </c>
      <c r="T191" s="9">
        <v>0</v>
      </c>
      <c r="U191" s="8">
        <v>2696819.18</v>
      </c>
      <c r="V191" s="8">
        <v>0</v>
      </c>
      <c r="W191" s="8">
        <v>0</v>
      </c>
      <c r="X191" s="8">
        <v>1252145.64</v>
      </c>
      <c r="Y191" s="8">
        <v>0</v>
      </c>
      <c r="Z191" s="8">
        <v>1444673.54</v>
      </c>
      <c r="AA191" s="8">
        <v>0</v>
      </c>
      <c r="AB191" s="9">
        <v>0</v>
      </c>
      <c r="AC191" s="9">
        <v>0</v>
      </c>
      <c r="AD191" s="9">
        <v>46.43</v>
      </c>
      <c r="AE191" s="9">
        <v>0</v>
      </c>
      <c r="AF191" s="9">
        <v>53.56</v>
      </c>
      <c r="AG191" s="9">
        <v>0</v>
      </c>
    </row>
    <row r="192" spans="1:33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265</v>
      </c>
      <c r="G192" s="53" t="s">
        <v>434</v>
      </c>
      <c r="H192" s="8">
        <v>3281700</v>
      </c>
      <c r="I192" s="8">
        <v>2670000</v>
      </c>
      <c r="J192" s="8">
        <v>54200</v>
      </c>
      <c r="K192" s="8">
        <v>0</v>
      </c>
      <c r="L192" s="8">
        <v>0</v>
      </c>
      <c r="M192" s="8">
        <v>557500</v>
      </c>
      <c r="N192" s="8">
        <v>0</v>
      </c>
      <c r="O192" s="9">
        <v>81.36</v>
      </c>
      <c r="P192" s="9">
        <v>1.65</v>
      </c>
      <c r="Q192" s="9">
        <v>0</v>
      </c>
      <c r="R192" s="9">
        <v>0</v>
      </c>
      <c r="S192" s="9">
        <v>16.98</v>
      </c>
      <c r="T192" s="9">
        <v>0</v>
      </c>
      <c r="U192" s="8">
        <v>765994.57</v>
      </c>
      <c r="V192" s="8">
        <v>0</v>
      </c>
      <c r="W192" s="8">
        <v>51200</v>
      </c>
      <c r="X192" s="8">
        <v>0</v>
      </c>
      <c r="Y192" s="8">
        <v>0</v>
      </c>
      <c r="Z192" s="8">
        <v>714794.57</v>
      </c>
      <c r="AA192" s="8">
        <v>0</v>
      </c>
      <c r="AB192" s="9">
        <v>0</v>
      </c>
      <c r="AC192" s="9">
        <v>6.68</v>
      </c>
      <c r="AD192" s="9">
        <v>0</v>
      </c>
      <c r="AE192" s="9">
        <v>0</v>
      </c>
      <c r="AF192" s="9">
        <v>93.31</v>
      </c>
      <c r="AG192" s="9">
        <v>0</v>
      </c>
    </row>
    <row r="193" spans="1:33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265</v>
      </c>
      <c r="G193" s="53" t="s">
        <v>435</v>
      </c>
      <c r="H193" s="8">
        <v>1280215.92</v>
      </c>
      <c r="I193" s="8">
        <v>1197550.04</v>
      </c>
      <c r="J193" s="8">
        <v>0</v>
      </c>
      <c r="K193" s="8">
        <v>0</v>
      </c>
      <c r="L193" s="8">
        <v>0</v>
      </c>
      <c r="M193" s="8">
        <v>82665.88</v>
      </c>
      <c r="N193" s="8">
        <v>0</v>
      </c>
      <c r="O193" s="9">
        <v>93.54</v>
      </c>
      <c r="P193" s="9">
        <v>0</v>
      </c>
      <c r="Q193" s="9">
        <v>0</v>
      </c>
      <c r="R193" s="9">
        <v>0</v>
      </c>
      <c r="S193" s="9">
        <v>6.45</v>
      </c>
      <c r="T193" s="9">
        <v>0</v>
      </c>
      <c r="U193" s="8">
        <v>82665.88</v>
      </c>
      <c r="V193" s="8">
        <v>0</v>
      </c>
      <c r="W193" s="8">
        <v>0</v>
      </c>
      <c r="X193" s="8">
        <v>0</v>
      </c>
      <c r="Y193" s="8">
        <v>0</v>
      </c>
      <c r="Z193" s="8">
        <v>82665.88</v>
      </c>
      <c r="AA193" s="8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100</v>
      </c>
      <c r="AG193" s="9">
        <v>0</v>
      </c>
    </row>
    <row r="194" spans="1:33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265</v>
      </c>
      <c r="G194" s="53" t="s">
        <v>436</v>
      </c>
      <c r="H194" s="8">
        <v>7145000</v>
      </c>
      <c r="I194" s="8">
        <v>3000000</v>
      </c>
      <c r="J194" s="8">
        <v>0</v>
      </c>
      <c r="K194" s="8">
        <v>0</v>
      </c>
      <c r="L194" s="8">
        <v>0</v>
      </c>
      <c r="M194" s="8">
        <v>4145000</v>
      </c>
      <c r="N194" s="8">
        <v>0</v>
      </c>
      <c r="O194" s="9">
        <v>41.98</v>
      </c>
      <c r="P194" s="9">
        <v>0</v>
      </c>
      <c r="Q194" s="9">
        <v>0</v>
      </c>
      <c r="R194" s="9">
        <v>0</v>
      </c>
      <c r="S194" s="9">
        <v>58.01</v>
      </c>
      <c r="T194" s="9">
        <v>0</v>
      </c>
      <c r="U194" s="8">
        <v>9053640.1</v>
      </c>
      <c r="V194" s="8">
        <v>3000000</v>
      </c>
      <c r="W194" s="8">
        <v>0</v>
      </c>
      <c r="X194" s="8">
        <v>0</v>
      </c>
      <c r="Y194" s="8">
        <v>0</v>
      </c>
      <c r="Z194" s="8">
        <v>6053640.1</v>
      </c>
      <c r="AA194" s="8">
        <v>0</v>
      </c>
      <c r="AB194" s="9">
        <v>33.13</v>
      </c>
      <c r="AC194" s="9">
        <v>0</v>
      </c>
      <c r="AD194" s="9">
        <v>0</v>
      </c>
      <c r="AE194" s="9">
        <v>0</v>
      </c>
      <c r="AF194" s="9">
        <v>66.86</v>
      </c>
      <c r="AG194" s="9">
        <v>0</v>
      </c>
    </row>
    <row r="195" spans="1:33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265</v>
      </c>
      <c r="G195" s="53" t="s">
        <v>437</v>
      </c>
      <c r="H195" s="8">
        <v>2157677.45</v>
      </c>
      <c r="I195" s="8">
        <v>2000000</v>
      </c>
      <c r="J195" s="8">
        <v>0</v>
      </c>
      <c r="K195" s="8">
        <v>0</v>
      </c>
      <c r="L195" s="8">
        <v>0</v>
      </c>
      <c r="M195" s="8">
        <v>157677.45</v>
      </c>
      <c r="N195" s="8">
        <v>0</v>
      </c>
      <c r="O195" s="9">
        <v>92.69</v>
      </c>
      <c r="P195" s="9">
        <v>0</v>
      </c>
      <c r="Q195" s="9">
        <v>0</v>
      </c>
      <c r="R195" s="9">
        <v>0</v>
      </c>
      <c r="S195" s="9">
        <v>7.3</v>
      </c>
      <c r="T195" s="9">
        <v>0</v>
      </c>
      <c r="U195" s="8">
        <v>2157677.45</v>
      </c>
      <c r="V195" s="8">
        <v>2000000</v>
      </c>
      <c r="W195" s="8">
        <v>0</v>
      </c>
      <c r="X195" s="8">
        <v>0</v>
      </c>
      <c r="Y195" s="8">
        <v>0</v>
      </c>
      <c r="Z195" s="8">
        <v>157677.45</v>
      </c>
      <c r="AA195" s="8">
        <v>0</v>
      </c>
      <c r="AB195" s="9">
        <v>92.69</v>
      </c>
      <c r="AC195" s="9">
        <v>0</v>
      </c>
      <c r="AD195" s="9">
        <v>0</v>
      </c>
      <c r="AE195" s="9">
        <v>0</v>
      </c>
      <c r="AF195" s="9">
        <v>7.3</v>
      </c>
      <c r="AG195" s="9">
        <v>0</v>
      </c>
    </row>
    <row r="196" spans="1:33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265</v>
      </c>
      <c r="G196" s="53" t="s">
        <v>438</v>
      </c>
      <c r="H196" s="8">
        <v>3000000</v>
      </c>
      <c r="I196" s="8">
        <v>0</v>
      </c>
      <c r="J196" s="8">
        <v>0</v>
      </c>
      <c r="K196" s="8">
        <v>3000000</v>
      </c>
      <c r="L196" s="8">
        <v>0</v>
      </c>
      <c r="M196" s="8">
        <v>0</v>
      </c>
      <c r="N196" s="8">
        <v>0</v>
      </c>
      <c r="O196" s="9">
        <v>0</v>
      </c>
      <c r="P196" s="9">
        <v>0</v>
      </c>
      <c r="Q196" s="9">
        <v>100</v>
      </c>
      <c r="R196" s="9">
        <v>0</v>
      </c>
      <c r="S196" s="9">
        <v>0</v>
      </c>
      <c r="T196" s="9">
        <v>0</v>
      </c>
      <c r="U196" s="8">
        <v>3019332.14</v>
      </c>
      <c r="V196" s="8">
        <v>0</v>
      </c>
      <c r="W196" s="8">
        <v>0</v>
      </c>
      <c r="X196" s="8">
        <v>3019332.14</v>
      </c>
      <c r="Y196" s="8">
        <v>0</v>
      </c>
      <c r="Z196" s="8">
        <v>0</v>
      </c>
      <c r="AA196" s="8">
        <v>0</v>
      </c>
      <c r="AB196" s="9">
        <v>0</v>
      </c>
      <c r="AC196" s="9">
        <v>0</v>
      </c>
      <c r="AD196" s="9">
        <v>100</v>
      </c>
      <c r="AE196" s="9">
        <v>0</v>
      </c>
      <c r="AF196" s="9">
        <v>0</v>
      </c>
      <c r="AG196" s="9">
        <v>0</v>
      </c>
    </row>
    <row r="197" spans="1:33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265</v>
      </c>
      <c r="G197" s="53" t="s">
        <v>439</v>
      </c>
      <c r="H197" s="8">
        <v>2034000</v>
      </c>
      <c r="I197" s="8">
        <v>1349791.92</v>
      </c>
      <c r="J197" s="8">
        <v>100000</v>
      </c>
      <c r="K197" s="8">
        <v>0</v>
      </c>
      <c r="L197" s="8">
        <v>0</v>
      </c>
      <c r="M197" s="8">
        <v>584208.08</v>
      </c>
      <c r="N197" s="8">
        <v>0</v>
      </c>
      <c r="O197" s="9">
        <v>66.36</v>
      </c>
      <c r="P197" s="9">
        <v>4.91</v>
      </c>
      <c r="Q197" s="9">
        <v>0</v>
      </c>
      <c r="R197" s="9">
        <v>0</v>
      </c>
      <c r="S197" s="9">
        <v>28.72</v>
      </c>
      <c r="T197" s="9">
        <v>0</v>
      </c>
      <c r="U197" s="8">
        <v>634208.08</v>
      </c>
      <c r="V197" s="8">
        <v>0</v>
      </c>
      <c r="W197" s="8">
        <v>50000</v>
      </c>
      <c r="X197" s="8">
        <v>0</v>
      </c>
      <c r="Y197" s="8">
        <v>0</v>
      </c>
      <c r="Z197" s="8">
        <v>584208.08</v>
      </c>
      <c r="AA197" s="8">
        <v>0</v>
      </c>
      <c r="AB197" s="9">
        <v>0</v>
      </c>
      <c r="AC197" s="9">
        <v>7.88</v>
      </c>
      <c r="AD197" s="9">
        <v>0</v>
      </c>
      <c r="AE197" s="9">
        <v>0</v>
      </c>
      <c r="AF197" s="9">
        <v>92.11</v>
      </c>
      <c r="AG197" s="9">
        <v>0</v>
      </c>
    </row>
    <row r="198" spans="1:33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265</v>
      </c>
      <c r="G198" s="53" t="s">
        <v>440</v>
      </c>
      <c r="H198" s="8">
        <v>5617568</v>
      </c>
      <c r="I198" s="8">
        <v>3518427</v>
      </c>
      <c r="J198" s="8">
        <v>267988</v>
      </c>
      <c r="K198" s="8">
        <v>0</v>
      </c>
      <c r="L198" s="8">
        <v>0</v>
      </c>
      <c r="M198" s="8">
        <v>1831153</v>
      </c>
      <c r="N198" s="8">
        <v>0</v>
      </c>
      <c r="O198" s="9">
        <v>62.63</v>
      </c>
      <c r="P198" s="9">
        <v>4.77</v>
      </c>
      <c r="Q198" s="9">
        <v>0</v>
      </c>
      <c r="R198" s="9">
        <v>0</v>
      </c>
      <c r="S198" s="9">
        <v>32.59</v>
      </c>
      <c r="T198" s="9">
        <v>0</v>
      </c>
      <c r="U198" s="8">
        <v>2442727.25</v>
      </c>
      <c r="V198" s="8">
        <v>557026</v>
      </c>
      <c r="W198" s="8">
        <v>54548</v>
      </c>
      <c r="X198" s="8">
        <v>0</v>
      </c>
      <c r="Y198" s="8">
        <v>0</v>
      </c>
      <c r="Z198" s="8">
        <v>1831153.25</v>
      </c>
      <c r="AA198" s="8">
        <v>0</v>
      </c>
      <c r="AB198" s="9">
        <v>22.8</v>
      </c>
      <c r="AC198" s="9">
        <v>2.23</v>
      </c>
      <c r="AD198" s="9">
        <v>0</v>
      </c>
      <c r="AE198" s="9">
        <v>0</v>
      </c>
      <c r="AF198" s="9">
        <v>74.96</v>
      </c>
      <c r="AG198" s="9">
        <v>0</v>
      </c>
    </row>
    <row r="199" spans="1:33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265</v>
      </c>
      <c r="G199" s="53" t="s">
        <v>441</v>
      </c>
      <c r="H199" s="8">
        <v>3042121.48</v>
      </c>
      <c r="I199" s="8">
        <v>1100000</v>
      </c>
      <c r="J199" s="8">
        <v>0</v>
      </c>
      <c r="K199" s="8">
        <v>0</v>
      </c>
      <c r="L199" s="8">
        <v>0</v>
      </c>
      <c r="M199" s="8">
        <v>1942121.48</v>
      </c>
      <c r="N199" s="8">
        <v>0</v>
      </c>
      <c r="O199" s="9">
        <v>36.15</v>
      </c>
      <c r="P199" s="9">
        <v>0</v>
      </c>
      <c r="Q199" s="9">
        <v>0</v>
      </c>
      <c r="R199" s="9">
        <v>0</v>
      </c>
      <c r="S199" s="9">
        <v>63.84</v>
      </c>
      <c r="T199" s="9">
        <v>0</v>
      </c>
      <c r="U199" s="8">
        <v>3042121.48</v>
      </c>
      <c r="V199" s="8">
        <v>1100000</v>
      </c>
      <c r="W199" s="8">
        <v>0</v>
      </c>
      <c r="X199" s="8">
        <v>0</v>
      </c>
      <c r="Y199" s="8">
        <v>0</v>
      </c>
      <c r="Z199" s="8">
        <v>1942121.48</v>
      </c>
      <c r="AA199" s="8">
        <v>0</v>
      </c>
      <c r="AB199" s="9">
        <v>36.15</v>
      </c>
      <c r="AC199" s="9">
        <v>0</v>
      </c>
      <c r="AD199" s="9">
        <v>0</v>
      </c>
      <c r="AE199" s="9">
        <v>0</v>
      </c>
      <c r="AF199" s="9">
        <v>63.84</v>
      </c>
      <c r="AG199" s="9">
        <v>0</v>
      </c>
    </row>
    <row r="200" spans="1:33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265</v>
      </c>
      <c r="G200" s="53" t="s">
        <v>442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9"/>
      <c r="P200" s="9"/>
      <c r="Q200" s="9"/>
      <c r="R200" s="9"/>
      <c r="S200" s="9"/>
      <c r="T200" s="9"/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9"/>
      <c r="AC200" s="9"/>
      <c r="AD200" s="9"/>
      <c r="AE200" s="9"/>
      <c r="AF200" s="9"/>
      <c r="AG200" s="9"/>
    </row>
    <row r="201" spans="1:33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265</v>
      </c>
      <c r="G201" s="53" t="s">
        <v>443</v>
      </c>
      <c r="H201" s="8">
        <v>175249.22</v>
      </c>
      <c r="I201" s="8">
        <v>0</v>
      </c>
      <c r="J201" s="8">
        <v>0</v>
      </c>
      <c r="K201" s="8">
        <v>0</v>
      </c>
      <c r="L201" s="8">
        <v>0</v>
      </c>
      <c r="M201" s="8">
        <v>175249.22</v>
      </c>
      <c r="N201" s="8">
        <v>0</v>
      </c>
      <c r="O201" s="9">
        <v>0</v>
      </c>
      <c r="P201" s="9">
        <v>0</v>
      </c>
      <c r="Q201" s="9">
        <v>0</v>
      </c>
      <c r="R201" s="9">
        <v>0</v>
      </c>
      <c r="S201" s="9">
        <v>100</v>
      </c>
      <c r="T201" s="9">
        <v>0</v>
      </c>
      <c r="U201" s="8">
        <v>1231485.39</v>
      </c>
      <c r="V201" s="8">
        <v>1056236.17</v>
      </c>
      <c r="W201" s="8">
        <v>0</v>
      </c>
      <c r="X201" s="8">
        <v>0</v>
      </c>
      <c r="Y201" s="8">
        <v>0</v>
      </c>
      <c r="Z201" s="8">
        <v>175249.22</v>
      </c>
      <c r="AA201" s="8">
        <v>0</v>
      </c>
      <c r="AB201" s="9">
        <v>85.76</v>
      </c>
      <c r="AC201" s="9">
        <v>0</v>
      </c>
      <c r="AD201" s="9">
        <v>0</v>
      </c>
      <c r="AE201" s="9">
        <v>0</v>
      </c>
      <c r="AF201" s="9">
        <v>14.23</v>
      </c>
      <c r="AG201" s="9">
        <v>0</v>
      </c>
    </row>
    <row r="202" spans="1:33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265</v>
      </c>
      <c r="G202" s="53" t="s">
        <v>444</v>
      </c>
      <c r="H202" s="8">
        <v>3356403</v>
      </c>
      <c r="I202" s="8">
        <v>0</v>
      </c>
      <c r="J202" s="8">
        <v>63630</v>
      </c>
      <c r="K202" s="8">
        <v>0</v>
      </c>
      <c r="L202" s="8">
        <v>0</v>
      </c>
      <c r="M202" s="8">
        <v>3292773</v>
      </c>
      <c r="N202" s="8">
        <v>0</v>
      </c>
      <c r="O202" s="9">
        <v>0</v>
      </c>
      <c r="P202" s="9">
        <v>1.89</v>
      </c>
      <c r="Q202" s="9">
        <v>0</v>
      </c>
      <c r="R202" s="9">
        <v>0</v>
      </c>
      <c r="S202" s="9">
        <v>98.1</v>
      </c>
      <c r="T202" s="9">
        <v>0</v>
      </c>
      <c r="U202" s="8">
        <v>4430736.98</v>
      </c>
      <c r="V202" s="8">
        <v>0</v>
      </c>
      <c r="W202" s="8">
        <v>63630</v>
      </c>
      <c r="X202" s="8">
        <v>0</v>
      </c>
      <c r="Y202" s="8">
        <v>0</v>
      </c>
      <c r="Z202" s="8">
        <v>4367106.98</v>
      </c>
      <c r="AA202" s="8">
        <v>0</v>
      </c>
      <c r="AB202" s="9">
        <v>0</v>
      </c>
      <c r="AC202" s="9">
        <v>1.43</v>
      </c>
      <c r="AD202" s="9">
        <v>0</v>
      </c>
      <c r="AE202" s="9">
        <v>0</v>
      </c>
      <c r="AF202" s="9">
        <v>98.56</v>
      </c>
      <c r="AG202" s="9">
        <v>0</v>
      </c>
    </row>
    <row r="203" spans="1:33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265</v>
      </c>
      <c r="G203" s="53" t="s">
        <v>445</v>
      </c>
      <c r="H203" s="8">
        <v>1575000</v>
      </c>
      <c r="I203" s="8">
        <v>0</v>
      </c>
      <c r="J203" s="8">
        <v>0</v>
      </c>
      <c r="K203" s="8">
        <v>0</v>
      </c>
      <c r="L203" s="8">
        <v>0</v>
      </c>
      <c r="M203" s="8">
        <v>1575000</v>
      </c>
      <c r="N203" s="8">
        <v>0</v>
      </c>
      <c r="O203" s="9">
        <v>0</v>
      </c>
      <c r="P203" s="9">
        <v>0</v>
      </c>
      <c r="Q203" s="9">
        <v>0</v>
      </c>
      <c r="R203" s="9">
        <v>0</v>
      </c>
      <c r="S203" s="9">
        <v>100</v>
      </c>
      <c r="T203" s="9">
        <v>0</v>
      </c>
      <c r="U203" s="8">
        <v>1712188.42</v>
      </c>
      <c r="V203" s="8">
        <v>0</v>
      </c>
      <c r="W203" s="8">
        <v>0</v>
      </c>
      <c r="X203" s="8">
        <v>0</v>
      </c>
      <c r="Y203" s="8">
        <v>0</v>
      </c>
      <c r="Z203" s="8">
        <v>1712188.42</v>
      </c>
      <c r="AA203" s="8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100</v>
      </c>
      <c r="AG203" s="9">
        <v>0</v>
      </c>
    </row>
    <row r="204" spans="1:33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265</v>
      </c>
      <c r="G204" s="53" t="s">
        <v>446</v>
      </c>
      <c r="H204" s="8">
        <v>4867513.06</v>
      </c>
      <c r="I204" s="8">
        <v>0</v>
      </c>
      <c r="J204" s="8">
        <v>400000</v>
      </c>
      <c r="K204" s="8">
        <v>4320212.63</v>
      </c>
      <c r="L204" s="8">
        <v>0</v>
      </c>
      <c r="M204" s="8">
        <v>147300.43</v>
      </c>
      <c r="N204" s="8">
        <v>0</v>
      </c>
      <c r="O204" s="9">
        <v>0</v>
      </c>
      <c r="P204" s="9">
        <v>8.21</v>
      </c>
      <c r="Q204" s="9">
        <v>88.75</v>
      </c>
      <c r="R204" s="9">
        <v>0</v>
      </c>
      <c r="S204" s="9">
        <v>3.02</v>
      </c>
      <c r="T204" s="9">
        <v>0</v>
      </c>
      <c r="U204" s="8">
        <v>4497303.06</v>
      </c>
      <c r="V204" s="8">
        <v>0</v>
      </c>
      <c r="W204" s="8">
        <v>29790</v>
      </c>
      <c r="X204" s="8">
        <v>4320212.63</v>
      </c>
      <c r="Y204" s="8">
        <v>0</v>
      </c>
      <c r="Z204" s="8">
        <v>147300.43</v>
      </c>
      <c r="AA204" s="8">
        <v>0</v>
      </c>
      <c r="AB204" s="9">
        <v>0</v>
      </c>
      <c r="AC204" s="9">
        <v>0.66</v>
      </c>
      <c r="AD204" s="9">
        <v>96.06</v>
      </c>
      <c r="AE204" s="9">
        <v>0</v>
      </c>
      <c r="AF204" s="9">
        <v>3.27</v>
      </c>
      <c r="AG204" s="9">
        <v>0</v>
      </c>
    </row>
    <row r="205" spans="1:33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265</v>
      </c>
      <c r="G205" s="53" t="s">
        <v>447</v>
      </c>
      <c r="H205" s="8">
        <v>14815073.61</v>
      </c>
      <c r="I205" s="8">
        <v>12890281.22</v>
      </c>
      <c r="J205" s="8">
        <v>0</v>
      </c>
      <c r="K205" s="8">
        <v>0</v>
      </c>
      <c r="L205" s="8">
        <v>0</v>
      </c>
      <c r="M205" s="8">
        <v>1924792.39</v>
      </c>
      <c r="N205" s="8">
        <v>0</v>
      </c>
      <c r="O205" s="9">
        <v>87</v>
      </c>
      <c r="P205" s="9">
        <v>0</v>
      </c>
      <c r="Q205" s="9">
        <v>0</v>
      </c>
      <c r="R205" s="9">
        <v>0</v>
      </c>
      <c r="S205" s="9">
        <v>12.99</v>
      </c>
      <c r="T205" s="9">
        <v>0</v>
      </c>
      <c r="U205" s="8">
        <v>6924792.39</v>
      </c>
      <c r="V205" s="8">
        <v>5000000</v>
      </c>
      <c r="W205" s="8">
        <v>0</v>
      </c>
      <c r="X205" s="8">
        <v>0</v>
      </c>
      <c r="Y205" s="8">
        <v>0</v>
      </c>
      <c r="Z205" s="8">
        <v>1924792.39</v>
      </c>
      <c r="AA205" s="8">
        <v>0</v>
      </c>
      <c r="AB205" s="9">
        <v>72.2</v>
      </c>
      <c r="AC205" s="9">
        <v>0</v>
      </c>
      <c r="AD205" s="9">
        <v>0</v>
      </c>
      <c r="AE205" s="9">
        <v>0</v>
      </c>
      <c r="AF205" s="9">
        <v>27.79</v>
      </c>
      <c r="AG205" s="9">
        <v>0</v>
      </c>
    </row>
    <row r="206" spans="1:33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265</v>
      </c>
      <c r="G206" s="53" t="s">
        <v>448</v>
      </c>
      <c r="H206" s="8">
        <v>5366749.4</v>
      </c>
      <c r="I206" s="8">
        <v>3591100</v>
      </c>
      <c r="J206" s="8">
        <v>283749</v>
      </c>
      <c r="K206" s="8">
        <v>0</v>
      </c>
      <c r="L206" s="8">
        <v>0</v>
      </c>
      <c r="M206" s="8">
        <v>1491900.4</v>
      </c>
      <c r="N206" s="8">
        <v>0</v>
      </c>
      <c r="O206" s="9">
        <v>66.91</v>
      </c>
      <c r="P206" s="9">
        <v>5.28</v>
      </c>
      <c r="Q206" s="9">
        <v>0</v>
      </c>
      <c r="R206" s="9">
        <v>0</v>
      </c>
      <c r="S206" s="9">
        <v>27.79</v>
      </c>
      <c r="T206" s="9">
        <v>0</v>
      </c>
      <c r="U206" s="8">
        <v>1859462.66</v>
      </c>
      <c r="V206" s="8">
        <v>0</v>
      </c>
      <c r="W206" s="8">
        <v>0</v>
      </c>
      <c r="X206" s="8">
        <v>0</v>
      </c>
      <c r="Y206" s="8">
        <v>0</v>
      </c>
      <c r="Z206" s="8">
        <v>1859462.66</v>
      </c>
      <c r="AA206" s="8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100</v>
      </c>
      <c r="AG206" s="9">
        <v>0</v>
      </c>
    </row>
    <row r="207" spans="1:33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265</v>
      </c>
      <c r="G207" s="53" t="s">
        <v>449</v>
      </c>
      <c r="H207" s="8">
        <v>6514338.2</v>
      </c>
      <c r="I207" s="8">
        <v>5800000</v>
      </c>
      <c r="J207" s="8">
        <v>50000</v>
      </c>
      <c r="K207" s="8">
        <v>0</v>
      </c>
      <c r="L207" s="8">
        <v>0</v>
      </c>
      <c r="M207" s="8">
        <v>664338.2</v>
      </c>
      <c r="N207" s="8">
        <v>0</v>
      </c>
      <c r="O207" s="9">
        <v>89.03</v>
      </c>
      <c r="P207" s="9">
        <v>0.76</v>
      </c>
      <c r="Q207" s="9">
        <v>0</v>
      </c>
      <c r="R207" s="9">
        <v>0</v>
      </c>
      <c r="S207" s="9">
        <v>10.19</v>
      </c>
      <c r="T207" s="9">
        <v>0</v>
      </c>
      <c r="U207" s="8">
        <v>2360406.22</v>
      </c>
      <c r="V207" s="8">
        <v>0</v>
      </c>
      <c r="W207" s="8">
        <v>50000</v>
      </c>
      <c r="X207" s="8">
        <v>0</v>
      </c>
      <c r="Y207" s="8">
        <v>0</v>
      </c>
      <c r="Z207" s="8">
        <v>2310406.22</v>
      </c>
      <c r="AA207" s="8">
        <v>0</v>
      </c>
      <c r="AB207" s="9">
        <v>0</v>
      </c>
      <c r="AC207" s="9">
        <v>2.11</v>
      </c>
      <c r="AD207" s="9">
        <v>0</v>
      </c>
      <c r="AE207" s="9">
        <v>0</v>
      </c>
      <c r="AF207" s="9">
        <v>97.88</v>
      </c>
      <c r="AG207" s="9">
        <v>0</v>
      </c>
    </row>
    <row r="208" spans="1:33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265</v>
      </c>
      <c r="G208" s="53" t="s">
        <v>450</v>
      </c>
      <c r="H208" s="8">
        <v>7388591.58</v>
      </c>
      <c r="I208" s="8">
        <v>3857759.48</v>
      </c>
      <c r="J208" s="8">
        <v>359458</v>
      </c>
      <c r="K208" s="8">
        <v>0</v>
      </c>
      <c r="L208" s="8">
        <v>0</v>
      </c>
      <c r="M208" s="8">
        <v>3171374.1</v>
      </c>
      <c r="N208" s="8">
        <v>0</v>
      </c>
      <c r="O208" s="9">
        <v>52.21</v>
      </c>
      <c r="P208" s="9">
        <v>4.86</v>
      </c>
      <c r="Q208" s="9">
        <v>0</v>
      </c>
      <c r="R208" s="9">
        <v>0</v>
      </c>
      <c r="S208" s="9">
        <v>42.92</v>
      </c>
      <c r="T208" s="9">
        <v>0</v>
      </c>
      <c r="U208" s="8">
        <v>4330352.1</v>
      </c>
      <c r="V208" s="8">
        <v>1037978</v>
      </c>
      <c r="W208" s="8">
        <v>121000</v>
      </c>
      <c r="X208" s="8">
        <v>0</v>
      </c>
      <c r="Y208" s="8">
        <v>0</v>
      </c>
      <c r="Z208" s="8">
        <v>3171374.1</v>
      </c>
      <c r="AA208" s="8">
        <v>0</v>
      </c>
      <c r="AB208" s="9">
        <v>23.96</v>
      </c>
      <c r="AC208" s="9">
        <v>2.79</v>
      </c>
      <c r="AD208" s="9">
        <v>0</v>
      </c>
      <c r="AE208" s="9">
        <v>0</v>
      </c>
      <c r="AF208" s="9">
        <v>73.23</v>
      </c>
      <c r="AG208" s="9">
        <v>0</v>
      </c>
    </row>
    <row r="209" spans="1:33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265</v>
      </c>
      <c r="G209" s="53" t="s">
        <v>451</v>
      </c>
      <c r="H209" s="8">
        <v>7727461.81</v>
      </c>
      <c r="I209" s="8">
        <v>4992000</v>
      </c>
      <c r="J209" s="8">
        <v>0</v>
      </c>
      <c r="K209" s="8">
        <v>0</v>
      </c>
      <c r="L209" s="8">
        <v>0</v>
      </c>
      <c r="M209" s="8">
        <v>2735461.81</v>
      </c>
      <c r="N209" s="8">
        <v>0</v>
      </c>
      <c r="O209" s="9">
        <v>64.6</v>
      </c>
      <c r="P209" s="9">
        <v>0</v>
      </c>
      <c r="Q209" s="9">
        <v>0</v>
      </c>
      <c r="R209" s="9">
        <v>0</v>
      </c>
      <c r="S209" s="9">
        <v>35.39</v>
      </c>
      <c r="T209" s="9">
        <v>0</v>
      </c>
      <c r="U209" s="8">
        <v>2735771.82</v>
      </c>
      <c r="V209" s="8">
        <v>0</v>
      </c>
      <c r="W209" s="8">
        <v>0</v>
      </c>
      <c r="X209" s="8">
        <v>0</v>
      </c>
      <c r="Y209" s="8">
        <v>0</v>
      </c>
      <c r="Z209" s="8">
        <v>2735771.82</v>
      </c>
      <c r="AA209" s="8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100</v>
      </c>
      <c r="AG209" s="9">
        <v>0</v>
      </c>
    </row>
    <row r="210" spans="1:33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265</v>
      </c>
      <c r="G210" s="53" t="s">
        <v>452</v>
      </c>
      <c r="H210" s="8">
        <v>380000</v>
      </c>
      <c r="I210" s="8">
        <v>0</v>
      </c>
      <c r="J210" s="8">
        <v>0</v>
      </c>
      <c r="K210" s="8">
        <v>0</v>
      </c>
      <c r="L210" s="8">
        <v>0</v>
      </c>
      <c r="M210" s="8">
        <v>380000</v>
      </c>
      <c r="N210" s="8">
        <v>0</v>
      </c>
      <c r="O210" s="9">
        <v>0</v>
      </c>
      <c r="P210" s="9">
        <v>0</v>
      </c>
      <c r="Q210" s="9">
        <v>0</v>
      </c>
      <c r="R210" s="9">
        <v>0</v>
      </c>
      <c r="S210" s="9">
        <v>100</v>
      </c>
      <c r="T210" s="9">
        <v>0</v>
      </c>
      <c r="U210" s="8">
        <v>580087.27</v>
      </c>
      <c r="V210" s="8">
        <v>0</v>
      </c>
      <c r="W210" s="8">
        <v>0</v>
      </c>
      <c r="X210" s="8">
        <v>0</v>
      </c>
      <c r="Y210" s="8">
        <v>0</v>
      </c>
      <c r="Z210" s="8">
        <v>580087.27</v>
      </c>
      <c r="AA210" s="8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100</v>
      </c>
      <c r="AG210" s="9">
        <v>0</v>
      </c>
    </row>
    <row r="211" spans="1:33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265</v>
      </c>
      <c r="G211" s="53" t="s">
        <v>453</v>
      </c>
      <c r="H211" s="8">
        <v>7372306</v>
      </c>
      <c r="I211" s="8">
        <v>6680000</v>
      </c>
      <c r="J211" s="8">
        <v>81556</v>
      </c>
      <c r="K211" s="8">
        <v>0</v>
      </c>
      <c r="L211" s="8">
        <v>0</v>
      </c>
      <c r="M211" s="8">
        <v>610750</v>
      </c>
      <c r="N211" s="8">
        <v>0</v>
      </c>
      <c r="O211" s="9">
        <v>90.6</v>
      </c>
      <c r="P211" s="9">
        <v>1.1</v>
      </c>
      <c r="Q211" s="9">
        <v>0</v>
      </c>
      <c r="R211" s="9">
        <v>0</v>
      </c>
      <c r="S211" s="9">
        <v>8.28</v>
      </c>
      <c r="T211" s="9">
        <v>0</v>
      </c>
      <c r="U211" s="8">
        <v>1378071.65</v>
      </c>
      <c r="V211" s="8">
        <v>0</v>
      </c>
      <c r="W211" s="8">
        <v>0</v>
      </c>
      <c r="X211" s="8">
        <v>0</v>
      </c>
      <c r="Y211" s="8">
        <v>0</v>
      </c>
      <c r="Z211" s="8">
        <v>1378071.65</v>
      </c>
      <c r="AA211" s="8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100</v>
      </c>
      <c r="AG211" s="9">
        <v>0</v>
      </c>
    </row>
    <row r="212" spans="1:33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265</v>
      </c>
      <c r="G212" s="53" t="s">
        <v>454</v>
      </c>
      <c r="H212" s="8">
        <v>767355.02</v>
      </c>
      <c r="I212" s="8">
        <v>500000</v>
      </c>
      <c r="J212" s="8">
        <v>102160</v>
      </c>
      <c r="K212" s="8">
        <v>0</v>
      </c>
      <c r="L212" s="8">
        <v>0</v>
      </c>
      <c r="M212" s="8">
        <v>165195.02</v>
      </c>
      <c r="N212" s="8">
        <v>0</v>
      </c>
      <c r="O212" s="9">
        <v>65.15</v>
      </c>
      <c r="P212" s="9">
        <v>13.31</v>
      </c>
      <c r="Q212" s="9">
        <v>0</v>
      </c>
      <c r="R212" s="9">
        <v>0</v>
      </c>
      <c r="S212" s="9">
        <v>21.52</v>
      </c>
      <c r="T212" s="9">
        <v>0</v>
      </c>
      <c r="U212" s="8">
        <v>267355.02</v>
      </c>
      <c r="V212" s="8">
        <v>0</v>
      </c>
      <c r="W212" s="8">
        <v>102160</v>
      </c>
      <c r="X212" s="8">
        <v>0</v>
      </c>
      <c r="Y212" s="8">
        <v>0</v>
      </c>
      <c r="Z212" s="8">
        <v>165195.02</v>
      </c>
      <c r="AA212" s="8">
        <v>0</v>
      </c>
      <c r="AB212" s="9">
        <v>0</v>
      </c>
      <c r="AC212" s="9">
        <v>38.21</v>
      </c>
      <c r="AD212" s="9">
        <v>0</v>
      </c>
      <c r="AE212" s="9">
        <v>0</v>
      </c>
      <c r="AF212" s="9">
        <v>61.78</v>
      </c>
      <c r="AG212" s="9">
        <v>0</v>
      </c>
    </row>
    <row r="213" spans="1:33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265</v>
      </c>
      <c r="G213" s="53" t="s">
        <v>455</v>
      </c>
      <c r="H213" s="8">
        <v>8148000</v>
      </c>
      <c r="I213" s="8">
        <v>7500000</v>
      </c>
      <c r="J213" s="8">
        <v>0</v>
      </c>
      <c r="K213" s="8">
        <v>0</v>
      </c>
      <c r="L213" s="8">
        <v>0</v>
      </c>
      <c r="M213" s="8">
        <v>648000</v>
      </c>
      <c r="N213" s="8">
        <v>0</v>
      </c>
      <c r="O213" s="9">
        <v>92.04</v>
      </c>
      <c r="P213" s="9">
        <v>0</v>
      </c>
      <c r="Q213" s="9">
        <v>0</v>
      </c>
      <c r="R213" s="9">
        <v>0</v>
      </c>
      <c r="S213" s="9">
        <v>7.95</v>
      </c>
      <c r="T213" s="9">
        <v>0</v>
      </c>
      <c r="U213" s="8">
        <v>1270453.27</v>
      </c>
      <c r="V213" s="8">
        <v>0</v>
      </c>
      <c r="W213" s="8">
        <v>0</v>
      </c>
      <c r="X213" s="8">
        <v>0</v>
      </c>
      <c r="Y213" s="8">
        <v>0</v>
      </c>
      <c r="Z213" s="8">
        <v>1270453.27</v>
      </c>
      <c r="AA213" s="8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100</v>
      </c>
      <c r="AG213" s="9">
        <v>0</v>
      </c>
    </row>
    <row r="214" spans="1:33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265</v>
      </c>
      <c r="G214" s="53" t="s">
        <v>456</v>
      </c>
      <c r="H214" s="8">
        <v>3727848.28</v>
      </c>
      <c r="I214" s="8">
        <v>3157632.93</v>
      </c>
      <c r="J214" s="8">
        <v>6000</v>
      </c>
      <c r="K214" s="8">
        <v>0</v>
      </c>
      <c r="L214" s="8">
        <v>0</v>
      </c>
      <c r="M214" s="8">
        <v>564215.35</v>
      </c>
      <c r="N214" s="8">
        <v>0</v>
      </c>
      <c r="O214" s="9">
        <v>84.7</v>
      </c>
      <c r="P214" s="9">
        <v>0.16</v>
      </c>
      <c r="Q214" s="9">
        <v>0</v>
      </c>
      <c r="R214" s="9">
        <v>0</v>
      </c>
      <c r="S214" s="9">
        <v>15.13</v>
      </c>
      <c r="T214" s="9">
        <v>0</v>
      </c>
      <c r="U214" s="8">
        <v>567215.35</v>
      </c>
      <c r="V214" s="8">
        <v>0</v>
      </c>
      <c r="W214" s="8">
        <v>3000</v>
      </c>
      <c r="X214" s="8">
        <v>0</v>
      </c>
      <c r="Y214" s="8">
        <v>0</v>
      </c>
      <c r="Z214" s="8">
        <v>564215.35</v>
      </c>
      <c r="AA214" s="8">
        <v>0</v>
      </c>
      <c r="AB214" s="9">
        <v>0</v>
      </c>
      <c r="AC214" s="9">
        <v>0.52</v>
      </c>
      <c r="AD214" s="9">
        <v>0</v>
      </c>
      <c r="AE214" s="9">
        <v>0</v>
      </c>
      <c r="AF214" s="9">
        <v>99.47</v>
      </c>
      <c r="AG214" s="9">
        <v>0</v>
      </c>
    </row>
    <row r="215" spans="1:33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265</v>
      </c>
      <c r="G215" s="53" t="s">
        <v>457</v>
      </c>
      <c r="H215" s="8">
        <v>2587984.29</v>
      </c>
      <c r="I215" s="8">
        <v>2466054.41</v>
      </c>
      <c r="J215" s="8">
        <v>0</v>
      </c>
      <c r="K215" s="8">
        <v>0</v>
      </c>
      <c r="L215" s="8">
        <v>0</v>
      </c>
      <c r="M215" s="8">
        <v>121929.88</v>
      </c>
      <c r="N215" s="8">
        <v>0</v>
      </c>
      <c r="O215" s="9">
        <v>95.28</v>
      </c>
      <c r="P215" s="9">
        <v>0</v>
      </c>
      <c r="Q215" s="9">
        <v>0</v>
      </c>
      <c r="R215" s="9">
        <v>0</v>
      </c>
      <c r="S215" s="9">
        <v>4.71</v>
      </c>
      <c r="T215" s="9">
        <v>0</v>
      </c>
      <c r="U215" s="8">
        <v>182337.28</v>
      </c>
      <c r="V215" s="8">
        <v>0</v>
      </c>
      <c r="W215" s="8">
        <v>0</v>
      </c>
      <c r="X215" s="8">
        <v>0</v>
      </c>
      <c r="Y215" s="8">
        <v>0</v>
      </c>
      <c r="Z215" s="8">
        <v>182337.28</v>
      </c>
      <c r="AA215" s="8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100</v>
      </c>
      <c r="AG215" s="9">
        <v>0</v>
      </c>
    </row>
    <row r="216" spans="1:33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265</v>
      </c>
      <c r="G216" s="53" t="s">
        <v>458</v>
      </c>
      <c r="H216" s="8">
        <v>2835036.86</v>
      </c>
      <c r="I216" s="8">
        <v>1409735</v>
      </c>
      <c r="J216" s="8">
        <v>304848</v>
      </c>
      <c r="K216" s="8">
        <v>0</v>
      </c>
      <c r="L216" s="8">
        <v>0</v>
      </c>
      <c r="M216" s="8">
        <v>1120453.86</v>
      </c>
      <c r="N216" s="8">
        <v>0</v>
      </c>
      <c r="O216" s="9">
        <v>49.72</v>
      </c>
      <c r="P216" s="9">
        <v>10.75</v>
      </c>
      <c r="Q216" s="9">
        <v>0</v>
      </c>
      <c r="R216" s="9">
        <v>0</v>
      </c>
      <c r="S216" s="9">
        <v>39.52</v>
      </c>
      <c r="T216" s="9">
        <v>0</v>
      </c>
      <c r="U216" s="8">
        <v>1602303.18</v>
      </c>
      <c r="V216" s="8">
        <v>0</v>
      </c>
      <c r="W216" s="8">
        <v>24848</v>
      </c>
      <c r="X216" s="8">
        <v>0</v>
      </c>
      <c r="Y216" s="8">
        <v>0</v>
      </c>
      <c r="Z216" s="8">
        <v>1577455.18</v>
      </c>
      <c r="AA216" s="8">
        <v>0</v>
      </c>
      <c r="AB216" s="9">
        <v>0</v>
      </c>
      <c r="AC216" s="9">
        <v>1.55</v>
      </c>
      <c r="AD216" s="9">
        <v>0</v>
      </c>
      <c r="AE216" s="9">
        <v>0</v>
      </c>
      <c r="AF216" s="9">
        <v>98.44</v>
      </c>
      <c r="AG216" s="9">
        <v>0</v>
      </c>
    </row>
    <row r="217" spans="1:33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265</v>
      </c>
      <c r="G217" s="53" t="s">
        <v>459</v>
      </c>
      <c r="H217" s="8">
        <v>6096350.24</v>
      </c>
      <c r="I217" s="8">
        <v>5550000</v>
      </c>
      <c r="J217" s="8">
        <v>0</v>
      </c>
      <c r="K217" s="8">
        <v>0</v>
      </c>
      <c r="L217" s="8">
        <v>0</v>
      </c>
      <c r="M217" s="8">
        <v>546350.24</v>
      </c>
      <c r="N217" s="8">
        <v>0</v>
      </c>
      <c r="O217" s="9">
        <v>91.03</v>
      </c>
      <c r="P217" s="9">
        <v>0</v>
      </c>
      <c r="Q217" s="9">
        <v>0</v>
      </c>
      <c r="R217" s="9">
        <v>0</v>
      </c>
      <c r="S217" s="9">
        <v>8.96</v>
      </c>
      <c r="T217" s="9">
        <v>0</v>
      </c>
      <c r="U217" s="8">
        <v>4907713.97</v>
      </c>
      <c r="V217" s="8">
        <v>2950000</v>
      </c>
      <c r="W217" s="8">
        <v>0</v>
      </c>
      <c r="X217" s="8">
        <v>0</v>
      </c>
      <c r="Y217" s="8">
        <v>0</v>
      </c>
      <c r="Z217" s="8">
        <v>1957713.97</v>
      </c>
      <c r="AA217" s="8">
        <v>0</v>
      </c>
      <c r="AB217" s="9">
        <v>60.1</v>
      </c>
      <c r="AC217" s="9">
        <v>0</v>
      </c>
      <c r="AD217" s="9">
        <v>0</v>
      </c>
      <c r="AE217" s="9">
        <v>0</v>
      </c>
      <c r="AF217" s="9">
        <v>39.89</v>
      </c>
      <c r="AG217" s="9">
        <v>0</v>
      </c>
    </row>
    <row r="218" spans="1:33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460</v>
      </c>
      <c r="G218" s="53" t="s">
        <v>461</v>
      </c>
      <c r="H218" s="8">
        <v>36396041.51</v>
      </c>
      <c r="I218" s="8">
        <v>0</v>
      </c>
      <c r="J218" s="8">
        <v>0</v>
      </c>
      <c r="K218" s="8">
        <v>0</v>
      </c>
      <c r="L218" s="8">
        <v>0</v>
      </c>
      <c r="M218" s="8">
        <v>36396041.51</v>
      </c>
      <c r="N218" s="8">
        <v>0</v>
      </c>
      <c r="O218" s="9">
        <v>0</v>
      </c>
      <c r="P218" s="9">
        <v>0</v>
      </c>
      <c r="Q218" s="9">
        <v>0</v>
      </c>
      <c r="R218" s="9">
        <v>0</v>
      </c>
      <c r="S218" s="9">
        <v>100</v>
      </c>
      <c r="T218" s="9">
        <v>0</v>
      </c>
      <c r="U218" s="8">
        <v>36396041.51</v>
      </c>
      <c r="V218" s="8">
        <v>0</v>
      </c>
      <c r="W218" s="8">
        <v>0</v>
      </c>
      <c r="X218" s="8">
        <v>0</v>
      </c>
      <c r="Y218" s="8">
        <v>0</v>
      </c>
      <c r="Z218" s="8">
        <v>36396041.51</v>
      </c>
      <c r="AA218" s="8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100</v>
      </c>
      <c r="AG218" s="9">
        <v>0</v>
      </c>
    </row>
    <row r="219" spans="1:33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460</v>
      </c>
      <c r="G219" s="53" t="s">
        <v>462</v>
      </c>
      <c r="H219" s="8">
        <v>25000000</v>
      </c>
      <c r="I219" s="8">
        <v>25000000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9">
        <v>100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8">
        <v>9595194.06</v>
      </c>
      <c r="V219" s="8">
        <v>9595194.06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9">
        <v>100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</row>
    <row r="220" spans="1:33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460</v>
      </c>
      <c r="G220" s="53" t="s">
        <v>463</v>
      </c>
      <c r="H220" s="8">
        <v>166026292</v>
      </c>
      <c r="I220" s="8">
        <v>155578392</v>
      </c>
      <c r="J220" s="8">
        <v>0</v>
      </c>
      <c r="K220" s="8">
        <v>0</v>
      </c>
      <c r="L220" s="8">
        <v>0</v>
      </c>
      <c r="M220" s="8">
        <v>8000000</v>
      </c>
      <c r="N220" s="8">
        <v>2447900</v>
      </c>
      <c r="O220" s="9">
        <v>93.7</v>
      </c>
      <c r="P220" s="9">
        <v>0</v>
      </c>
      <c r="Q220" s="9">
        <v>0</v>
      </c>
      <c r="R220" s="9">
        <v>0</v>
      </c>
      <c r="S220" s="9">
        <v>4.81</v>
      </c>
      <c r="T220" s="9">
        <v>1.47</v>
      </c>
      <c r="U220" s="8">
        <v>167320422.91</v>
      </c>
      <c r="V220" s="8">
        <v>131206520.09</v>
      </c>
      <c r="W220" s="8">
        <v>0</v>
      </c>
      <c r="X220" s="8">
        <v>0</v>
      </c>
      <c r="Y220" s="8">
        <v>0</v>
      </c>
      <c r="Z220" s="8">
        <v>33665910.78</v>
      </c>
      <c r="AA220" s="8">
        <v>2447992.04</v>
      </c>
      <c r="AB220" s="9">
        <v>78.41</v>
      </c>
      <c r="AC220" s="9">
        <v>0</v>
      </c>
      <c r="AD220" s="9">
        <v>0</v>
      </c>
      <c r="AE220" s="9">
        <v>0</v>
      </c>
      <c r="AF220" s="9">
        <v>20.12</v>
      </c>
      <c r="AG220" s="9">
        <v>1.46</v>
      </c>
    </row>
    <row r="221" spans="1:33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460</v>
      </c>
      <c r="G221" s="53" t="s">
        <v>464</v>
      </c>
      <c r="H221" s="8">
        <v>52000000</v>
      </c>
      <c r="I221" s="8">
        <v>52000000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9">
        <v>100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8">
        <v>50000000</v>
      </c>
      <c r="V221" s="8">
        <v>50000000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9">
        <v>100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</row>
    <row r="222" spans="1:33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465</v>
      </c>
      <c r="G222" s="53" t="s">
        <v>466</v>
      </c>
      <c r="H222" s="8">
        <v>12107374.6</v>
      </c>
      <c r="I222" s="8">
        <v>11271001</v>
      </c>
      <c r="J222" s="8">
        <v>0</v>
      </c>
      <c r="K222" s="8">
        <v>0</v>
      </c>
      <c r="L222" s="8">
        <v>0</v>
      </c>
      <c r="M222" s="8">
        <v>836373.6</v>
      </c>
      <c r="N222" s="8">
        <v>0</v>
      </c>
      <c r="O222" s="9">
        <v>93.09</v>
      </c>
      <c r="P222" s="9">
        <v>0</v>
      </c>
      <c r="Q222" s="9">
        <v>0</v>
      </c>
      <c r="R222" s="9">
        <v>0</v>
      </c>
      <c r="S222" s="9">
        <v>6.9</v>
      </c>
      <c r="T222" s="9">
        <v>0</v>
      </c>
      <c r="U222" s="8">
        <v>6261995.32</v>
      </c>
      <c r="V222" s="8">
        <v>0</v>
      </c>
      <c r="W222" s="8">
        <v>0</v>
      </c>
      <c r="X222" s="8">
        <v>0</v>
      </c>
      <c r="Y222" s="8">
        <v>0</v>
      </c>
      <c r="Z222" s="8">
        <v>6261995.32</v>
      </c>
      <c r="AA222" s="8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100</v>
      </c>
      <c r="AG222" s="9">
        <v>0</v>
      </c>
    </row>
    <row r="223" spans="1:33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465</v>
      </c>
      <c r="G223" s="53" t="s">
        <v>467</v>
      </c>
      <c r="H223" s="8">
        <v>8134958</v>
      </c>
      <c r="I223" s="8">
        <v>7000000</v>
      </c>
      <c r="J223" s="8">
        <v>0</v>
      </c>
      <c r="K223" s="8">
        <v>0</v>
      </c>
      <c r="L223" s="8">
        <v>0</v>
      </c>
      <c r="M223" s="8">
        <v>1134958</v>
      </c>
      <c r="N223" s="8">
        <v>0</v>
      </c>
      <c r="O223" s="9">
        <v>86.04</v>
      </c>
      <c r="P223" s="9">
        <v>0</v>
      </c>
      <c r="Q223" s="9">
        <v>0</v>
      </c>
      <c r="R223" s="9">
        <v>0</v>
      </c>
      <c r="S223" s="9">
        <v>13.95</v>
      </c>
      <c r="T223" s="9">
        <v>0</v>
      </c>
      <c r="U223" s="8">
        <v>1304837.56</v>
      </c>
      <c r="V223" s="8">
        <v>0</v>
      </c>
      <c r="W223" s="8">
        <v>0</v>
      </c>
      <c r="X223" s="8">
        <v>0</v>
      </c>
      <c r="Y223" s="8">
        <v>0</v>
      </c>
      <c r="Z223" s="8">
        <v>1304837.56</v>
      </c>
      <c r="AA223" s="8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100</v>
      </c>
      <c r="AG223" s="9">
        <v>0</v>
      </c>
    </row>
    <row r="224" spans="1:33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465</v>
      </c>
      <c r="G224" s="53" t="s">
        <v>468</v>
      </c>
      <c r="H224" s="8">
        <v>6329418.33</v>
      </c>
      <c r="I224" s="8">
        <v>0</v>
      </c>
      <c r="J224" s="8">
        <v>0</v>
      </c>
      <c r="K224" s="8">
        <v>0</v>
      </c>
      <c r="L224" s="8">
        <v>0</v>
      </c>
      <c r="M224" s="8">
        <v>6329418.33</v>
      </c>
      <c r="N224" s="8">
        <v>0</v>
      </c>
      <c r="O224" s="9">
        <v>0</v>
      </c>
      <c r="P224" s="9">
        <v>0</v>
      </c>
      <c r="Q224" s="9">
        <v>0</v>
      </c>
      <c r="R224" s="9">
        <v>0</v>
      </c>
      <c r="S224" s="9">
        <v>100</v>
      </c>
      <c r="T224" s="9">
        <v>0</v>
      </c>
      <c r="U224" s="8">
        <v>7154317.28</v>
      </c>
      <c r="V224" s="8">
        <v>0</v>
      </c>
      <c r="W224" s="8">
        <v>0</v>
      </c>
      <c r="X224" s="8">
        <v>0</v>
      </c>
      <c r="Y224" s="8">
        <v>0</v>
      </c>
      <c r="Z224" s="8">
        <v>7154317.28</v>
      </c>
      <c r="AA224" s="8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100</v>
      </c>
      <c r="AG224" s="9">
        <v>0</v>
      </c>
    </row>
    <row r="225" spans="1:33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465</v>
      </c>
      <c r="G225" s="53" t="s">
        <v>469</v>
      </c>
      <c r="H225" s="8">
        <v>1243784</v>
      </c>
      <c r="I225" s="8">
        <v>1000000</v>
      </c>
      <c r="J225" s="8">
        <v>0</v>
      </c>
      <c r="K225" s="8">
        <v>0</v>
      </c>
      <c r="L225" s="8">
        <v>0</v>
      </c>
      <c r="M225" s="8">
        <v>243784</v>
      </c>
      <c r="N225" s="8">
        <v>0</v>
      </c>
      <c r="O225" s="9">
        <v>80.39</v>
      </c>
      <c r="P225" s="9">
        <v>0</v>
      </c>
      <c r="Q225" s="9">
        <v>0</v>
      </c>
      <c r="R225" s="9">
        <v>0</v>
      </c>
      <c r="S225" s="9">
        <v>19.6</v>
      </c>
      <c r="T225" s="9">
        <v>0</v>
      </c>
      <c r="U225" s="8">
        <v>2082499.52</v>
      </c>
      <c r="V225" s="8">
        <v>0</v>
      </c>
      <c r="W225" s="8">
        <v>0</v>
      </c>
      <c r="X225" s="8">
        <v>0</v>
      </c>
      <c r="Y225" s="8">
        <v>0</v>
      </c>
      <c r="Z225" s="8">
        <v>2082499.52</v>
      </c>
      <c r="AA225" s="8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100</v>
      </c>
      <c r="AG225" s="9">
        <v>0</v>
      </c>
    </row>
    <row r="226" spans="1:33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465</v>
      </c>
      <c r="G226" s="53" t="s">
        <v>470</v>
      </c>
      <c r="H226" s="8">
        <v>8990914.82</v>
      </c>
      <c r="I226" s="8">
        <v>5133577</v>
      </c>
      <c r="J226" s="8">
        <v>1811000</v>
      </c>
      <c r="K226" s="8">
        <v>0</v>
      </c>
      <c r="L226" s="8">
        <v>0</v>
      </c>
      <c r="M226" s="8">
        <v>2046337.82</v>
      </c>
      <c r="N226" s="8">
        <v>0</v>
      </c>
      <c r="O226" s="9">
        <v>57.09</v>
      </c>
      <c r="P226" s="9">
        <v>20.14</v>
      </c>
      <c r="Q226" s="9">
        <v>0</v>
      </c>
      <c r="R226" s="9">
        <v>0</v>
      </c>
      <c r="S226" s="9">
        <v>22.76</v>
      </c>
      <c r="T226" s="9">
        <v>0</v>
      </c>
      <c r="U226" s="8">
        <v>2947518.38</v>
      </c>
      <c r="V226" s="8">
        <v>0</v>
      </c>
      <c r="W226" s="8">
        <v>150000</v>
      </c>
      <c r="X226" s="8">
        <v>0</v>
      </c>
      <c r="Y226" s="8">
        <v>0</v>
      </c>
      <c r="Z226" s="8">
        <v>2797518.38</v>
      </c>
      <c r="AA226" s="8">
        <v>0</v>
      </c>
      <c r="AB226" s="9">
        <v>0</v>
      </c>
      <c r="AC226" s="9">
        <v>5.08</v>
      </c>
      <c r="AD226" s="9">
        <v>0</v>
      </c>
      <c r="AE226" s="9">
        <v>0</v>
      </c>
      <c r="AF226" s="9">
        <v>94.91</v>
      </c>
      <c r="AG226" s="9">
        <v>0</v>
      </c>
    </row>
    <row r="227" spans="1:33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465</v>
      </c>
      <c r="G227" s="53" t="s">
        <v>471</v>
      </c>
      <c r="H227" s="8">
        <v>4373876.5</v>
      </c>
      <c r="I227" s="8">
        <v>3757000</v>
      </c>
      <c r="J227" s="8">
        <v>0</v>
      </c>
      <c r="K227" s="8">
        <v>0</v>
      </c>
      <c r="L227" s="8">
        <v>0</v>
      </c>
      <c r="M227" s="8">
        <v>616876.5</v>
      </c>
      <c r="N227" s="8">
        <v>0</v>
      </c>
      <c r="O227" s="9">
        <v>85.89</v>
      </c>
      <c r="P227" s="9">
        <v>0</v>
      </c>
      <c r="Q227" s="9">
        <v>0</v>
      </c>
      <c r="R227" s="9">
        <v>0</v>
      </c>
      <c r="S227" s="9">
        <v>14.1</v>
      </c>
      <c r="T227" s="9">
        <v>0</v>
      </c>
      <c r="U227" s="8">
        <v>4373876.5</v>
      </c>
      <c r="V227" s="8">
        <v>3757000</v>
      </c>
      <c r="W227" s="8">
        <v>0</v>
      </c>
      <c r="X227" s="8">
        <v>0</v>
      </c>
      <c r="Y227" s="8">
        <v>0</v>
      </c>
      <c r="Z227" s="8">
        <v>616876.5</v>
      </c>
      <c r="AA227" s="8">
        <v>0</v>
      </c>
      <c r="AB227" s="9">
        <v>85.89</v>
      </c>
      <c r="AC227" s="9">
        <v>0</v>
      </c>
      <c r="AD227" s="9">
        <v>0</v>
      </c>
      <c r="AE227" s="9">
        <v>0</v>
      </c>
      <c r="AF227" s="9">
        <v>14.1</v>
      </c>
      <c r="AG227" s="9">
        <v>0</v>
      </c>
    </row>
    <row r="228" spans="1:33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465</v>
      </c>
      <c r="G228" s="53" t="s">
        <v>472</v>
      </c>
      <c r="H228" s="8">
        <v>5929159.46</v>
      </c>
      <c r="I228" s="8">
        <v>0</v>
      </c>
      <c r="J228" s="8">
        <v>0</v>
      </c>
      <c r="K228" s="8">
        <v>0</v>
      </c>
      <c r="L228" s="8">
        <v>0</v>
      </c>
      <c r="M228" s="8">
        <v>5929159.46</v>
      </c>
      <c r="N228" s="8">
        <v>0</v>
      </c>
      <c r="O228" s="9">
        <v>0</v>
      </c>
      <c r="P228" s="9">
        <v>0</v>
      </c>
      <c r="Q228" s="9">
        <v>0</v>
      </c>
      <c r="R228" s="9">
        <v>0</v>
      </c>
      <c r="S228" s="9">
        <v>100</v>
      </c>
      <c r="T228" s="9">
        <v>0</v>
      </c>
      <c r="U228" s="8">
        <v>7656020.99</v>
      </c>
      <c r="V228" s="8">
        <v>0</v>
      </c>
      <c r="W228" s="8">
        <v>0</v>
      </c>
      <c r="X228" s="8">
        <v>0</v>
      </c>
      <c r="Y228" s="8">
        <v>0</v>
      </c>
      <c r="Z228" s="8">
        <v>7656020.99</v>
      </c>
      <c r="AA228" s="8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100</v>
      </c>
      <c r="AG228" s="9">
        <v>0</v>
      </c>
    </row>
    <row r="229" spans="1:33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465</v>
      </c>
      <c r="G229" s="53" t="s">
        <v>473</v>
      </c>
      <c r="H229" s="8">
        <v>10746100</v>
      </c>
      <c r="I229" s="8">
        <v>3673750</v>
      </c>
      <c r="J229" s="8">
        <v>936000</v>
      </c>
      <c r="K229" s="8">
        <v>0</v>
      </c>
      <c r="L229" s="8">
        <v>0</v>
      </c>
      <c r="M229" s="8">
        <v>5008019</v>
      </c>
      <c r="N229" s="8">
        <v>1128331</v>
      </c>
      <c r="O229" s="9">
        <v>34.18</v>
      </c>
      <c r="P229" s="9">
        <v>8.71</v>
      </c>
      <c r="Q229" s="9">
        <v>0</v>
      </c>
      <c r="R229" s="9">
        <v>0</v>
      </c>
      <c r="S229" s="9">
        <v>46.6</v>
      </c>
      <c r="T229" s="9">
        <v>10.49</v>
      </c>
      <c r="U229" s="8">
        <v>6552350</v>
      </c>
      <c r="V229" s="8">
        <v>0</v>
      </c>
      <c r="W229" s="8">
        <v>416000</v>
      </c>
      <c r="X229" s="8">
        <v>0</v>
      </c>
      <c r="Y229" s="8">
        <v>0</v>
      </c>
      <c r="Z229" s="8">
        <v>5008019</v>
      </c>
      <c r="AA229" s="8">
        <v>1128331</v>
      </c>
      <c r="AB229" s="9">
        <v>0</v>
      </c>
      <c r="AC229" s="9">
        <v>6.34</v>
      </c>
      <c r="AD229" s="9">
        <v>0</v>
      </c>
      <c r="AE229" s="9">
        <v>0</v>
      </c>
      <c r="AF229" s="9">
        <v>76.43</v>
      </c>
      <c r="AG229" s="9">
        <v>17.22</v>
      </c>
    </row>
    <row r="230" spans="1:33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465</v>
      </c>
      <c r="G230" s="53" t="s">
        <v>474</v>
      </c>
      <c r="H230" s="8">
        <v>11940535.42</v>
      </c>
      <c r="I230" s="8">
        <v>9549010.82</v>
      </c>
      <c r="J230" s="8">
        <v>0</v>
      </c>
      <c r="K230" s="8">
        <v>0</v>
      </c>
      <c r="L230" s="8">
        <v>0</v>
      </c>
      <c r="M230" s="8">
        <v>2391524.6</v>
      </c>
      <c r="N230" s="8">
        <v>0</v>
      </c>
      <c r="O230" s="9">
        <v>79.97</v>
      </c>
      <c r="P230" s="9">
        <v>0</v>
      </c>
      <c r="Q230" s="9">
        <v>0</v>
      </c>
      <c r="R230" s="9">
        <v>0</v>
      </c>
      <c r="S230" s="9">
        <v>20.02</v>
      </c>
      <c r="T230" s="9">
        <v>0</v>
      </c>
      <c r="U230" s="8">
        <v>6627419.15</v>
      </c>
      <c r="V230" s="8">
        <v>4235894.55</v>
      </c>
      <c r="W230" s="8">
        <v>0</v>
      </c>
      <c r="X230" s="8">
        <v>0</v>
      </c>
      <c r="Y230" s="8">
        <v>0</v>
      </c>
      <c r="Z230" s="8">
        <v>2391524.6</v>
      </c>
      <c r="AA230" s="8">
        <v>0</v>
      </c>
      <c r="AB230" s="9">
        <v>63.91</v>
      </c>
      <c r="AC230" s="9">
        <v>0</v>
      </c>
      <c r="AD230" s="9">
        <v>0</v>
      </c>
      <c r="AE230" s="9">
        <v>0</v>
      </c>
      <c r="AF230" s="9">
        <v>36.08</v>
      </c>
      <c r="AG230" s="9">
        <v>0</v>
      </c>
    </row>
    <row r="231" spans="1:33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465</v>
      </c>
      <c r="G231" s="53" t="s">
        <v>475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9"/>
      <c r="P231" s="9"/>
      <c r="Q231" s="9"/>
      <c r="R231" s="9"/>
      <c r="S231" s="9"/>
      <c r="T231" s="9"/>
      <c r="U231" s="8">
        <v>355623.36</v>
      </c>
      <c r="V231" s="8">
        <v>0</v>
      </c>
      <c r="W231" s="8">
        <v>0</v>
      </c>
      <c r="X231" s="8">
        <v>0</v>
      </c>
      <c r="Y231" s="8">
        <v>0</v>
      </c>
      <c r="Z231" s="8">
        <v>355623.36</v>
      </c>
      <c r="AA231" s="8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100</v>
      </c>
      <c r="AG231" s="9">
        <v>0</v>
      </c>
    </row>
    <row r="232" spans="1:33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465</v>
      </c>
      <c r="G232" s="53" t="s">
        <v>476</v>
      </c>
      <c r="H232" s="8">
        <v>4473574.93</v>
      </c>
      <c r="I232" s="8">
        <v>2900000</v>
      </c>
      <c r="J232" s="8">
        <v>0</v>
      </c>
      <c r="K232" s="8">
        <v>0</v>
      </c>
      <c r="L232" s="8">
        <v>0</v>
      </c>
      <c r="M232" s="8">
        <v>1573574.93</v>
      </c>
      <c r="N232" s="8">
        <v>0</v>
      </c>
      <c r="O232" s="9">
        <v>64.82</v>
      </c>
      <c r="P232" s="9">
        <v>0</v>
      </c>
      <c r="Q232" s="9">
        <v>0</v>
      </c>
      <c r="R232" s="9">
        <v>0</v>
      </c>
      <c r="S232" s="9">
        <v>35.17</v>
      </c>
      <c r="T232" s="9">
        <v>0</v>
      </c>
      <c r="U232" s="8">
        <v>2548929.31</v>
      </c>
      <c r="V232" s="8">
        <v>0</v>
      </c>
      <c r="W232" s="8">
        <v>0</v>
      </c>
      <c r="X232" s="8">
        <v>0</v>
      </c>
      <c r="Y232" s="8">
        <v>0</v>
      </c>
      <c r="Z232" s="8">
        <v>2548929.31</v>
      </c>
      <c r="AA232" s="8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100</v>
      </c>
      <c r="AG232" s="9">
        <v>0</v>
      </c>
    </row>
    <row r="233" spans="1:33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465</v>
      </c>
      <c r="G233" s="53" t="s">
        <v>477</v>
      </c>
      <c r="H233" s="8">
        <v>3657911</v>
      </c>
      <c r="I233" s="8">
        <v>2600000</v>
      </c>
      <c r="J233" s="8">
        <v>0</v>
      </c>
      <c r="K233" s="8">
        <v>0</v>
      </c>
      <c r="L233" s="8">
        <v>0</v>
      </c>
      <c r="M233" s="8">
        <v>1057911</v>
      </c>
      <c r="N233" s="8">
        <v>0</v>
      </c>
      <c r="O233" s="9">
        <v>71.07</v>
      </c>
      <c r="P233" s="9">
        <v>0</v>
      </c>
      <c r="Q233" s="9">
        <v>0</v>
      </c>
      <c r="R233" s="9">
        <v>0</v>
      </c>
      <c r="S233" s="9">
        <v>28.92</v>
      </c>
      <c r="T233" s="9">
        <v>0</v>
      </c>
      <c r="U233" s="8">
        <v>5368147.62</v>
      </c>
      <c r="V233" s="8">
        <v>2600000</v>
      </c>
      <c r="W233" s="8">
        <v>0</v>
      </c>
      <c r="X233" s="8">
        <v>0</v>
      </c>
      <c r="Y233" s="8">
        <v>0</v>
      </c>
      <c r="Z233" s="8">
        <v>2768147.62</v>
      </c>
      <c r="AA233" s="8">
        <v>0</v>
      </c>
      <c r="AB233" s="9">
        <v>48.43</v>
      </c>
      <c r="AC233" s="9">
        <v>0</v>
      </c>
      <c r="AD233" s="9">
        <v>0</v>
      </c>
      <c r="AE233" s="9">
        <v>0</v>
      </c>
      <c r="AF233" s="9">
        <v>51.56</v>
      </c>
      <c r="AG233" s="9">
        <v>0</v>
      </c>
    </row>
    <row r="234" spans="1:33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465</v>
      </c>
      <c r="G234" s="53" t="s">
        <v>478</v>
      </c>
      <c r="H234" s="8">
        <v>6571999.65</v>
      </c>
      <c r="I234" s="8">
        <v>3000000</v>
      </c>
      <c r="J234" s="8">
        <v>0</v>
      </c>
      <c r="K234" s="8">
        <v>0</v>
      </c>
      <c r="L234" s="8">
        <v>0</v>
      </c>
      <c r="M234" s="8">
        <v>3571999.65</v>
      </c>
      <c r="N234" s="8">
        <v>0</v>
      </c>
      <c r="O234" s="9">
        <v>45.64</v>
      </c>
      <c r="P234" s="9">
        <v>0</v>
      </c>
      <c r="Q234" s="9">
        <v>0</v>
      </c>
      <c r="R234" s="9">
        <v>0</v>
      </c>
      <c r="S234" s="9">
        <v>54.35</v>
      </c>
      <c r="T234" s="9">
        <v>0</v>
      </c>
      <c r="U234" s="8">
        <v>4065108.19</v>
      </c>
      <c r="V234" s="8">
        <v>0</v>
      </c>
      <c r="W234" s="8">
        <v>0</v>
      </c>
      <c r="X234" s="8">
        <v>0</v>
      </c>
      <c r="Y234" s="8">
        <v>0</v>
      </c>
      <c r="Z234" s="8">
        <v>4065108.19</v>
      </c>
      <c r="AA234" s="8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100</v>
      </c>
      <c r="AG234" s="9">
        <v>0</v>
      </c>
    </row>
    <row r="235" spans="1:33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465</v>
      </c>
      <c r="G235" s="53" t="s">
        <v>479</v>
      </c>
      <c r="H235" s="8">
        <v>4850093</v>
      </c>
      <c r="I235" s="8">
        <v>1350093</v>
      </c>
      <c r="J235" s="8">
        <v>3500000</v>
      </c>
      <c r="K235" s="8">
        <v>0</v>
      </c>
      <c r="L235" s="8">
        <v>0</v>
      </c>
      <c r="M235" s="8">
        <v>0</v>
      </c>
      <c r="N235" s="8">
        <v>0</v>
      </c>
      <c r="O235" s="9">
        <v>27.83</v>
      </c>
      <c r="P235" s="9">
        <v>72.16</v>
      </c>
      <c r="Q235" s="9">
        <v>0</v>
      </c>
      <c r="R235" s="9">
        <v>0</v>
      </c>
      <c r="S235" s="9">
        <v>0</v>
      </c>
      <c r="T235" s="9">
        <v>0</v>
      </c>
      <c r="U235" s="8">
        <v>3312470.54</v>
      </c>
      <c r="V235" s="8">
        <v>0</v>
      </c>
      <c r="W235" s="8">
        <v>500000</v>
      </c>
      <c r="X235" s="8">
        <v>0</v>
      </c>
      <c r="Y235" s="8">
        <v>0</v>
      </c>
      <c r="Z235" s="8">
        <v>2812470.54</v>
      </c>
      <c r="AA235" s="8">
        <v>0</v>
      </c>
      <c r="AB235" s="9">
        <v>0</v>
      </c>
      <c r="AC235" s="9">
        <v>15.09</v>
      </c>
      <c r="AD235" s="9">
        <v>0</v>
      </c>
      <c r="AE235" s="9">
        <v>0</v>
      </c>
      <c r="AF235" s="9">
        <v>84.9</v>
      </c>
      <c r="AG235" s="9">
        <v>0</v>
      </c>
    </row>
    <row r="236" spans="1:33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465</v>
      </c>
      <c r="G236" s="53" t="s">
        <v>480</v>
      </c>
      <c r="H236" s="8">
        <v>9170020.35</v>
      </c>
      <c r="I236" s="8">
        <v>7000000</v>
      </c>
      <c r="J236" s="8">
        <v>0</v>
      </c>
      <c r="K236" s="8">
        <v>0</v>
      </c>
      <c r="L236" s="8">
        <v>0</v>
      </c>
      <c r="M236" s="8">
        <v>2170020.35</v>
      </c>
      <c r="N236" s="8">
        <v>0</v>
      </c>
      <c r="O236" s="9">
        <v>76.33</v>
      </c>
      <c r="P236" s="9">
        <v>0</v>
      </c>
      <c r="Q236" s="9">
        <v>0</v>
      </c>
      <c r="R236" s="9">
        <v>0</v>
      </c>
      <c r="S236" s="9">
        <v>23.66</v>
      </c>
      <c r="T236" s="9">
        <v>0</v>
      </c>
      <c r="U236" s="8">
        <v>6070977.94</v>
      </c>
      <c r="V236" s="8">
        <v>0</v>
      </c>
      <c r="W236" s="8">
        <v>0</v>
      </c>
      <c r="X236" s="8">
        <v>0</v>
      </c>
      <c r="Y236" s="8">
        <v>0</v>
      </c>
      <c r="Z236" s="8">
        <v>6070977.94</v>
      </c>
      <c r="AA236" s="8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100</v>
      </c>
      <c r="AG236" s="9">
        <v>0</v>
      </c>
    </row>
    <row r="237" spans="1:33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465</v>
      </c>
      <c r="G237" s="53" t="s">
        <v>481</v>
      </c>
      <c r="H237" s="8">
        <v>11505014</v>
      </c>
      <c r="I237" s="8">
        <v>7000000</v>
      </c>
      <c r="J237" s="8">
        <v>0</v>
      </c>
      <c r="K237" s="8">
        <v>0</v>
      </c>
      <c r="L237" s="8">
        <v>0</v>
      </c>
      <c r="M237" s="8">
        <v>4505014</v>
      </c>
      <c r="N237" s="8">
        <v>0</v>
      </c>
      <c r="O237" s="9">
        <v>60.84</v>
      </c>
      <c r="P237" s="9">
        <v>0</v>
      </c>
      <c r="Q237" s="9">
        <v>0</v>
      </c>
      <c r="R237" s="9">
        <v>0</v>
      </c>
      <c r="S237" s="9">
        <v>39.15</v>
      </c>
      <c r="T237" s="9">
        <v>0</v>
      </c>
      <c r="U237" s="8">
        <v>4505014.07</v>
      </c>
      <c r="V237" s="8">
        <v>0</v>
      </c>
      <c r="W237" s="8">
        <v>0</v>
      </c>
      <c r="X237" s="8">
        <v>0</v>
      </c>
      <c r="Y237" s="8">
        <v>0</v>
      </c>
      <c r="Z237" s="8">
        <v>4505014.07</v>
      </c>
      <c r="AA237" s="8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100</v>
      </c>
      <c r="AG237" s="9">
        <v>0</v>
      </c>
    </row>
    <row r="238" spans="1:33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465</v>
      </c>
      <c r="G238" s="53" t="s">
        <v>482</v>
      </c>
      <c r="H238" s="8">
        <v>18430330.55</v>
      </c>
      <c r="I238" s="8">
        <v>17473398.02</v>
      </c>
      <c r="J238" s="8">
        <v>0</v>
      </c>
      <c r="K238" s="8">
        <v>0</v>
      </c>
      <c r="L238" s="8">
        <v>0</v>
      </c>
      <c r="M238" s="8">
        <v>956932.53</v>
      </c>
      <c r="N238" s="8">
        <v>0</v>
      </c>
      <c r="O238" s="9">
        <v>94.8</v>
      </c>
      <c r="P238" s="9">
        <v>0</v>
      </c>
      <c r="Q238" s="9">
        <v>0</v>
      </c>
      <c r="R238" s="9">
        <v>0</v>
      </c>
      <c r="S238" s="9">
        <v>5.19</v>
      </c>
      <c r="T238" s="9">
        <v>0</v>
      </c>
      <c r="U238" s="8">
        <v>956932.53</v>
      </c>
      <c r="V238" s="8">
        <v>0</v>
      </c>
      <c r="W238" s="8">
        <v>0</v>
      </c>
      <c r="X238" s="8">
        <v>0</v>
      </c>
      <c r="Y238" s="8">
        <v>0</v>
      </c>
      <c r="Z238" s="8">
        <v>956932.53</v>
      </c>
      <c r="AA238" s="8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100</v>
      </c>
      <c r="AG238" s="9">
        <v>0</v>
      </c>
    </row>
    <row r="239" spans="1:33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465</v>
      </c>
      <c r="G239" s="53" t="s">
        <v>483</v>
      </c>
      <c r="H239" s="8">
        <v>7211122.97</v>
      </c>
      <c r="I239" s="8">
        <v>6000000</v>
      </c>
      <c r="J239" s="8">
        <v>0</v>
      </c>
      <c r="K239" s="8">
        <v>0</v>
      </c>
      <c r="L239" s="8">
        <v>0</v>
      </c>
      <c r="M239" s="8">
        <v>1211122.97</v>
      </c>
      <c r="N239" s="8">
        <v>0</v>
      </c>
      <c r="O239" s="9">
        <v>83.2</v>
      </c>
      <c r="P239" s="9">
        <v>0</v>
      </c>
      <c r="Q239" s="9">
        <v>0</v>
      </c>
      <c r="R239" s="9">
        <v>0</v>
      </c>
      <c r="S239" s="9">
        <v>16.79</v>
      </c>
      <c r="T239" s="9">
        <v>0</v>
      </c>
      <c r="U239" s="8">
        <v>4211122.97</v>
      </c>
      <c r="V239" s="8">
        <v>3000000</v>
      </c>
      <c r="W239" s="8">
        <v>0</v>
      </c>
      <c r="X239" s="8">
        <v>0</v>
      </c>
      <c r="Y239" s="8">
        <v>0</v>
      </c>
      <c r="Z239" s="8">
        <v>1211122.97</v>
      </c>
      <c r="AA239" s="8">
        <v>0</v>
      </c>
      <c r="AB239" s="9">
        <v>71.23</v>
      </c>
      <c r="AC239" s="9">
        <v>0</v>
      </c>
      <c r="AD239" s="9">
        <v>0</v>
      </c>
      <c r="AE239" s="9">
        <v>0</v>
      </c>
      <c r="AF239" s="9">
        <v>28.76</v>
      </c>
      <c r="AG239" s="9">
        <v>0</v>
      </c>
    </row>
    <row r="240" spans="1:33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465</v>
      </c>
      <c r="G240" s="53" t="s">
        <v>484</v>
      </c>
      <c r="H240" s="8">
        <v>2992707.52</v>
      </c>
      <c r="I240" s="8">
        <v>0</v>
      </c>
      <c r="J240" s="8">
        <v>0</v>
      </c>
      <c r="K240" s="8">
        <v>0</v>
      </c>
      <c r="L240" s="8">
        <v>0</v>
      </c>
      <c r="M240" s="8">
        <v>2992707.52</v>
      </c>
      <c r="N240" s="8">
        <v>0</v>
      </c>
      <c r="O240" s="9">
        <v>0</v>
      </c>
      <c r="P240" s="9">
        <v>0</v>
      </c>
      <c r="Q240" s="9">
        <v>0</v>
      </c>
      <c r="R240" s="9">
        <v>0</v>
      </c>
      <c r="S240" s="9">
        <v>100</v>
      </c>
      <c r="T240" s="9">
        <v>0</v>
      </c>
      <c r="U240" s="8">
        <v>2992707.52</v>
      </c>
      <c r="V240" s="8">
        <v>0</v>
      </c>
      <c r="W240" s="8">
        <v>0</v>
      </c>
      <c r="X240" s="8">
        <v>0</v>
      </c>
      <c r="Y240" s="8">
        <v>0</v>
      </c>
      <c r="Z240" s="8">
        <v>2992707.52</v>
      </c>
      <c r="AA240" s="8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100</v>
      </c>
      <c r="AG240" s="9">
        <v>0</v>
      </c>
    </row>
    <row r="241" spans="1:33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465</v>
      </c>
      <c r="G241" s="53" t="s">
        <v>485</v>
      </c>
      <c r="H241" s="8">
        <v>16023814</v>
      </c>
      <c r="I241" s="8">
        <v>12000000</v>
      </c>
      <c r="J241" s="8">
        <v>80000</v>
      </c>
      <c r="K241" s="8">
        <v>0</v>
      </c>
      <c r="L241" s="8">
        <v>0</v>
      </c>
      <c r="M241" s="8">
        <v>3943814</v>
      </c>
      <c r="N241" s="8">
        <v>0</v>
      </c>
      <c r="O241" s="9">
        <v>74.88</v>
      </c>
      <c r="P241" s="9">
        <v>0.49</v>
      </c>
      <c r="Q241" s="9">
        <v>0</v>
      </c>
      <c r="R241" s="9">
        <v>0</v>
      </c>
      <c r="S241" s="9">
        <v>24.61</v>
      </c>
      <c r="T241" s="9">
        <v>0</v>
      </c>
      <c r="U241" s="8">
        <v>4084206.68</v>
      </c>
      <c r="V241" s="8">
        <v>0</v>
      </c>
      <c r="W241" s="8">
        <v>40004</v>
      </c>
      <c r="X241" s="8">
        <v>0</v>
      </c>
      <c r="Y241" s="8">
        <v>0</v>
      </c>
      <c r="Z241" s="8">
        <v>4044202.68</v>
      </c>
      <c r="AA241" s="8">
        <v>0</v>
      </c>
      <c r="AB241" s="9">
        <v>0</v>
      </c>
      <c r="AC241" s="9">
        <v>0.97</v>
      </c>
      <c r="AD241" s="9">
        <v>0</v>
      </c>
      <c r="AE241" s="9">
        <v>0</v>
      </c>
      <c r="AF241" s="9">
        <v>99.02</v>
      </c>
      <c r="AG241" s="9">
        <v>0</v>
      </c>
    </row>
    <row r="242" spans="1:33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486</v>
      </c>
      <c r="G242" s="53" t="s">
        <v>487</v>
      </c>
      <c r="H242" s="8">
        <v>242321553.05</v>
      </c>
      <c r="I242" s="8">
        <v>208000000</v>
      </c>
      <c r="J242" s="8">
        <v>0</v>
      </c>
      <c r="K242" s="8">
        <v>0</v>
      </c>
      <c r="L242" s="8">
        <v>0</v>
      </c>
      <c r="M242" s="8">
        <v>34321553.05</v>
      </c>
      <c r="N242" s="8">
        <v>0</v>
      </c>
      <c r="O242" s="9">
        <v>85.83</v>
      </c>
      <c r="P242" s="9">
        <v>0</v>
      </c>
      <c r="Q242" s="9">
        <v>0</v>
      </c>
      <c r="R242" s="9">
        <v>0</v>
      </c>
      <c r="S242" s="9">
        <v>14.16</v>
      </c>
      <c r="T242" s="9">
        <v>0</v>
      </c>
      <c r="U242" s="8">
        <v>61735253.74</v>
      </c>
      <c r="V242" s="8">
        <v>0</v>
      </c>
      <c r="W242" s="8">
        <v>2987081.56</v>
      </c>
      <c r="X242" s="8">
        <v>0</v>
      </c>
      <c r="Y242" s="8">
        <v>0</v>
      </c>
      <c r="Z242" s="8">
        <v>58748172.18</v>
      </c>
      <c r="AA242" s="8">
        <v>0</v>
      </c>
      <c r="AB242" s="9">
        <v>0</v>
      </c>
      <c r="AC242" s="9">
        <v>4.83</v>
      </c>
      <c r="AD242" s="9">
        <v>0</v>
      </c>
      <c r="AE242" s="9">
        <v>0</v>
      </c>
      <c r="AF242" s="9">
        <v>95.16</v>
      </c>
      <c r="AG242" s="9">
        <v>0</v>
      </c>
    </row>
    <row r="243" spans="1:33" ht="12.75">
      <c r="A243" s="34">
        <v>6</v>
      </c>
      <c r="B243" s="34">
        <v>8</v>
      </c>
      <c r="C243" s="34">
        <v>1</v>
      </c>
      <c r="D243" s="35" t="s">
        <v>488</v>
      </c>
      <c r="E243" s="36">
        <v>271</v>
      </c>
      <c r="F243" s="7" t="s">
        <v>488</v>
      </c>
      <c r="G243" s="53" t="s">
        <v>489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9"/>
      <c r="P243" s="9"/>
      <c r="Q243" s="9"/>
      <c r="R243" s="9"/>
      <c r="S243" s="9"/>
      <c r="T243" s="9"/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9"/>
      <c r="AC243" s="9"/>
      <c r="AD243" s="9"/>
      <c r="AE243" s="9"/>
      <c r="AF243" s="9"/>
      <c r="AG243" s="9"/>
    </row>
    <row r="244" spans="1:33" ht="24">
      <c r="A244" s="34">
        <v>6</v>
      </c>
      <c r="B244" s="34">
        <v>19</v>
      </c>
      <c r="C244" s="34">
        <v>1</v>
      </c>
      <c r="D244" s="35" t="s">
        <v>488</v>
      </c>
      <c r="E244" s="36">
        <v>270</v>
      </c>
      <c r="F244" s="7" t="s">
        <v>488</v>
      </c>
      <c r="G244" s="53" t="s">
        <v>490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9"/>
      <c r="P244" s="9"/>
      <c r="Q244" s="9"/>
      <c r="R244" s="9"/>
      <c r="S244" s="9"/>
      <c r="T244" s="9"/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9"/>
      <c r="AC244" s="9"/>
      <c r="AD244" s="9"/>
      <c r="AE244" s="9"/>
      <c r="AF244" s="9"/>
      <c r="AG244" s="9"/>
    </row>
    <row r="245" spans="1:33" ht="12.75">
      <c r="A245" s="34">
        <v>6</v>
      </c>
      <c r="B245" s="34">
        <v>7</v>
      </c>
      <c r="C245" s="34">
        <v>1</v>
      </c>
      <c r="D245" s="35" t="s">
        <v>488</v>
      </c>
      <c r="E245" s="36">
        <v>187</v>
      </c>
      <c r="F245" s="7" t="s">
        <v>488</v>
      </c>
      <c r="G245" s="53" t="s">
        <v>491</v>
      </c>
      <c r="H245" s="8">
        <v>919598</v>
      </c>
      <c r="I245" s="8">
        <v>0</v>
      </c>
      <c r="J245" s="8">
        <v>0</v>
      </c>
      <c r="K245" s="8">
        <v>919598</v>
      </c>
      <c r="L245" s="8">
        <v>0</v>
      </c>
      <c r="M245" s="8">
        <v>0</v>
      </c>
      <c r="N245" s="8">
        <v>0</v>
      </c>
      <c r="O245" s="9">
        <v>0</v>
      </c>
      <c r="P245" s="9">
        <v>0</v>
      </c>
      <c r="Q245" s="9">
        <v>100</v>
      </c>
      <c r="R245" s="9">
        <v>0</v>
      </c>
      <c r="S245" s="9">
        <v>0</v>
      </c>
      <c r="T245" s="9">
        <v>0</v>
      </c>
      <c r="U245" s="8">
        <v>919597.64</v>
      </c>
      <c r="V245" s="8">
        <v>0</v>
      </c>
      <c r="W245" s="8">
        <v>0</v>
      </c>
      <c r="X245" s="8">
        <v>919597.64</v>
      </c>
      <c r="Y245" s="8">
        <v>0</v>
      </c>
      <c r="Z245" s="8">
        <v>0</v>
      </c>
      <c r="AA245" s="8">
        <v>0</v>
      </c>
      <c r="AB245" s="9">
        <v>0</v>
      </c>
      <c r="AC245" s="9">
        <v>0</v>
      </c>
      <c r="AD245" s="9">
        <v>100</v>
      </c>
      <c r="AE245" s="9">
        <v>0</v>
      </c>
      <c r="AF245" s="9">
        <v>0</v>
      </c>
      <c r="AG245" s="9">
        <v>0</v>
      </c>
    </row>
    <row r="246" spans="1:33" ht="12.75">
      <c r="A246" s="34">
        <v>6</v>
      </c>
      <c r="B246" s="34">
        <v>1</v>
      </c>
      <c r="C246" s="34">
        <v>1</v>
      </c>
      <c r="D246" s="35" t="s">
        <v>488</v>
      </c>
      <c r="E246" s="36">
        <v>188</v>
      </c>
      <c r="F246" s="7" t="s">
        <v>488</v>
      </c>
      <c r="G246" s="53" t="s">
        <v>491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9"/>
      <c r="P246" s="9"/>
      <c r="Q246" s="9"/>
      <c r="R246" s="9"/>
      <c r="S246" s="9"/>
      <c r="T246" s="9"/>
      <c r="U246" s="8">
        <v>122940.84</v>
      </c>
      <c r="V246" s="8">
        <v>0</v>
      </c>
      <c r="W246" s="8">
        <v>0</v>
      </c>
      <c r="X246" s="8">
        <v>122940.84</v>
      </c>
      <c r="Y246" s="8">
        <v>0</v>
      </c>
      <c r="Z246" s="8">
        <v>0</v>
      </c>
      <c r="AA246" s="8">
        <v>0</v>
      </c>
      <c r="AB246" s="9">
        <v>0</v>
      </c>
      <c r="AC246" s="9">
        <v>0</v>
      </c>
      <c r="AD246" s="9">
        <v>100</v>
      </c>
      <c r="AE246" s="9">
        <v>0</v>
      </c>
      <c r="AF246" s="9">
        <v>0</v>
      </c>
      <c r="AG246" s="9">
        <v>0</v>
      </c>
    </row>
    <row r="247" spans="1:33" ht="12.75">
      <c r="A247" s="34">
        <v>6</v>
      </c>
      <c r="B247" s="34">
        <v>13</v>
      </c>
      <c r="C247" s="34">
        <v>4</v>
      </c>
      <c r="D247" s="35" t="s">
        <v>488</v>
      </c>
      <c r="E247" s="36">
        <v>186</v>
      </c>
      <c r="F247" s="7" t="s">
        <v>488</v>
      </c>
      <c r="G247" s="53" t="s">
        <v>492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9"/>
      <c r="P247" s="9"/>
      <c r="Q247" s="9"/>
      <c r="R247" s="9"/>
      <c r="S247" s="9"/>
      <c r="T247" s="9"/>
      <c r="U247" s="8">
        <v>62479.23</v>
      </c>
      <c r="V247" s="8">
        <v>0</v>
      </c>
      <c r="W247" s="8">
        <v>0</v>
      </c>
      <c r="X247" s="8">
        <v>62479.23</v>
      </c>
      <c r="Y247" s="8">
        <v>0</v>
      </c>
      <c r="Z247" s="8">
        <v>0</v>
      </c>
      <c r="AA247" s="8">
        <v>0</v>
      </c>
      <c r="AB247" s="9">
        <v>0</v>
      </c>
      <c r="AC247" s="9">
        <v>0</v>
      </c>
      <c r="AD247" s="9">
        <v>100</v>
      </c>
      <c r="AE247" s="9">
        <v>0</v>
      </c>
      <c r="AF247" s="9">
        <v>0</v>
      </c>
      <c r="AG247" s="9">
        <v>0</v>
      </c>
    </row>
    <row r="248" spans="1:33" ht="24">
      <c r="A248" s="34">
        <v>6</v>
      </c>
      <c r="B248" s="34">
        <v>4</v>
      </c>
      <c r="C248" s="34">
        <v>3</v>
      </c>
      <c r="D248" s="35" t="s">
        <v>488</v>
      </c>
      <c r="E248" s="36">
        <v>218</v>
      </c>
      <c r="F248" s="7" t="s">
        <v>488</v>
      </c>
      <c r="G248" s="53" t="s">
        <v>493</v>
      </c>
      <c r="H248" s="8">
        <v>4478.87</v>
      </c>
      <c r="I248" s="8">
        <v>0</v>
      </c>
      <c r="J248" s="8">
        <v>0</v>
      </c>
      <c r="K248" s="8">
        <v>4478.87</v>
      </c>
      <c r="L248" s="8">
        <v>0</v>
      </c>
      <c r="M248" s="8">
        <v>0</v>
      </c>
      <c r="N248" s="8">
        <v>0</v>
      </c>
      <c r="O248" s="9">
        <v>0</v>
      </c>
      <c r="P248" s="9">
        <v>0</v>
      </c>
      <c r="Q248" s="9">
        <v>100</v>
      </c>
      <c r="R248" s="9">
        <v>0</v>
      </c>
      <c r="S248" s="9">
        <v>0</v>
      </c>
      <c r="T248" s="9">
        <v>0</v>
      </c>
      <c r="U248" s="8">
        <v>4478.87</v>
      </c>
      <c r="V248" s="8">
        <v>0</v>
      </c>
      <c r="W248" s="8">
        <v>0</v>
      </c>
      <c r="X248" s="8">
        <v>4478.87</v>
      </c>
      <c r="Y248" s="8">
        <v>0</v>
      </c>
      <c r="Z248" s="8">
        <v>0</v>
      </c>
      <c r="AA248" s="8">
        <v>0</v>
      </c>
      <c r="AB248" s="9">
        <v>0</v>
      </c>
      <c r="AC248" s="9">
        <v>0</v>
      </c>
      <c r="AD248" s="9">
        <v>100</v>
      </c>
      <c r="AE248" s="9">
        <v>0</v>
      </c>
      <c r="AF248" s="9">
        <v>0</v>
      </c>
      <c r="AG248" s="9">
        <v>0</v>
      </c>
    </row>
    <row r="249" spans="1:33" ht="24">
      <c r="A249" s="34">
        <v>6</v>
      </c>
      <c r="B249" s="34">
        <v>15</v>
      </c>
      <c r="C249" s="34">
        <v>0</v>
      </c>
      <c r="D249" s="35" t="s">
        <v>488</v>
      </c>
      <c r="E249" s="36">
        <v>220</v>
      </c>
      <c r="F249" s="7" t="s">
        <v>488</v>
      </c>
      <c r="G249" s="53" t="s">
        <v>494</v>
      </c>
      <c r="H249" s="8">
        <v>30262</v>
      </c>
      <c r="I249" s="8">
        <v>0</v>
      </c>
      <c r="J249" s="8">
        <v>0</v>
      </c>
      <c r="K249" s="8">
        <v>30262</v>
      </c>
      <c r="L249" s="8">
        <v>0</v>
      </c>
      <c r="M249" s="8">
        <v>0</v>
      </c>
      <c r="N249" s="8">
        <v>0</v>
      </c>
      <c r="O249" s="9">
        <v>0</v>
      </c>
      <c r="P249" s="9">
        <v>0</v>
      </c>
      <c r="Q249" s="9">
        <v>100</v>
      </c>
      <c r="R249" s="9">
        <v>0</v>
      </c>
      <c r="S249" s="9">
        <v>0</v>
      </c>
      <c r="T249" s="9">
        <v>0</v>
      </c>
      <c r="U249" s="8">
        <v>30262</v>
      </c>
      <c r="V249" s="8">
        <v>0</v>
      </c>
      <c r="W249" s="8">
        <v>0</v>
      </c>
      <c r="X249" s="8">
        <v>30262</v>
      </c>
      <c r="Y249" s="8">
        <v>0</v>
      </c>
      <c r="Z249" s="8">
        <v>0</v>
      </c>
      <c r="AA249" s="8">
        <v>0</v>
      </c>
      <c r="AB249" s="9">
        <v>0</v>
      </c>
      <c r="AC249" s="9">
        <v>0</v>
      </c>
      <c r="AD249" s="9">
        <v>100</v>
      </c>
      <c r="AE249" s="9">
        <v>0</v>
      </c>
      <c r="AF249" s="9">
        <v>0</v>
      </c>
      <c r="AG249" s="9">
        <v>0</v>
      </c>
    </row>
    <row r="250" spans="1:33" ht="12.75">
      <c r="A250" s="34">
        <v>6</v>
      </c>
      <c r="B250" s="34">
        <v>9</v>
      </c>
      <c r="C250" s="34">
        <v>1</v>
      </c>
      <c r="D250" s="35" t="s">
        <v>488</v>
      </c>
      <c r="E250" s="36">
        <v>140</v>
      </c>
      <c r="F250" s="7" t="s">
        <v>488</v>
      </c>
      <c r="G250" s="53" t="s">
        <v>495</v>
      </c>
      <c r="H250" s="8">
        <v>200</v>
      </c>
      <c r="I250" s="8">
        <v>0</v>
      </c>
      <c r="J250" s="8">
        <v>0</v>
      </c>
      <c r="K250" s="8">
        <v>200</v>
      </c>
      <c r="L250" s="8">
        <v>0</v>
      </c>
      <c r="M250" s="8">
        <v>0</v>
      </c>
      <c r="N250" s="8">
        <v>0</v>
      </c>
      <c r="O250" s="9">
        <v>0</v>
      </c>
      <c r="P250" s="9">
        <v>0</v>
      </c>
      <c r="Q250" s="9">
        <v>100</v>
      </c>
      <c r="R250" s="9">
        <v>0</v>
      </c>
      <c r="S250" s="9">
        <v>0</v>
      </c>
      <c r="T250" s="9">
        <v>0</v>
      </c>
      <c r="U250" s="8">
        <v>200</v>
      </c>
      <c r="V250" s="8">
        <v>0</v>
      </c>
      <c r="W250" s="8">
        <v>0</v>
      </c>
      <c r="X250" s="8">
        <v>200</v>
      </c>
      <c r="Y250" s="8">
        <v>0</v>
      </c>
      <c r="Z250" s="8">
        <v>0</v>
      </c>
      <c r="AA250" s="8">
        <v>0</v>
      </c>
      <c r="AB250" s="9">
        <v>0</v>
      </c>
      <c r="AC250" s="9">
        <v>0</v>
      </c>
      <c r="AD250" s="9">
        <v>100</v>
      </c>
      <c r="AE250" s="9">
        <v>0</v>
      </c>
      <c r="AF250" s="9">
        <v>0</v>
      </c>
      <c r="AG250" s="9">
        <v>0</v>
      </c>
    </row>
    <row r="251" spans="1:33" ht="12.75">
      <c r="A251" s="34">
        <v>6</v>
      </c>
      <c r="B251" s="34">
        <v>62</v>
      </c>
      <c r="C251" s="34">
        <v>1</v>
      </c>
      <c r="D251" s="35" t="s">
        <v>488</v>
      </c>
      <c r="E251" s="36">
        <v>198</v>
      </c>
      <c r="F251" s="7" t="s">
        <v>488</v>
      </c>
      <c r="G251" s="53" t="s">
        <v>496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9"/>
      <c r="P251" s="9"/>
      <c r="Q251" s="9"/>
      <c r="R251" s="9"/>
      <c r="S251" s="9"/>
      <c r="T251" s="9"/>
      <c r="U251" s="8">
        <v>252312.16</v>
      </c>
      <c r="V251" s="8">
        <v>0</v>
      </c>
      <c r="W251" s="8">
        <v>0</v>
      </c>
      <c r="X251" s="8">
        <v>252312.16</v>
      </c>
      <c r="Y251" s="8">
        <v>0</v>
      </c>
      <c r="Z251" s="8">
        <v>0</v>
      </c>
      <c r="AA251" s="8">
        <v>0</v>
      </c>
      <c r="AB251" s="9">
        <v>0</v>
      </c>
      <c r="AC251" s="9">
        <v>0</v>
      </c>
      <c r="AD251" s="9">
        <v>100</v>
      </c>
      <c r="AE251" s="9">
        <v>0</v>
      </c>
      <c r="AF251" s="9">
        <v>0</v>
      </c>
      <c r="AG251" s="9">
        <v>0</v>
      </c>
    </row>
    <row r="252" spans="1:33" ht="12.75">
      <c r="A252" s="34">
        <v>6</v>
      </c>
      <c r="B252" s="34">
        <v>8</v>
      </c>
      <c r="C252" s="34">
        <v>1</v>
      </c>
      <c r="D252" s="35" t="s">
        <v>488</v>
      </c>
      <c r="E252" s="36">
        <v>265</v>
      </c>
      <c r="F252" s="7" t="s">
        <v>488</v>
      </c>
      <c r="G252" s="53" t="s">
        <v>497</v>
      </c>
      <c r="H252" s="8">
        <v>4791800</v>
      </c>
      <c r="I252" s="8">
        <v>4791800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9">
        <v>100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8">
        <v>3714009.38</v>
      </c>
      <c r="V252" s="8">
        <v>2970061.04</v>
      </c>
      <c r="W252" s="8">
        <v>0</v>
      </c>
      <c r="X252" s="8">
        <v>0</v>
      </c>
      <c r="Y252" s="8">
        <v>0</v>
      </c>
      <c r="Z252" s="8">
        <v>743948.34</v>
      </c>
      <c r="AA252" s="8">
        <v>0</v>
      </c>
      <c r="AB252" s="9">
        <v>79.96</v>
      </c>
      <c r="AC252" s="9">
        <v>0</v>
      </c>
      <c r="AD252" s="9">
        <v>0</v>
      </c>
      <c r="AE252" s="9">
        <v>0</v>
      </c>
      <c r="AF252" s="9">
        <v>20.03</v>
      </c>
      <c r="AG252" s="9">
        <v>0</v>
      </c>
    </row>
  </sheetData>
  <sheetProtection/>
  <mergeCells count="19">
    <mergeCell ref="A4:A6"/>
    <mergeCell ref="B4:B6"/>
    <mergeCell ref="C4:C6"/>
    <mergeCell ref="D4:D6"/>
    <mergeCell ref="E4:E6"/>
    <mergeCell ref="AB7:AG7"/>
    <mergeCell ref="U4:AA4"/>
    <mergeCell ref="AB4:AG5"/>
    <mergeCell ref="H5:H6"/>
    <mergeCell ref="I5:N5"/>
    <mergeCell ref="H4:N4"/>
    <mergeCell ref="O4:T5"/>
    <mergeCell ref="F4:G6"/>
    <mergeCell ref="U5:U6"/>
    <mergeCell ref="V5:AA5"/>
    <mergeCell ref="F8:G8"/>
    <mergeCell ref="H7:N7"/>
    <mergeCell ref="O7:T7"/>
    <mergeCell ref="U7:A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46" sqref="G246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2 kwartału 2019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3" t="s">
        <v>0</v>
      </c>
      <c r="B4" s="153" t="s">
        <v>1</v>
      </c>
      <c r="C4" s="153" t="s">
        <v>2</v>
      </c>
      <c r="D4" s="153" t="s">
        <v>3</v>
      </c>
      <c r="E4" s="153" t="s">
        <v>53</v>
      </c>
      <c r="F4" s="153" t="s">
        <v>56</v>
      </c>
      <c r="G4" s="153"/>
      <c r="H4" s="155" t="s">
        <v>186</v>
      </c>
      <c r="I4" s="155"/>
      <c r="J4" s="155"/>
      <c r="K4" s="155"/>
      <c r="L4" s="155" t="s">
        <v>187</v>
      </c>
      <c r="M4" s="155"/>
      <c r="N4" s="155"/>
      <c r="O4" s="155" t="s">
        <v>188</v>
      </c>
      <c r="P4" s="155"/>
      <c r="Q4" s="155"/>
      <c r="R4" s="155"/>
      <c r="S4" s="155" t="s">
        <v>23</v>
      </c>
      <c r="T4" s="155"/>
      <c r="U4" s="155"/>
    </row>
    <row r="5" spans="1:21" ht="12.75">
      <c r="A5" s="153"/>
      <c r="B5" s="153"/>
      <c r="C5" s="153"/>
      <c r="D5" s="153"/>
      <c r="E5" s="153"/>
      <c r="F5" s="153"/>
      <c r="G5" s="153"/>
      <c r="H5" s="151" t="s">
        <v>24</v>
      </c>
      <c r="I5" s="150" t="s">
        <v>15</v>
      </c>
      <c r="J5" s="150"/>
      <c r="K5" s="150"/>
      <c r="L5" s="155"/>
      <c r="M5" s="155"/>
      <c r="N5" s="155"/>
      <c r="O5" s="151" t="s">
        <v>24</v>
      </c>
      <c r="P5" s="150" t="s">
        <v>15</v>
      </c>
      <c r="Q5" s="150"/>
      <c r="R5" s="150"/>
      <c r="S5" s="155"/>
      <c r="T5" s="155"/>
      <c r="U5" s="155"/>
    </row>
    <row r="6" spans="1:21" ht="91.5" customHeight="1">
      <c r="A6" s="153"/>
      <c r="B6" s="153"/>
      <c r="C6" s="153"/>
      <c r="D6" s="153"/>
      <c r="E6" s="153"/>
      <c r="F6" s="153"/>
      <c r="G6" s="153"/>
      <c r="H6" s="151"/>
      <c r="I6" s="40" t="s">
        <v>221</v>
      </c>
      <c r="J6" s="40" t="s">
        <v>189</v>
      </c>
      <c r="K6" s="95" t="s">
        <v>190</v>
      </c>
      <c r="L6" s="57" t="s">
        <v>222</v>
      </c>
      <c r="M6" s="57" t="s">
        <v>223</v>
      </c>
      <c r="N6" s="97" t="s">
        <v>190</v>
      </c>
      <c r="O6" s="151"/>
      <c r="P6" s="40" t="s">
        <v>221</v>
      </c>
      <c r="Q6" s="40" t="s">
        <v>189</v>
      </c>
      <c r="R6" s="95" t="s">
        <v>190</v>
      </c>
      <c r="S6" s="57" t="s">
        <v>222</v>
      </c>
      <c r="T6" s="57" t="s">
        <v>223</v>
      </c>
      <c r="U6" s="97" t="s">
        <v>190</v>
      </c>
    </row>
    <row r="7" spans="1:21" ht="15.75">
      <c r="A7" s="153"/>
      <c r="B7" s="153"/>
      <c r="C7" s="153"/>
      <c r="D7" s="153"/>
      <c r="E7" s="153"/>
      <c r="F7" s="153"/>
      <c r="G7" s="153"/>
      <c r="H7" s="152" t="s">
        <v>10</v>
      </c>
      <c r="I7" s="152"/>
      <c r="J7" s="152"/>
      <c r="K7" s="152"/>
      <c r="L7" s="154" t="s">
        <v>11</v>
      </c>
      <c r="M7" s="154"/>
      <c r="N7" s="154"/>
      <c r="O7" s="152" t="s">
        <v>10</v>
      </c>
      <c r="P7" s="152"/>
      <c r="Q7" s="152"/>
      <c r="R7" s="152"/>
      <c r="S7" s="149" t="s">
        <v>11</v>
      </c>
      <c r="T7" s="149"/>
      <c r="U7" s="149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265</v>
      </c>
      <c r="G9" s="53" t="s">
        <v>266</v>
      </c>
      <c r="H9" s="8">
        <v>2275000</v>
      </c>
      <c r="I9" s="8">
        <v>2275000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773750</v>
      </c>
      <c r="P9" s="8">
        <v>773750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265</v>
      </c>
      <c r="G10" s="53" t="s">
        <v>267</v>
      </c>
      <c r="H10" s="8">
        <v>2572008</v>
      </c>
      <c r="I10" s="8">
        <v>2572008</v>
      </c>
      <c r="J10" s="8">
        <v>0</v>
      </c>
      <c r="K10" s="8">
        <v>0</v>
      </c>
      <c r="L10" s="9">
        <v>100</v>
      </c>
      <c r="M10" s="9">
        <v>0</v>
      </c>
      <c r="N10" s="9">
        <v>0</v>
      </c>
      <c r="O10" s="8">
        <v>696502</v>
      </c>
      <c r="P10" s="8">
        <v>696502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265</v>
      </c>
      <c r="G11" s="53" t="s">
        <v>268</v>
      </c>
      <c r="H11" s="8">
        <v>3300000</v>
      </c>
      <c r="I11" s="8">
        <v>3300000</v>
      </c>
      <c r="J11" s="8">
        <v>0</v>
      </c>
      <c r="K11" s="8">
        <v>0</v>
      </c>
      <c r="L11" s="9">
        <v>100</v>
      </c>
      <c r="M11" s="9">
        <v>0</v>
      </c>
      <c r="N11" s="9">
        <v>0</v>
      </c>
      <c r="O11" s="8">
        <v>1900000</v>
      </c>
      <c r="P11" s="8">
        <v>1900000</v>
      </c>
      <c r="Q11" s="8">
        <v>0</v>
      </c>
      <c r="R11" s="8">
        <v>0</v>
      </c>
      <c r="S11" s="9">
        <v>100</v>
      </c>
      <c r="T11" s="9">
        <v>0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265</v>
      </c>
      <c r="G12" s="53" t="s">
        <v>269</v>
      </c>
      <c r="H12" s="8">
        <v>1695826</v>
      </c>
      <c r="I12" s="8">
        <v>1695826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897460</v>
      </c>
      <c r="P12" s="8">
        <v>897460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265</v>
      </c>
      <c r="G13" s="53" t="s">
        <v>270</v>
      </c>
      <c r="H13" s="8">
        <v>3681461</v>
      </c>
      <c r="I13" s="8">
        <v>3681461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1490730.28</v>
      </c>
      <c r="P13" s="8">
        <v>1490730.28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265</v>
      </c>
      <c r="G14" s="53" t="s">
        <v>271</v>
      </c>
      <c r="H14" s="8">
        <v>3606400</v>
      </c>
      <c r="I14" s="8">
        <v>3606400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1803400</v>
      </c>
      <c r="P14" s="8">
        <v>1803400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265</v>
      </c>
      <c r="G15" s="53" t="s">
        <v>272</v>
      </c>
      <c r="H15" s="8">
        <v>3362624</v>
      </c>
      <c r="I15" s="8">
        <v>3362624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1681312</v>
      </c>
      <c r="P15" s="8">
        <v>1681312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265</v>
      </c>
      <c r="G16" s="53" t="s">
        <v>273</v>
      </c>
      <c r="H16" s="8">
        <v>1830000</v>
      </c>
      <c r="I16" s="8">
        <v>1830000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930000</v>
      </c>
      <c r="P16" s="8">
        <v>930000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265</v>
      </c>
      <c r="G17" s="53" t="s">
        <v>274</v>
      </c>
      <c r="H17" s="8">
        <v>3304388</v>
      </c>
      <c r="I17" s="8">
        <v>3304388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402194</v>
      </c>
      <c r="P17" s="8">
        <v>402194</v>
      </c>
      <c r="Q17" s="8">
        <v>0</v>
      </c>
      <c r="R17" s="8">
        <v>0</v>
      </c>
      <c r="S17" s="9">
        <v>100</v>
      </c>
      <c r="T17" s="9">
        <v>0</v>
      </c>
      <c r="U17" s="9">
        <v>0</v>
      </c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265</v>
      </c>
      <c r="G18" s="53" t="s">
        <v>275</v>
      </c>
      <c r="H18" s="8">
        <v>1328250</v>
      </c>
      <c r="I18" s="8">
        <v>1328250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738650</v>
      </c>
      <c r="P18" s="8">
        <v>738650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265</v>
      </c>
      <c r="G19" s="53" t="s">
        <v>276</v>
      </c>
      <c r="H19" s="8">
        <v>100000</v>
      </c>
      <c r="I19" s="8">
        <v>100000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100000</v>
      </c>
      <c r="P19" s="8">
        <v>100000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265</v>
      </c>
      <c r="G20" s="53" t="s">
        <v>277</v>
      </c>
      <c r="H20" s="8">
        <v>347920</v>
      </c>
      <c r="I20" s="8">
        <v>347920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174655</v>
      </c>
      <c r="P20" s="8">
        <v>174655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265</v>
      </c>
      <c r="G21" s="53" t="s">
        <v>278</v>
      </c>
      <c r="H21" s="8">
        <v>0</v>
      </c>
      <c r="I21" s="8">
        <v>0</v>
      </c>
      <c r="J21" s="8">
        <v>0</v>
      </c>
      <c r="K21" s="8">
        <v>0</v>
      </c>
      <c r="L21" s="9"/>
      <c r="M21" s="9"/>
      <c r="N21" s="9"/>
      <c r="O21" s="8">
        <v>0</v>
      </c>
      <c r="P21" s="8">
        <v>0</v>
      </c>
      <c r="Q21" s="8">
        <v>0</v>
      </c>
      <c r="R21" s="8">
        <v>0</v>
      </c>
      <c r="S21" s="9"/>
      <c r="T21" s="9"/>
      <c r="U21" s="9"/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265</v>
      </c>
      <c r="G22" s="53" t="s">
        <v>279</v>
      </c>
      <c r="H22" s="8">
        <v>385200</v>
      </c>
      <c r="I22" s="8">
        <v>385200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155100</v>
      </c>
      <c r="P22" s="8">
        <v>155100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265</v>
      </c>
      <c r="G23" s="53" t="s">
        <v>280</v>
      </c>
      <c r="H23" s="8">
        <v>2863200</v>
      </c>
      <c r="I23" s="8">
        <v>2863200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281600</v>
      </c>
      <c r="P23" s="8">
        <v>281600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265</v>
      </c>
      <c r="G24" s="53" t="s">
        <v>281</v>
      </c>
      <c r="H24" s="8">
        <v>2865259</v>
      </c>
      <c r="I24" s="8">
        <v>2865259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1095000</v>
      </c>
      <c r="P24" s="8">
        <v>1095000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265</v>
      </c>
      <c r="G25" s="53" t="s">
        <v>282</v>
      </c>
      <c r="H25" s="8">
        <v>3296744</v>
      </c>
      <c r="I25" s="8">
        <v>3154744</v>
      </c>
      <c r="J25" s="8">
        <v>142000</v>
      </c>
      <c r="K25" s="8">
        <v>0</v>
      </c>
      <c r="L25" s="9">
        <v>95.69</v>
      </c>
      <c r="M25" s="9">
        <v>4.3</v>
      </c>
      <c r="N25" s="9">
        <v>0</v>
      </c>
      <c r="O25" s="8">
        <v>39872</v>
      </c>
      <c r="P25" s="8">
        <v>39872</v>
      </c>
      <c r="Q25" s="8">
        <v>0</v>
      </c>
      <c r="R25" s="8">
        <v>0</v>
      </c>
      <c r="S25" s="9">
        <v>100</v>
      </c>
      <c r="T25" s="9">
        <v>0</v>
      </c>
      <c r="U25" s="9">
        <v>0</v>
      </c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265</v>
      </c>
      <c r="G26" s="53" t="s">
        <v>283</v>
      </c>
      <c r="H26" s="8">
        <v>745000</v>
      </c>
      <c r="I26" s="8">
        <v>745000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472500</v>
      </c>
      <c r="P26" s="8">
        <v>472500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265</v>
      </c>
      <c r="G27" s="53" t="s">
        <v>283</v>
      </c>
      <c r="H27" s="8">
        <v>740900</v>
      </c>
      <c r="I27" s="8">
        <v>740900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203786</v>
      </c>
      <c r="P27" s="8">
        <v>203786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265</v>
      </c>
      <c r="G28" s="53" t="s">
        <v>284</v>
      </c>
      <c r="H28" s="8">
        <v>0</v>
      </c>
      <c r="I28" s="8">
        <v>0</v>
      </c>
      <c r="J28" s="8">
        <v>0</v>
      </c>
      <c r="K28" s="8">
        <v>0</v>
      </c>
      <c r="L28" s="9"/>
      <c r="M28" s="9"/>
      <c r="N28" s="9"/>
      <c r="O28" s="8">
        <v>0</v>
      </c>
      <c r="P28" s="8">
        <v>0</v>
      </c>
      <c r="Q28" s="8">
        <v>0</v>
      </c>
      <c r="R28" s="8">
        <v>0</v>
      </c>
      <c r="S28" s="9"/>
      <c r="T28" s="9"/>
      <c r="U28" s="9"/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265</v>
      </c>
      <c r="G29" s="53" t="s">
        <v>285</v>
      </c>
      <c r="H29" s="8">
        <v>140000</v>
      </c>
      <c r="I29" s="8">
        <v>140000</v>
      </c>
      <c r="J29" s="8">
        <v>0</v>
      </c>
      <c r="K29" s="8">
        <v>0</v>
      </c>
      <c r="L29" s="9">
        <v>100</v>
      </c>
      <c r="M29" s="9">
        <v>0</v>
      </c>
      <c r="N29" s="9">
        <v>0</v>
      </c>
      <c r="O29" s="8">
        <v>70200</v>
      </c>
      <c r="P29" s="8">
        <v>70200</v>
      </c>
      <c r="Q29" s="8">
        <v>0</v>
      </c>
      <c r="R29" s="8">
        <v>0</v>
      </c>
      <c r="S29" s="9">
        <v>100</v>
      </c>
      <c r="T29" s="9">
        <v>0</v>
      </c>
      <c r="U29" s="9">
        <v>0</v>
      </c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265</v>
      </c>
      <c r="G30" s="53" t="s">
        <v>286</v>
      </c>
      <c r="H30" s="8">
        <v>1413601</v>
      </c>
      <c r="I30" s="8">
        <v>1070596</v>
      </c>
      <c r="J30" s="8">
        <v>204105</v>
      </c>
      <c r="K30" s="8">
        <v>138900</v>
      </c>
      <c r="L30" s="9">
        <v>75.73</v>
      </c>
      <c r="M30" s="9">
        <v>14.43</v>
      </c>
      <c r="N30" s="9">
        <v>9.82</v>
      </c>
      <c r="O30" s="8">
        <v>981015</v>
      </c>
      <c r="P30" s="8">
        <v>638010</v>
      </c>
      <c r="Q30" s="8">
        <v>204105</v>
      </c>
      <c r="R30" s="8">
        <v>138900</v>
      </c>
      <c r="S30" s="9">
        <v>65.03</v>
      </c>
      <c r="T30" s="9">
        <v>20.8</v>
      </c>
      <c r="U30" s="9">
        <v>14.15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265</v>
      </c>
      <c r="G31" s="53" t="s">
        <v>287</v>
      </c>
      <c r="H31" s="8">
        <v>274060</v>
      </c>
      <c r="I31" s="8">
        <v>274060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137030</v>
      </c>
      <c r="P31" s="8">
        <v>137030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265</v>
      </c>
      <c r="G32" s="53" t="s">
        <v>288</v>
      </c>
      <c r="H32" s="8">
        <v>2945500.1</v>
      </c>
      <c r="I32" s="8">
        <v>2945500.1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2747750.05</v>
      </c>
      <c r="P32" s="8">
        <v>2747750.05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265</v>
      </c>
      <c r="G33" s="53" t="s">
        <v>289</v>
      </c>
      <c r="H33" s="8">
        <v>191600</v>
      </c>
      <c r="I33" s="8">
        <v>191600</v>
      </c>
      <c r="J33" s="8">
        <v>0</v>
      </c>
      <c r="K33" s="8">
        <v>0</v>
      </c>
      <c r="L33" s="9">
        <v>100</v>
      </c>
      <c r="M33" s="9">
        <v>0</v>
      </c>
      <c r="N33" s="9">
        <v>0</v>
      </c>
      <c r="O33" s="8">
        <v>95800</v>
      </c>
      <c r="P33" s="8">
        <v>95800</v>
      </c>
      <c r="Q33" s="8">
        <v>0</v>
      </c>
      <c r="R33" s="8">
        <v>0</v>
      </c>
      <c r="S33" s="9">
        <v>100</v>
      </c>
      <c r="T33" s="9">
        <v>0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265</v>
      </c>
      <c r="G34" s="53" t="s">
        <v>266</v>
      </c>
      <c r="H34" s="8">
        <v>1914928</v>
      </c>
      <c r="I34" s="8">
        <v>1885000</v>
      </c>
      <c r="J34" s="8">
        <v>29928</v>
      </c>
      <c r="K34" s="8">
        <v>0</v>
      </c>
      <c r="L34" s="9">
        <v>98.43</v>
      </c>
      <c r="M34" s="9">
        <v>1.56</v>
      </c>
      <c r="N34" s="9">
        <v>0</v>
      </c>
      <c r="O34" s="8">
        <v>997428</v>
      </c>
      <c r="P34" s="8">
        <v>967500</v>
      </c>
      <c r="Q34" s="8">
        <v>29928</v>
      </c>
      <c r="R34" s="8">
        <v>0</v>
      </c>
      <c r="S34" s="9">
        <v>96.99</v>
      </c>
      <c r="T34" s="9">
        <v>3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265</v>
      </c>
      <c r="G35" s="53" t="s">
        <v>290</v>
      </c>
      <c r="H35" s="8">
        <v>2678300</v>
      </c>
      <c r="I35" s="8">
        <v>2678300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849990.18</v>
      </c>
      <c r="P35" s="8">
        <v>849990.18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265</v>
      </c>
      <c r="G36" s="53" t="s">
        <v>291</v>
      </c>
      <c r="H36" s="8">
        <v>1357300</v>
      </c>
      <c r="I36" s="8">
        <v>1057300</v>
      </c>
      <c r="J36" s="8">
        <v>300000</v>
      </c>
      <c r="K36" s="8">
        <v>0</v>
      </c>
      <c r="L36" s="9">
        <v>77.89</v>
      </c>
      <c r="M36" s="9">
        <v>22.1</v>
      </c>
      <c r="N36" s="9">
        <v>0</v>
      </c>
      <c r="O36" s="8">
        <v>528650</v>
      </c>
      <c r="P36" s="8">
        <v>528650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265</v>
      </c>
      <c r="G37" s="53" t="s">
        <v>292</v>
      </c>
      <c r="H37" s="8">
        <v>351324</v>
      </c>
      <c r="I37" s="8">
        <v>351324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175662</v>
      </c>
      <c r="P37" s="8">
        <v>175662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265</v>
      </c>
      <c r="G38" s="53" t="s">
        <v>293</v>
      </c>
      <c r="H38" s="8">
        <v>3098705.88</v>
      </c>
      <c r="I38" s="8">
        <v>3098705.88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1976352.94</v>
      </c>
      <c r="P38" s="8">
        <v>1976352.94</v>
      </c>
      <c r="Q38" s="8">
        <v>0</v>
      </c>
      <c r="R38" s="8">
        <v>0</v>
      </c>
      <c r="S38" s="9">
        <v>100</v>
      </c>
      <c r="T38" s="9">
        <v>0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265</v>
      </c>
      <c r="G39" s="53" t="s">
        <v>294</v>
      </c>
      <c r="H39" s="8">
        <v>529100</v>
      </c>
      <c r="I39" s="8">
        <v>529100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264598</v>
      </c>
      <c r="P39" s="8">
        <v>264598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265</v>
      </c>
      <c r="G40" s="53" t="s">
        <v>295</v>
      </c>
      <c r="H40" s="8">
        <v>271525</v>
      </c>
      <c r="I40" s="8">
        <v>271525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72550</v>
      </c>
      <c r="P40" s="8">
        <v>72550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265</v>
      </c>
      <c r="G41" s="53" t="s">
        <v>296</v>
      </c>
      <c r="H41" s="8">
        <v>406401.07</v>
      </c>
      <c r="I41" s="8">
        <v>287317.07</v>
      </c>
      <c r="J41" s="8">
        <v>119084</v>
      </c>
      <c r="K41" s="8">
        <v>0</v>
      </c>
      <c r="L41" s="9">
        <v>70.69</v>
      </c>
      <c r="M41" s="9">
        <v>29.3</v>
      </c>
      <c r="N41" s="9">
        <v>0</v>
      </c>
      <c r="O41" s="8">
        <v>296401.07</v>
      </c>
      <c r="P41" s="8">
        <v>177317.07</v>
      </c>
      <c r="Q41" s="8">
        <v>119084</v>
      </c>
      <c r="R41" s="8">
        <v>0</v>
      </c>
      <c r="S41" s="9">
        <v>59.82</v>
      </c>
      <c r="T41" s="9">
        <v>40.17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265</v>
      </c>
      <c r="G42" s="53" t="s">
        <v>297</v>
      </c>
      <c r="H42" s="8">
        <v>625000</v>
      </c>
      <c r="I42" s="8">
        <v>625000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200000</v>
      </c>
      <c r="P42" s="8">
        <v>200000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265</v>
      </c>
      <c r="G43" s="53" t="s">
        <v>298</v>
      </c>
      <c r="H43" s="8">
        <v>23952.96</v>
      </c>
      <c r="I43" s="8">
        <v>23952.96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11976.48</v>
      </c>
      <c r="P43" s="8">
        <v>11976.48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265</v>
      </c>
      <c r="G44" s="53" t="s">
        <v>299</v>
      </c>
      <c r="H44" s="8">
        <v>1524594.82</v>
      </c>
      <c r="I44" s="8">
        <v>1524594.82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739993.02</v>
      </c>
      <c r="P44" s="8">
        <v>739993.02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265</v>
      </c>
      <c r="G45" s="53" t="s">
        <v>300</v>
      </c>
      <c r="H45" s="8">
        <v>1300000</v>
      </c>
      <c r="I45" s="8">
        <v>1300000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900000</v>
      </c>
      <c r="P45" s="8">
        <v>900000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265</v>
      </c>
      <c r="G46" s="53" t="s">
        <v>301</v>
      </c>
      <c r="H46" s="8">
        <v>810000</v>
      </c>
      <c r="I46" s="8">
        <v>810000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405000</v>
      </c>
      <c r="P46" s="8">
        <v>405000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265</v>
      </c>
      <c r="G47" s="53" t="s">
        <v>302</v>
      </c>
      <c r="H47" s="8">
        <v>202200</v>
      </c>
      <c r="I47" s="8">
        <v>202200</v>
      </c>
      <c r="J47" s="8">
        <v>0</v>
      </c>
      <c r="K47" s="8">
        <v>0</v>
      </c>
      <c r="L47" s="9">
        <v>100</v>
      </c>
      <c r="M47" s="9">
        <v>0</v>
      </c>
      <c r="N47" s="9">
        <v>0</v>
      </c>
      <c r="O47" s="8">
        <v>101100</v>
      </c>
      <c r="P47" s="8">
        <v>101100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265</v>
      </c>
      <c r="G48" s="53" t="s">
        <v>303</v>
      </c>
      <c r="H48" s="8">
        <v>1700000</v>
      </c>
      <c r="I48" s="8">
        <v>1700000</v>
      </c>
      <c r="J48" s="8">
        <v>0</v>
      </c>
      <c r="K48" s="8">
        <v>0</v>
      </c>
      <c r="L48" s="9">
        <v>100</v>
      </c>
      <c r="M48" s="9">
        <v>0</v>
      </c>
      <c r="N48" s="9">
        <v>0</v>
      </c>
      <c r="O48" s="8">
        <v>730000</v>
      </c>
      <c r="P48" s="8">
        <v>730000</v>
      </c>
      <c r="Q48" s="8">
        <v>0</v>
      </c>
      <c r="R48" s="8">
        <v>0</v>
      </c>
      <c r="S48" s="9">
        <v>100</v>
      </c>
      <c r="T48" s="9">
        <v>0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265</v>
      </c>
      <c r="G49" s="53" t="s">
        <v>304</v>
      </c>
      <c r="H49" s="8">
        <v>980529</v>
      </c>
      <c r="I49" s="8">
        <v>980529</v>
      </c>
      <c r="J49" s="8">
        <v>0</v>
      </c>
      <c r="K49" s="8">
        <v>0</v>
      </c>
      <c r="L49" s="9">
        <v>100</v>
      </c>
      <c r="M49" s="9">
        <v>0</v>
      </c>
      <c r="N49" s="9">
        <v>0</v>
      </c>
      <c r="O49" s="8">
        <v>500264.5</v>
      </c>
      <c r="P49" s="8">
        <v>500264.5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265</v>
      </c>
      <c r="G50" s="53" t="s">
        <v>305</v>
      </c>
      <c r="H50" s="8">
        <v>1541066</v>
      </c>
      <c r="I50" s="8">
        <v>1541066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205900</v>
      </c>
      <c r="P50" s="8">
        <v>205900</v>
      </c>
      <c r="Q50" s="8">
        <v>0</v>
      </c>
      <c r="R50" s="8">
        <v>0</v>
      </c>
      <c r="S50" s="9">
        <v>100</v>
      </c>
      <c r="T50" s="9">
        <v>0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265</v>
      </c>
      <c r="G51" s="53" t="s">
        <v>306</v>
      </c>
      <c r="H51" s="8">
        <v>1206000</v>
      </c>
      <c r="I51" s="8">
        <v>1112000</v>
      </c>
      <c r="J51" s="8">
        <v>94000</v>
      </c>
      <c r="K51" s="8">
        <v>0</v>
      </c>
      <c r="L51" s="9">
        <v>92.2</v>
      </c>
      <c r="M51" s="9">
        <v>7.79</v>
      </c>
      <c r="N51" s="9">
        <v>0</v>
      </c>
      <c r="O51" s="8">
        <v>614000</v>
      </c>
      <c r="P51" s="8">
        <v>568000</v>
      </c>
      <c r="Q51" s="8">
        <v>46000</v>
      </c>
      <c r="R51" s="8">
        <v>0</v>
      </c>
      <c r="S51" s="9">
        <v>92.5</v>
      </c>
      <c r="T51" s="9">
        <v>7.49</v>
      </c>
      <c r="U51" s="9">
        <v>0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265</v>
      </c>
      <c r="G52" s="53" t="s">
        <v>307</v>
      </c>
      <c r="H52" s="8">
        <v>143664</v>
      </c>
      <c r="I52" s="8">
        <v>143664</v>
      </c>
      <c r="J52" s="8">
        <v>0</v>
      </c>
      <c r="K52" s="8">
        <v>0</v>
      </c>
      <c r="L52" s="9">
        <v>100</v>
      </c>
      <c r="M52" s="9">
        <v>0</v>
      </c>
      <c r="N52" s="9">
        <v>0</v>
      </c>
      <c r="O52" s="8">
        <v>10332</v>
      </c>
      <c r="P52" s="8">
        <v>10332</v>
      </c>
      <c r="Q52" s="8">
        <v>0</v>
      </c>
      <c r="R52" s="8">
        <v>0</v>
      </c>
      <c r="S52" s="9">
        <v>100</v>
      </c>
      <c r="T52" s="9">
        <v>0</v>
      </c>
      <c r="U52" s="9">
        <v>0</v>
      </c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265</v>
      </c>
      <c r="G53" s="53" t="s">
        <v>308</v>
      </c>
      <c r="H53" s="8">
        <v>3022838.8</v>
      </c>
      <c r="I53" s="8">
        <v>3022838.8</v>
      </c>
      <c r="J53" s="8">
        <v>0</v>
      </c>
      <c r="K53" s="8">
        <v>0</v>
      </c>
      <c r="L53" s="9">
        <v>100</v>
      </c>
      <c r="M53" s="9">
        <v>0</v>
      </c>
      <c r="N53" s="9">
        <v>0</v>
      </c>
      <c r="O53" s="8">
        <v>2025100</v>
      </c>
      <c r="P53" s="8">
        <v>2025100</v>
      </c>
      <c r="Q53" s="8">
        <v>0</v>
      </c>
      <c r="R53" s="8">
        <v>0</v>
      </c>
      <c r="S53" s="9">
        <v>100</v>
      </c>
      <c r="T53" s="9">
        <v>0</v>
      </c>
      <c r="U53" s="9">
        <v>0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265</v>
      </c>
      <c r="G54" s="53" t="s">
        <v>309</v>
      </c>
      <c r="H54" s="8">
        <v>2570734.4</v>
      </c>
      <c r="I54" s="8">
        <v>2525734.4</v>
      </c>
      <c r="J54" s="8">
        <v>45000</v>
      </c>
      <c r="K54" s="8">
        <v>0</v>
      </c>
      <c r="L54" s="9">
        <v>98.24</v>
      </c>
      <c r="M54" s="9">
        <v>1.75</v>
      </c>
      <c r="N54" s="9">
        <v>0</v>
      </c>
      <c r="O54" s="8">
        <v>1776976.41</v>
      </c>
      <c r="P54" s="8">
        <v>1732689.94</v>
      </c>
      <c r="Q54" s="8">
        <v>44286.47</v>
      </c>
      <c r="R54" s="8">
        <v>0</v>
      </c>
      <c r="S54" s="9">
        <v>97.5</v>
      </c>
      <c r="T54" s="9">
        <v>2.49</v>
      </c>
      <c r="U54" s="9">
        <v>0</v>
      </c>
    </row>
    <row r="55" spans="1:21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265</v>
      </c>
      <c r="G55" s="53" t="s">
        <v>310</v>
      </c>
      <c r="H55" s="8">
        <v>1627548</v>
      </c>
      <c r="I55" s="8">
        <v>1614548</v>
      </c>
      <c r="J55" s="8">
        <v>13000</v>
      </c>
      <c r="K55" s="8">
        <v>0</v>
      </c>
      <c r="L55" s="9">
        <v>99.2</v>
      </c>
      <c r="M55" s="9">
        <v>0.79</v>
      </c>
      <c r="N55" s="9">
        <v>0</v>
      </c>
      <c r="O55" s="8">
        <v>1447346</v>
      </c>
      <c r="P55" s="8">
        <v>1447346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265</v>
      </c>
      <c r="G56" s="53" t="s">
        <v>311</v>
      </c>
      <c r="H56" s="8">
        <v>364500</v>
      </c>
      <c r="I56" s="8">
        <v>364500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182250</v>
      </c>
      <c r="P56" s="8">
        <v>182250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265</v>
      </c>
      <c r="G57" s="53" t="s">
        <v>312</v>
      </c>
      <c r="H57" s="8">
        <v>1172500</v>
      </c>
      <c r="I57" s="8">
        <v>1172500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586250</v>
      </c>
      <c r="P57" s="8">
        <v>586250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265</v>
      </c>
      <c r="G58" s="53" t="s">
        <v>313</v>
      </c>
      <c r="H58" s="8">
        <v>384370.7</v>
      </c>
      <c r="I58" s="8">
        <v>384370.7</v>
      </c>
      <c r="J58" s="8">
        <v>0</v>
      </c>
      <c r="K58" s="8">
        <v>0</v>
      </c>
      <c r="L58" s="9">
        <v>100</v>
      </c>
      <c r="M58" s="9">
        <v>0</v>
      </c>
      <c r="N58" s="9">
        <v>0</v>
      </c>
      <c r="O58" s="8">
        <v>192370.7</v>
      </c>
      <c r="P58" s="8">
        <v>192370.7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265</v>
      </c>
      <c r="G59" s="53" t="s">
        <v>314</v>
      </c>
      <c r="H59" s="8">
        <v>543953.96</v>
      </c>
      <c r="I59" s="8">
        <v>543953.96</v>
      </c>
      <c r="J59" s="8">
        <v>0</v>
      </c>
      <c r="K59" s="8">
        <v>0</v>
      </c>
      <c r="L59" s="9">
        <v>100</v>
      </c>
      <c r="M59" s="9">
        <v>0</v>
      </c>
      <c r="N59" s="9">
        <v>0</v>
      </c>
      <c r="O59" s="8">
        <v>271371.98</v>
      </c>
      <c r="P59" s="8">
        <v>271371.98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265</v>
      </c>
      <c r="G60" s="53" t="s">
        <v>315</v>
      </c>
      <c r="H60" s="8">
        <v>425126</v>
      </c>
      <c r="I60" s="8">
        <v>425126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197738</v>
      </c>
      <c r="P60" s="8">
        <v>197738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265</v>
      </c>
      <c r="G61" s="53" t="s">
        <v>316</v>
      </c>
      <c r="H61" s="8">
        <v>403000</v>
      </c>
      <c r="I61" s="8">
        <v>403000</v>
      </c>
      <c r="J61" s="8">
        <v>0</v>
      </c>
      <c r="K61" s="8">
        <v>0</v>
      </c>
      <c r="L61" s="9">
        <v>100</v>
      </c>
      <c r="M61" s="9">
        <v>0</v>
      </c>
      <c r="N61" s="9">
        <v>0</v>
      </c>
      <c r="O61" s="8">
        <v>121500</v>
      </c>
      <c r="P61" s="8">
        <v>121500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265</v>
      </c>
      <c r="G62" s="53" t="s">
        <v>268</v>
      </c>
      <c r="H62" s="8">
        <v>2369828.9</v>
      </c>
      <c r="I62" s="8">
        <v>2319828.9</v>
      </c>
      <c r="J62" s="8">
        <v>50000</v>
      </c>
      <c r="K62" s="8">
        <v>0</v>
      </c>
      <c r="L62" s="9">
        <v>97.89</v>
      </c>
      <c r="M62" s="9">
        <v>2.1</v>
      </c>
      <c r="N62" s="9">
        <v>0</v>
      </c>
      <c r="O62" s="8">
        <v>1849165.49</v>
      </c>
      <c r="P62" s="8">
        <v>1799165.49</v>
      </c>
      <c r="Q62" s="8">
        <v>50000</v>
      </c>
      <c r="R62" s="8">
        <v>0</v>
      </c>
      <c r="S62" s="9">
        <v>97.29</v>
      </c>
      <c r="T62" s="9">
        <v>2.7</v>
      </c>
      <c r="U62" s="9">
        <v>0</v>
      </c>
    </row>
    <row r="63" spans="1:21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265</v>
      </c>
      <c r="G63" s="53" t="s">
        <v>317</v>
      </c>
      <c r="H63" s="8">
        <v>1122232</v>
      </c>
      <c r="I63" s="8">
        <v>1122232</v>
      </c>
      <c r="J63" s="8">
        <v>0</v>
      </c>
      <c r="K63" s="8">
        <v>0</v>
      </c>
      <c r="L63" s="9">
        <v>100</v>
      </c>
      <c r="M63" s="9">
        <v>0</v>
      </c>
      <c r="N63" s="9">
        <v>0</v>
      </c>
      <c r="O63" s="8">
        <v>261152</v>
      </c>
      <c r="P63" s="8">
        <v>261152</v>
      </c>
      <c r="Q63" s="8">
        <v>0</v>
      </c>
      <c r="R63" s="8">
        <v>0</v>
      </c>
      <c r="S63" s="9">
        <v>100</v>
      </c>
      <c r="T63" s="9">
        <v>0</v>
      </c>
      <c r="U63" s="9">
        <v>0</v>
      </c>
    </row>
    <row r="64" spans="1:21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265</v>
      </c>
      <c r="G64" s="53" t="s">
        <v>318</v>
      </c>
      <c r="H64" s="8">
        <v>1106000</v>
      </c>
      <c r="I64" s="8">
        <v>1036000</v>
      </c>
      <c r="J64" s="8">
        <v>70000</v>
      </c>
      <c r="K64" s="8">
        <v>0</v>
      </c>
      <c r="L64" s="9">
        <v>93.67</v>
      </c>
      <c r="M64" s="9">
        <v>6.32</v>
      </c>
      <c r="N64" s="9">
        <v>0</v>
      </c>
      <c r="O64" s="8">
        <v>587304.66</v>
      </c>
      <c r="P64" s="8">
        <v>517512.66</v>
      </c>
      <c r="Q64" s="8">
        <v>69792</v>
      </c>
      <c r="R64" s="8">
        <v>0</v>
      </c>
      <c r="S64" s="9">
        <v>88.11</v>
      </c>
      <c r="T64" s="9">
        <v>11.88</v>
      </c>
      <c r="U64" s="9">
        <v>0</v>
      </c>
    </row>
    <row r="65" spans="1:21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265</v>
      </c>
      <c r="G65" s="53" t="s">
        <v>319</v>
      </c>
      <c r="H65" s="8">
        <v>886120</v>
      </c>
      <c r="I65" s="8">
        <v>886120</v>
      </c>
      <c r="J65" s="8">
        <v>0</v>
      </c>
      <c r="K65" s="8">
        <v>0</v>
      </c>
      <c r="L65" s="9">
        <v>100</v>
      </c>
      <c r="M65" s="9">
        <v>0</v>
      </c>
      <c r="N65" s="9">
        <v>0</v>
      </c>
      <c r="O65" s="8">
        <v>290560</v>
      </c>
      <c r="P65" s="8">
        <v>290560</v>
      </c>
      <c r="Q65" s="8">
        <v>0</v>
      </c>
      <c r="R65" s="8">
        <v>0</v>
      </c>
      <c r="S65" s="9">
        <v>100</v>
      </c>
      <c r="T65" s="9">
        <v>0</v>
      </c>
      <c r="U65" s="9">
        <v>0</v>
      </c>
    </row>
    <row r="66" spans="1:21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265</v>
      </c>
      <c r="G66" s="53" t="s">
        <v>320</v>
      </c>
      <c r="H66" s="8">
        <v>1035061</v>
      </c>
      <c r="I66" s="8">
        <v>973340</v>
      </c>
      <c r="J66" s="8">
        <v>61721</v>
      </c>
      <c r="K66" s="8">
        <v>0</v>
      </c>
      <c r="L66" s="9">
        <v>94.03</v>
      </c>
      <c r="M66" s="9">
        <v>5.96</v>
      </c>
      <c r="N66" s="9">
        <v>0</v>
      </c>
      <c r="O66" s="8">
        <v>548391</v>
      </c>
      <c r="P66" s="8">
        <v>486670</v>
      </c>
      <c r="Q66" s="8">
        <v>61721</v>
      </c>
      <c r="R66" s="8">
        <v>0</v>
      </c>
      <c r="S66" s="9">
        <v>88.74</v>
      </c>
      <c r="T66" s="9">
        <v>11.25</v>
      </c>
      <c r="U66" s="9">
        <v>0</v>
      </c>
    </row>
    <row r="67" spans="1:21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265</v>
      </c>
      <c r="G67" s="53" t="s">
        <v>321</v>
      </c>
      <c r="H67" s="8">
        <v>162356.94</v>
      </c>
      <c r="I67" s="8">
        <v>162356.94</v>
      </c>
      <c r="J67" s="8">
        <v>0</v>
      </c>
      <c r="K67" s="8">
        <v>0</v>
      </c>
      <c r="L67" s="9">
        <v>100</v>
      </c>
      <c r="M67" s="9">
        <v>0</v>
      </c>
      <c r="N67" s="9">
        <v>0</v>
      </c>
      <c r="O67" s="8">
        <v>50318.42</v>
      </c>
      <c r="P67" s="8">
        <v>50318.42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265</v>
      </c>
      <c r="G68" s="53" t="s">
        <v>322</v>
      </c>
      <c r="H68" s="8">
        <v>428160</v>
      </c>
      <c r="I68" s="8">
        <v>428160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189080</v>
      </c>
      <c r="P68" s="8">
        <v>189080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265</v>
      </c>
      <c r="G69" s="53" t="s">
        <v>323</v>
      </c>
      <c r="H69" s="8">
        <v>3192020.93</v>
      </c>
      <c r="I69" s="8">
        <v>3192020.93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1883515.59</v>
      </c>
      <c r="P69" s="8">
        <v>1883515.59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265</v>
      </c>
      <c r="G70" s="53" t="s">
        <v>324</v>
      </c>
      <c r="H70" s="8">
        <v>180000</v>
      </c>
      <c r="I70" s="8">
        <v>180000</v>
      </c>
      <c r="J70" s="8">
        <v>0</v>
      </c>
      <c r="K70" s="8">
        <v>0</v>
      </c>
      <c r="L70" s="9">
        <v>100</v>
      </c>
      <c r="M70" s="9">
        <v>0</v>
      </c>
      <c r="N70" s="9">
        <v>0</v>
      </c>
      <c r="O70" s="8">
        <v>40000</v>
      </c>
      <c r="P70" s="8">
        <v>40000</v>
      </c>
      <c r="Q70" s="8">
        <v>0</v>
      </c>
      <c r="R70" s="8">
        <v>0</v>
      </c>
      <c r="S70" s="9">
        <v>100</v>
      </c>
      <c r="T70" s="9">
        <v>0</v>
      </c>
      <c r="U70" s="9">
        <v>0</v>
      </c>
    </row>
    <row r="71" spans="1:21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265</v>
      </c>
      <c r="G71" s="53" t="s">
        <v>325</v>
      </c>
      <c r="H71" s="8">
        <v>790000</v>
      </c>
      <c r="I71" s="8">
        <v>790000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400000</v>
      </c>
      <c r="P71" s="8">
        <v>400000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265</v>
      </c>
      <c r="G72" s="53" t="s">
        <v>326</v>
      </c>
      <c r="H72" s="8">
        <v>749639</v>
      </c>
      <c r="I72" s="8">
        <v>440000</v>
      </c>
      <c r="J72" s="8">
        <v>309639</v>
      </c>
      <c r="K72" s="8">
        <v>0</v>
      </c>
      <c r="L72" s="9">
        <v>58.69</v>
      </c>
      <c r="M72" s="9">
        <v>41.3</v>
      </c>
      <c r="N72" s="9">
        <v>0</v>
      </c>
      <c r="O72" s="8">
        <v>529638.32</v>
      </c>
      <c r="P72" s="8">
        <v>220000</v>
      </c>
      <c r="Q72" s="8">
        <v>309638.32</v>
      </c>
      <c r="R72" s="8">
        <v>0</v>
      </c>
      <c r="S72" s="9">
        <v>41.53</v>
      </c>
      <c r="T72" s="9">
        <v>58.46</v>
      </c>
      <c r="U72" s="9">
        <v>0</v>
      </c>
    </row>
    <row r="73" spans="1:21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265</v>
      </c>
      <c r="G73" s="53" t="s">
        <v>327</v>
      </c>
      <c r="H73" s="8">
        <v>564400</v>
      </c>
      <c r="I73" s="8">
        <v>564400</v>
      </c>
      <c r="J73" s="8">
        <v>0</v>
      </c>
      <c r="K73" s="8">
        <v>0</v>
      </c>
      <c r="L73" s="9">
        <v>100</v>
      </c>
      <c r="M73" s="9">
        <v>0</v>
      </c>
      <c r="N73" s="9">
        <v>0</v>
      </c>
      <c r="O73" s="8">
        <v>264400</v>
      </c>
      <c r="P73" s="8">
        <v>264400</v>
      </c>
      <c r="Q73" s="8">
        <v>0</v>
      </c>
      <c r="R73" s="8">
        <v>0</v>
      </c>
      <c r="S73" s="9">
        <v>100</v>
      </c>
      <c r="T73" s="9">
        <v>0</v>
      </c>
      <c r="U73" s="9">
        <v>0</v>
      </c>
    </row>
    <row r="74" spans="1:21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265</v>
      </c>
      <c r="G74" s="53" t="s">
        <v>328</v>
      </c>
      <c r="H74" s="8">
        <v>996806.92</v>
      </c>
      <c r="I74" s="8">
        <v>969336.92</v>
      </c>
      <c r="J74" s="8">
        <v>27470</v>
      </c>
      <c r="K74" s="8">
        <v>0</v>
      </c>
      <c r="L74" s="9">
        <v>97.24</v>
      </c>
      <c r="M74" s="9">
        <v>2.75</v>
      </c>
      <c r="N74" s="9">
        <v>0</v>
      </c>
      <c r="O74" s="8">
        <v>512138.46</v>
      </c>
      <c r="P74" s="8">
        <v>484668.46</v>
      </c>
      <c r="Q74" s="8">
        <v>27470</v>
      </c>
      <c r="R74" s="8">
        <v>0</v>
      </c>
      <c r="S74" s="9">
        <v>94.63</v>
      </c>
      <c r="T74" s="9">
        <v>5.36</v>
      </c>
      <c r="U74" s="9">
        <v>0</v>
      </c>
    </row>
    <row r="75" spans="1:21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265</v>
      </c>
      <c r="G75" s="53" t="s">
        <v>329</v>
      </c>
      <c r="H75" s="8">
        <v>850000</v>
      </c>
      <c r="I75" s="8">
        <v>850000</v>
      </c>
      <c r="J75" s="8">
        <v>0</v>
      </c>
      <c r="K75" s="8">
        <v>0</v>
      </c>
      <c r="L75" s="9">
        <v>100</v>
      </c>
      <c r="M75" s="9">
        <v>0</v>
      </c>
      <c r="N75" s="9">
        <v>0</v>
      </c>
      <c r="O75" s="8">
        <v>425000</v>
      </c>
      <c r="P75" s="8">
        <v>425000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265</v>
      </c>
      <c r="G76" s="53" t="s">
        <v>330</v>
      </c>
      <c r="H76" s="8">
        <v>1385782.62</v>
      </c>
      <c r="I76" s="8">
        <v>1385782.62</v>
      </c>
      <c r="J76" s="8">
        <v>0</v>
      </c>
      <c r="K76" s="8">
        <v>0</v>
      </c>
      <c r="L76" s="9">
        <v>100</v>
      </c>
      <c r="M76" s="9">
        <v>0</v>
      </c>
      <c r="N76" s="9">
        <v>0</v>
      </c>
      <c r="O76" s="8">
        <v>225182.62</v>
      </c>
      <c r="P76" s="8">
        <v>225182.62</v>
      </c>
      <c r="Q76" s="8">
        <v>0</v>
      </c>
      <c r="R76" s="8">
        <v>0</v>
      </c>
      <c r="S76" s="9">
        <v>100</v>
      </c>
      <c r="T76" s="9">
        <v>0</v>
      </c>
      <c r="U76" s="9">
        <v>0</v>
      </c>
    </row>
    <row r="77" spans="1:21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265</v>
      </c>
      <c r="G77" s="53" t="s">
        <v>331</v>
      </c>
      <c r="H77" s="8">
        <v>557369.46</v>
      </c>
      <c r="I77" s="8">
        <v>511529.46</v>
      </c>
      <c r="J77" s="8">
        <v>45840</v>
      </c>
      <c r="K77" s="8">
        <v>0</v>
      </c>
      <c r="L77" s="9">
        <v>91.77</v>
      </c>
      <c r="M77" s="9">
        <v>8.22</v>
      </c>
      <c r="N77" s="9">
        <v>0</v>
      </c>
      <c r="O77" s="8">
        <v>255768</v>
      </c>
      <c r="P77" s="8">
        <v>255768</v>
      </c>
      <c r="Q77" s="8">
        <v>0</v>
      </c>
      <c r="R77" s="8">
        <v>0</v>
      </c>
      <c r="S77" s="9">
        <v>100</v>
      </c>
      <c r="T77" s="9">
        <v>0</v>
      </c>
      <c r="U77" s="9">
        <v>0</v>
      </c>
    </row>
    <row r="78" spans="1:21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265</v>
      </c>
      <c r="G78" s="53" t="s">
        <v>332</v>
      </c>
      <c r="H78" s="8">
        <v>1228000</v>
      </c>
      <c r="I78" s="8">
        <v>1228000</v>
      </c>
      <c r="J78" s="8">
        <v>0</v>
      </c>
      <c r="K78" s="8">
        <v>0</v>
      </c>
      <c r="L78" s="9">
        <v>100</v>
      </c>
      <c r="M78" s="9">
        <v>0</v>
      </c>
      <c r="N78" s="9">
        <v>0</v>
      </c>
      <c r="O78" s="8">
        <v>599600</v>
      </c>
      <c r="P78" s="8">
        <v>599600</v>
      </c>
      <c r="Q78" s="8">
        <v>0</v>
      </c>
      <c r="R78" s="8">
        <v>0</v>
      </c>
      <c r="S78" s="9">
        <v>100</v>
      </c>
      <c r="T78" s="9">
        <v>0</v>
      </c>
      <c r="U78" s="9">
        <v>0</v>
      </c>
    </row>
    <row r="79" spans="1:21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265</v>
      </c>
      <c r="G79" s="53" t="s">
        <v>333</v>
      </c>
      <c r="H79" s="8">
        <v>2792748</v>
      </c>
      <c r="I79" s="8">
        <v>2792748</v>
      </c>
      <c r="J79" s="8">
        <v>0</v>
      </c>
      <c r="K79" s="8">
        <v>0</v>
      </c>
      <c r="L79" s="9">
        <v>100</v>
      </c>
      <c r="M79" s="9">
        <v>0</v>
      </c>
      <c r="N79" s="9">
        <v>0</v>
      </c>
      <c r="O79" s="8">
        <v>1396374</v>
      </c>
      <c r="P79" s="8">
        <v>1396374</v>
      </c>
      <c r="Q79" s="8">
        <v>0</v>
      </c>
      <c r="R79" s="8">
        <v>0</v>
      </c>
      <c r="S79" s="9">
        <v>100</v>
      </c>
      <c r="T79" s="9">
        <v>0</v>
      </c>
      <c r="U79" s="9">
        <v>0</v>
      </c>
    </row>
    <row r="80" spans="1:21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265</v>
      </c>
      <c r="G80" s="53" t="s">
        <v>334</v>
      </c>
      <c r="H80" s="8">
        <v>690000</v>
      </c>
      <c r="I80" s="8">
        <v>690000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600000</v>
      </c>
      <c r="P80" s="8">
        <v>600000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265</v>
      </c>
      <c r="G81" s="53" t="s">
        <v>335</v>
      </c>
      <c r="H81" s="8">
        <v>616735.72</v>
      </c>
      <c r="I81" s="8">
        <v>524188.72</v>
      </c>
      <c r="J81" s="8">
        <v>92547</v>
      </c>
      <c r="K81" s="8">
        <v>0</v>
      </c>
      <c r="L81" s="9">
        <v>84.99</v>
      </c>
      <c r="M81" s="9">
        <v>15</v>
      </c>
      <c r="N81" s="9">
        <v>0</v>
      </c>
      <c r="O81" s="8">
        <v>364347.24</v>
      </c>
      <c r="P81" s="8">
        <v>271800.24</v>
      </c>
      <c r="Q81" s="8">
        <v>92547</v>
      </c>
      <c r="R81" s="8">
        <v>0</v>
      </c>
      <c r="S81" s="9">
        <v>74.59</v>
      </c>
      <c r="T81" s="9">
        <v>25.4</v>
      </c>
      <c r="U81" s="9">
        <v>0</v>
      </c>
    </row>
    <row r="82" spans="1:21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265</v>
      </c>
      <c r="G82" s="53" t="s">
        <v>269</v>
      </c>
      <c r="H82" s="8">
        <v>1504616</v>
      </c>
      <c r="I82" s="8">
        <v>1504616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752308</v>
      </c>
      <c r="P82" s="8">
        <v>752308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265</v>
      </c>
      <c r="G83" s="53" t="s">
        <v>336</v>
      </c>
      <c r="H83" s="8">
        <v>488500</v>
      </c>
      <c r="I83" s="8">
        <v>488500</v>
      </c>
      <c r="J83" s="8">
        <v>0</v>
      </c>
      <c r="K83" s="8">
        <v>0</v>
      </c>
      <c r="L83" s="9">
        <v>100</v>
      </c>
      <c r="M83" s="9">
        <v>0</v>
      </c>
      <c r="N83" s="9">
        <v>0</v>
      </c>
      <c r="O83" s="8">
        <v>244250</v>
      </c>
      <c r="P83" s="8">
        <v>244250</v>
      </c>
      <c r="Q83" s="8">
        <v>0</v>
      </c>
      <c r="R83" s="8">
        <v>0</v>
      </c>
      <c r="S83" s="9">
        <v>100</v>
      </c>
      <c r="T83" s="9">
        <v>0</v>
      </c>
      <c r="U83" s="9">
        <v>0</v>
      </c>
    </row>
    <row r="84" spans="1:21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265</v>
      </c>
      <c r="G84" s="53" t="s">
        <v>270</v>
      </c>
      <c r="H84" s="8">
        <v>506180</v>
      </c>
      <c r="I84" s="8">
        <v>506180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279180</v>
      </c>
      <c r="P84" s="8">
        <v>279180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265</v>
      </c>
      <c r="G85" s="53" t="s">
        <v>337</v>
      </c>
      <c r="H85" s="8">
        <v>655600</v>
      </c>
      <c r="I85" s="8">
        <v>655600</v>
      </c>
      <c r="J85" s="8">
        <v>0</v>
      </c>
      <c r="K85" s="8">
        <v>0</v>
      </c>
      <c r="L85" s="9">
        <v>100</v>
      </c>
      <c r="M85" s="9">
        <v>0</v>
      </c>
      <c r="N85" s="9">
        <v>0</v>
      </c>
      <c r="O85" s="8">
        <v>227800</v>
      </c>
      <c r="P85" s="8">
        <v>227800</v>
      </c>
      <c r="Q85" s="8">
        <v>0</v>
      </c>
      <c r="R85" s="8">
        <v>0</v>
      </c>
      <c r="S85" s="9">
        <v>100</v>
      </c>
      <c r="T85" s="9">
        <v>0</v>
      </c>
      <c r="U85" s="9">
        <v>0</v>
      </c>
    </row>
    <row r="86" spans="1:21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265</v>
      </c>
      <c r="G86" s="53" t="s">
        <v>338</v>
      </c>
      <c r="H86" s="8">
        <v>350000</v>
      </c>
      <c r="I86" s="8">
        <v>350000</v>
      </c>
      <c r="J86" s="8">
        <v>0</v>
      </c>
      <c r="K86" s="8">
        <v>0</v>
      </c>
      <c r="L86" s="9">
        <v>100</v>
      </c>
      <c r="M86" s="9">
        <v>0</v>
      </c>
      <c r="N86" s="9">
        <v>0</v>
      </c>
      <c r="O86" s="8">
        <v>176000</v>
      </c>
      <c r="P86" s="8">
        <v>176000</v>
      </c>
      <c r="Q86" s="8">
        <v>0</v>
      </c>
      <c r="R86" s="8">
        <v>0</v>
      </c>
      <c r="S86" s="9">
        <v>100</v>
      </c>
      <c r="T86" s="9">
        <v>0</v>
      </c>
      <c r="U86" s="9">
        <v>0</v>
      </c>
    </row>
    <row r="87" spans="1:21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265</v>
      </c>
      <c r="G87" s="53" t="s">
        <v>339</v>
      </c>
      <c r="H87" s="8">
        <v>2232680</v>
      </c>
      <c r="I87" s="8">
        <v>2232680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1116430</v>
      </c>
      <c r="P87" s="8">
        <v>1116430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265</v>
      </c>
      <c r="G88" s="53" t="s">
        <v>340</v>
      </c>
      <c r="H88" s="8">
        <v>0</v>
      </c>
      <c r="I88" s="8">
        <v>0</v>
      </c>
      <c r="J88" s="8">
        <v>0</v>
      </c>
      <c r="K88" s="8">
        <v>0</v>
      </c>
      <c r="L88" s="9"/>
      <c r="M88" s="9"/>
      <c r="N88" s="9"/>
      <c r="O88" s="8">
        <v>0</v>
      </c>
      <c r="P88" s="8">
        <v>0</v>
      </c>
      <c r="Q88" s="8">
        <v>0</v>
      </c>
      <c r="R88" s="8">
        <v>0</v>
      </c>
      <c r="S88" s="9"/>
      <c r="T88" s="9"/>
      <c r="U88" s="9"/>
    </row>
    <row r="89" spans="1:21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265</v>
      </c>
      <c r="G89" s="53" t="s">
        <v>341</v>
      </c>
      <c r="H89" s="8">
        <v>1300000</v>
      </c>
      <c r="I89" s="8">
        <v>1300000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731600</v>
      </c>
      <c r="P89" s="8">
        <v>731600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265</v>
      </c>
      <c r="G90" s="53" t="s">
        <v>342</v>
      </c>
      <c r="H90" s="8">
        <v>500000</v>
      </c>
      <c r="I90" s="8">
        <v>500000</v>
      </c>
      <c r="J90" s="8">
        <v>0</v>
      </c>
      <c r="K90" s="8">
        <v>0</v>
      </c>
      <c r="L90" s="9">
        <v>100</v>
      </c>
      <c r="M90" s="9">
        <v>0</v>
      </c>
      <c r="N90" s="9">
        <v>0</v>
      </c>
      <c r="O90" s="8">
        <v>250800</v>
      </c>
      <c r="P90" s="8">
        <v>250800</v>
      </c>
      <c r="Q90" s="8">
        <v>0</v>
      </c>
      <c r="R90" s="8">
        <v>0</v>
      </c>
      <c r="S90" s="9">
        <v>100</v>
      </c>
      <c r="T90" s="9">
        <v>0</v>
      </c>
      <c r="U90" s="9">
        <v>0</v>
      </c>
    </row>
    <row r="91" spans="1:21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265</v>
      </c>
      <c r="G91" s="53" t="s">
        <v>343</v>
      </c>
      <c r="H91" s="8">
        <v>600000</v>
      </c>
      <c r="I91" s="8">
        <v>600000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320888</v>
      </c>
      <c r="P91" s="8">
        <v>320888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265</v>
      </c>
      <c r="G92" s="53" t="s">
        <v>271</v>
      </c>
      <c r="H92" s="8">
        <v>2696727.19</v>
      </c>
      <c r="I92" s="8">
        <v>2664064</v>
      </c>
      <c r="J92" s="8">
        <v>32663.19</v>
      </c>
      <c r="K92" s="8">
        <v>0</v>
      </c>
      <c r="L92" s="9">
        <v>98.78</v>
      </c>
      <c r="M92" s="9">
        <v>1.21</v>
      </c>
      <c r="N92" s="9">
        <v>0</v>
      </c>
      <c r="O92" s="8">
        <v>1532032.04</v>
      </c>
      <c r="P92" s="8">
        <v>1532032.04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265</v>
      </c>
      <c r="G93" s="53" t="s">
        <v>344</v>
      </c>
      <c r="H93" s="8">
        <v>742964</v>
      </c>
      <c r="I93" s="8">
        <v>742964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464207</v>
      </c>
      <c r="P93" s="8">
        <v>464207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265</v>
      </c>
      <c r="G94" s="53" t="s">
        <v>345</v>
      </c>
      <c r="H94" s="8">
        <v>617600</v>
      </c>
      <c r="I94" s="8">
        <v>617600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433800</v>
      </c>
      <c r="P94" s="8">
        <v>433800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265</v>
      </c>
      <c r="G95" s="53" t="s">
        <v>346</v>
      </c>
      <c r="H95" s="8">
        <v>141000</v>
      </c>
      <c r="I95" s="8">
        <v>141000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70500</v>
      </c>
      <c r="P95" s="8">
        <v>70500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265</v>
      </c>
      <c r="G96" s="53" t="s">
        <v>347</v>
      </c>
      <c r="H96" s="8">
        <v>1232868</v>
      </c>
      <c r="I96" s="8">
        <v>1232868</v>
      </c>
      <c r="J96" s="8">
        <v>0</v>
      </c>
      <c r="K96" s="8">
        <v>0</v>
      </c>
      <c r="L96" s="9">
        <v>100</v>
      </c>
      <c r="M96" s="9">
        <v>0</v>
      </c>
      <c r="N96" s="9">
        <v>0</v>
      </c>
      <c r="O96" s="8">
        <v>621785</v>
      </c>
      <c r="P96" s="8">
        <v>621785</v>
      </c>
      <c r="Q96" s="8">
        <v>0</v>
      </c>
      <c r="R96" s="8">
        <v>0</v>
      </c>
      <c r="S96" s="9">
        <v>100</v>
      </c>
      <c r="T96" s="9">
        <v>0</v>
      </c>
      <c r="U96" s="9">
        <v>0</v>
      </c>
    </row>
    <row r="97" spans="1:21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265</v>
      </c>
      <c r="G97" s="53" t="s">
        <v>348</v>
      </c>
      <c r="H97" s="8">
        <v>413130</v>
      </c>
      <c r="I97" s="8">
        <v>413130</v>
      </c>
      <c r="J97" s="8">
        <v>0</v>
      </c>
      <c r="K97" s="8">
        <v>0</v>
      </c>
      <c r="L97" s="9">
        <v>100</v>
      </c>
      <c r="M97" s="9">
        <v>0</v>
      </c>
      <c r="N97" s="9">
        <v>0</v>
      </c>
      <c r="O97" s="8">
        <v>206561.1</v>
      </c>
      <c r="P97" s="8">
        <v>206561.1</v>
      </c>
      <c r="Q97" s="8">
        <v>0</v>
      </c>
      <c r="R97" s="8">
        <v>0</v>
      </c>
      <c r="S97" s="9">
        <v>100</v>
      </c>
      <c r="T97" s="9">
        <v>0</v>
      </c>
      <c r="U97" s="9">
        <v>0</v>
      </c>
    </row>
    <row r="98" spans="1:21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265</v>
      </c>
      <c r="G98" s="53" t="s">
        <v>349</v>
      </c>
      <c r="H98" s="8">
        <v>598450.12</v>
      </c>
      <c r="I98" s="8">
        <v>598450.12</v>
      </c>
      <c r="J98" s="8">
        <v>0</v>
      </c>
      <c r="K98" s="8">
        <v>0</v>
      </c>
      <c r="L98" s="9">
        <v>100</v>
      </c>
      <c r="M98" s="9">
        <v>0</v>
      </c>
      <c r="N98" s="9">
        <v>0</v>
      </c>
      <c r="O98" s="8">
        <v>299225.06</v>
      </c>
      <c r="P98" s="8">
        <v>299225.06</v>
      </c>
      <c r="Q98" s="8">
        <v>0</v>
      </c>
      <c r="R98" s="8">
        <v>0</v>
      </c>
      <c r="S98" s="9">
        <v>100</v>
      </c>
      <c r="T98" s="9">
        <v>0</v>
      </c>
      <c r="U98" s="9">
        <v>0</v>
      </c>
    </row>
    <row r="99" spans="1:21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265</v>
      </c>
      <c r="G99" s="53" t="s">
        <v>272</v>
      </c>
      <c r="H99" s="8">
        <v>399600</v>
      </c>
      <c r="I99" s="8">
        <v>399600</v>
      </c>
      <c r="J99" s="8">
        <v>0</v>
      </c>
      <c r="K99" s="8">
        <v>0</v>
      </c>
      <c r="L99" s="9">
        <v>100</v>
      </c>
      <c r="M99" s="9">
        <v>0</v>
      </c>
      <c r="N99" s="9">
        <v>0</v>
      </c>
      <c r="O99" s="8">
        <v>199800</v>
      </c>
      <c r="P99" s="8">
        <v>199800</v>
      </c>
      <c r="Q99" s="8">
        <v>0</v>
      </c>
      <c r="R99" s="8">
        <v>0</v>
      </c>
      <c r="S99" s="9">
        <v>100</v>
      </c>
      <c r="T99" s="9">
        <v>0</v>
      </c>
      <c r="U99" s="9">
        <v>0</v>
      </c>
    </row>
    <row r="100" spans="1:21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265</v>
      </c>
      <c r="G100" s="53" t="s">
        <v>350</v>
      </c>
      <c r="H100" s="8">
        <v>1953924</v>
      </c>
      <c r="I100" s="8">
        <v>1953924</v>
      </c>
      <c r="J100" s="8">
        <v>0</v>
      </c>
      <c r="K100" s="8">
        <v>0</v>
      </c>
      <c r="L100" s="9">
        <v>100</v>
      </c>
      <c r="M100" s="9">
        <v>0</v>
      </c>
      <c r="N100" s="9">
        <v>0</v>
      </c>
      <c r="O100" s="8">
        <v>1660924</v>
      </c>
      <c r="P100" s="8">
        <v>1660924</v>
      </c>
      <c r="Q100" s="8">
        <v>0</v>
      </c>
      <c r="R100" s="8">
        <v>0</v>
      </c>
      <c r="S100" s="9">
        <v>100</v>
      </c>
      <c r="T100" s="9">
        <v>0</v>
      </c>
      <c r="U100" s="9">
        <v>0</v>
      </c>
    </row>
    <row r="101" spans="1:21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265</v>
      </c>
      <c r="G101" s="53" t="s">
        <v>351</v>
      </c>
      <c r="H101" s="8">
        <v>823572.36</v>
      </c>
      <c r="I101" s="8">
        <v>545000</v>
      </c>
      <c r="J101" s="8">
        <v>278572.36</v>
      </c>
      <c r="K101" s="8">
        <v>0</v>
      </c>
      <c r="L101" s="9">
        <v>66.17</v>
      </c>
      <c r="M101" s="9">
        <v>33.82</v>
      </c>
      <c r="N101" s="9">
        <v>0</v>
      </c>
      <c r="O101" s="8">
        <v>633031.36</v>
      </c>
      <c r="P101" s="8">
        <v>545000</v>
      </c>
      <c r="Q101" s="8">
        <v>88031.36</v>
      </c>
      <c r="R101" s="8">
        <v>0</v>
      </c>
      <c r="S101" s="9">
        <v>86.09</v>
      </c>
      <c r="T101" s="9">
        <v>13.9</v>
      </c>
      <c r="U101" s="9">
        <v>0</v>
      </c>
    </row>
    <row r="102" spans="1:21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265</v>
      </c>
      <c r="G102" s="53" t="s">
        <v>352</v>
      </c>
      <c r="H102" s="8">
        <v>675000</v>
      </c>
      <c r="I102" s="8">
        <v>675000</v>
      </c>
      <c r="J102" s="8">
        <v>0</v>
      </c>
      <c r="K102" s="8">
        <v>0</v>
      </c>
      <c r="L102" s="9">
        <v>100</v>
      </c>
      <c r="M102" s="9">
        <v>0</v>
      </c>
      <c r="N102" s="9">
        <v>0</v>
      </c>
      <c r="O102" s="8">
        <v>275000</v>
      </c>
      <c r="P102" s="8">
        <v>275000</v>
      </c>
      <c r="Q102" s="8">
        <v>0</v>
      </c>
      <c r="R102" s="8">
        <v>0</v>
      </c>
      <c r="S102" s="9">
        <v>100</v>
      </c>
      <c r="T102" s="9">
        <v>0</v>
      </c>
      <c r="U102" s="9">
        <v>0</v>
      </c>
    </row>
    <row r="103" spans="1:21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265</v>
      </c>
      <c r="G103" s="53" t="s">
        <v>353</v>
      </c>
      <c r="H103" s="8">
        <v>787820</v>
      </c>
      <c r="I103" s="8">
        <v>787820</v>
      </c>
      <c r="J103" s="8">
        <v>0</v>
      </c>
      <c r="K103" s="8">
        <v>0</v>
      </c>
      <c r="L103" s="9">
        <v>100</v>
      </c>
      <c r="M103" s="9">
        <v>0</v>
      </c>
      <c r="N103" s="9">
        <v>0</v>
      </c>
      <c r="O103" s="8">
        <v>162820</v>
      </c>
      <c r="P103" s="8">
        <v>162820</v>
      </c>
      <c r="Q103" s="8">
        <v>0</v>
      </c>
      <c r="R103" s="8">
        <v>0</v>
      </c>
      <c r="S103" s="9">
        <v>100</v>
      </c>
      <c r="T103" s="9">
        <v>0</v>
      </c>
      <c r="U103" s="9">
        <v>0</v>
      </c>
    </row>
    <row r="104" spans="1:21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265</v>
      </c>
      <c r="G104" s="53" t="s">
        <v>273</v>
      </c>
      <c r="H104" s="8">
        <v>800000</v>
      </c>
      <c r="I104" s="8">
        <v>800000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264132.4</v>
      </c>
      <c r="P104" s="8">
        <v>264132.4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265</v>
      </c>
      <c r="G105" s="53" t="s">
        <v>354</v>
      </c>
      <c r="H105" s="8">
        <v>1262000.2</v>
      </c>
      <c r="I105" s="8">
        <v>1262000.2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673221.07</v>
      </c>
      <c r="P105" s="8">
        <v>673221.07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265</v>
      </c>
      <c r="G106" s="53" t="s">
        <v>355</v>
      </c>
      <c r="H106" s="8">
        <v>1951600</v>
      </c>
      <c r="I106" s="8">
        <v>1751600</v>
      </c>
      <c r="J106" s="8">
        <v>200000</v>
      </c>
      <c r="K106" s="8">
        <v>0</v>
      </c>
      <c r="L106" s="9">
        <v>89.75</v>
      </c>
      <c r="M106" s="9">
        <v>10.24</v>
      </c>
      <c r="N106" s="9">
        <v>0</v>
      </c>
      <c r="O106" s="8">
        <v>752000</v>
      </c>
      <c r="P106" s="8">
        <v>752000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265</v>
      </c>
      <c r="G107" s="53" t="s">
        <v>356</v>
      </c>
      <c r="H107" s="8">
        <v>2406832</v>
      </c>
      <c r="I107" s="8">
        <v>2406832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1471332</v>
      </c>
      <c r="P107" s="8">
        <v>1471332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265</v>
      </c>
      <c r="G108" s="53" t="s">
        <v>357</v>
      </c>
      <c r="H108" s="8">
        <v>3216000</v>
      </c>
      <c r="I108" s="8">
        <v>3216000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608000</v>
      </c>
      <c r="P108" s="8">
        <v>608000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265</v>
      </c>
      <c r="G109" s="53" t="s">
        <v>358</v>
      </c>
      <c r="H109" s="8">
        <v>448280</v>
      </c>
      <c r="I109" s="8">
        <v>448280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224139.98</v>
      </c>
      <c r="P109" s="8">
        <v>224139.98</v>
      </c>
      <c r="Q109" s="8">
        <v>0</v>
      </c>
      <c r="R109" s="8">
        <v>0</v>
      </c>
      <c r="S109" s="9">
        <v>100</v>
      </c>
      <c r="T109" s="9">
        <v>0</v>
      </c>
      <c r="U109" s="9">
        <v>0</v>
      </c>
    </row>
    <row r="110" spans="1:21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265</v>
      </c>
      <c r="G110" s="53" t="s">
        <v>359</v>
      </c>
      <c r="H110" s="8">
        <v>1335000</v>
      </c>
      <c r="I110" s="8">
        <v>1335000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665000</v>
      </c>
      <c r="P110" s="8">
        <v>665000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265</v>
      </c>
      <c r="G111" s="53" t="s">
        <v>360</v>
      </c>
      <c r="H111" s="8">
        <v>3889294.32</v>
      </c>
      <c r="I111" s="8">
        <v>3627903.64</v>
      </c>
      <c r="J111" s="8">
        <v>261390.68</v>
      </c>
      <c r="K111" s="8">
        <v>0</v>
      </c>
      <c r="L111" s="9">
        <v>93.27</v>
      </c>
      <c r="M111" s="9">
        <v>6.72</v>
      </c>
      <c r="N111" s="9">
        <v>0</v>
      </c>
      <c r="O111" s="8">
        <v>2075342.5</v>
      </c>
      <c r="P111" s="8">
        <v>1813951.82</v>
      </c>
      <c r="Q111" s="8">
        <v>261390.68</v>
      </c>
      <c r="R111" s="8">
        <v>0</v>
      </c>
      <c r="S111" s="9">
        <v>87.4</v>
      </c>
      <c r="T111" s="9">
        <v>12.59</v>
      </c>
      <c r="U111" s="9">
        <v>0</v>
      </c>
    </row>
    <row r="112" spans="1:21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265</v>
      </c>
      <c r="G112" s="53" t="s">
        <v>361</v>
      </c>
      <c r="H112" s="8">
        <v>932500</v>
      </c>
      <c r="I112" s="8">
        <v>932500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467202</v>
      </c>
      <c r="P112" s="8">
        <v>467202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265</v>
      </c>
      <c r="G113" s="53" t="s">
        <v>362</v>
      </c>
      <c r="H113" s="8">
        <v>968000</v>
      </c>
      <c r="I113" s="8">
        <v>968000</v>
      </c>
      <c r="J113" s="8">
        <v>0</v>
      </c>
      <c r="K113" s="8">
        <v>0</v>
      </c>
      <c r="L113" s="9">
        <v>100</v>
      </c>
      <c r="M113" s="9">
        <v>0</v>
      </c>
      <c r="N113" s="9">
        <v>0</v>
      </c>
      <c r="O113" s="8">
        <v>496000</v>
      </c>
      <c r="P113" s="8">
        <v>496000</v>
      </c>
      <c r="Q113" s="8">
        <v>0</v>
      </c>
      <c r="R113" s="8">
        <v>0</v>
      </c>
      <c r="S113" s="9">
        <v>100</v>
      </c>
      <c r="T113" s="9">
        <v>0</v>
      </c>
      <c r="U113" s="9">
        <v>0</v>
      </c>
    </row>
    <row r="114" spans="1:21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265</v>
      </c>
      <c r="G114" s="53" t="s">
        <v>363</v>
      </c>
      <c r="H114" s="8">
        <v>418000</v>
      </c>
      <c r="I114" s="8">
        <v>363000</v>
      </c>
      <c r="J114" s="8">
        <v>55000</v>
      </c>
      <c r="K114" s="8">
        <v>0</v>
      </c>
      <c r="L114" s="9">
        <v>86.84</v>
      </c>
      <c r="M114" s="9">
        <v>13.15</v>
      </c>
      <c r="N114" s="9">
        <v>0</v>
      </c>
      <c r="O114" s="8">
        <v>181500</v>
      </c>
      <c r="P114" s="8">
        <v>181500</v>
      </c>
      <c r="Q114" s="8">
        <v>0</v>
      </c>
      <c r="R114" s="8">
        <v>0</v>
      </c>
      <c r="S114" s="9">
        <v>100</v>
      </c>
      <c r="T114" s="9">
        <v>0</v>
      </c>
      <c r="U114" s="9">
        <v>0</v>
      </c>
    </row>
    <row r="115" spans="1:21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265</v>
      </c>
      <c r="G115" s="53" t="s">
        <v>364</v>
      </c>
      <c r="H115" s="8">
        <v>3571439</v>
      </c>
      <c r="I115" s="8">
        <v>3556439</v>
      </c>
      <c r="J115" s="8">
        <v>0</v>
      </c>
      <c r="K115" s="8">
        <v>15000</v>
      </c>
      <c r="L115" s="9">
        <v>99.58</v>
      </c>
      <c r="M115" s="9">
        <v>0</v>
      </c>
      <c r="N115" s="9">
        <v>0.41</v>
      </c>
      <c r="O115" s="8">
        <v>595401</v>
      </c>
      <c r="P115" s="8">
        <v>580401</v>
      </c>
      <c r="Q115" s="8">
        <v>0</v>
      </c>
      <c r="R115" s="8">
        <v>15000</v>
      </c>
      <c r="S115" s="9">
        <v>97.48</v>
      </c>
      <c r="T115" s="9">
        <v>0</v>
      </c>
      <c r="U115" s="9">
        <v>2.51</v>
      </c>
    </row>
    <row r="116" spans="1:21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265</v>
      </c>
      <c r="G116" s="53" t="s">
        <v>365</v>
      </c>
      <c r="H116" s="8">
        <v>300040</v>
      </c>
      <c r="I116" s="8">
        <v>300040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265020</v>
      </c>
      <c r="P116" s="8">
        <v>265020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265</v>
      </c>
      <c r="G117" s="53" t="s">
        <v>366</v>
      </c>
      <c r="H117" s="8">
        <v>1150000</v>
      </c>
      <c r="I117" s="8">
        <v>1150000</v>
      </c>
      <c r="J117" s="8">
        <v>0</v>
      </c>
      <c r="K117" s="8">
        <v>0</v>
      </c>
      <c r="L117" s="9">
        <v>100</v>
      </c>
      <c r="M117" s="9">
        <v>0</v>
      </c>
      <c r="N117" s="9">
        <v>0</v>
      </c>
      <c r="O117" s="8">
        <v>1050000</v>
      </c>
      <c r="P117" s="8">
        <v>1050000</v>
      </c>
      <c r="Q117" s="8">
        <v>0</v>
      </c>
      <c r="R117" s="8">
        <v>0</v>
      </c>
      <c r="S117" s="9">
        <v>100</v>
      </c>
      <c r="T117" s="9">
        <v>0</v>
      </c>
      <c r="U117" s="9">
        <v>0</v>
      </c>
    </row>
    <row r="118" spans="1:21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265</v>
      </c>
      <c r="G118" s="53" t="s">
        <v>367</v>
      </c>
      <c r="H118" s="8">
        <v>1650000</v>
      </c>
      <c r="I118" s="8">
        <v>1650000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1350000</v>
      </c>
      <c r="P118" s="8">
        <v>1350000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265</v>
      </c>
      <c r="G119" s="53" t="s">
        <v>368</v>
      </c>
      <c r="H119" s="8">
        <v>1508000</v>
      </c>
      <c r="I119" s="8">
        <v>1508000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689000</v>
      </c>
      <c r="P119" s="8">
        <v>689000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265</v>
      </c>
      <c r="G120" s="53" t="s">
        <v>274</v>
      </c>
      <c r="H120" s="8">
        <v>0</v>
      </c>
      <c r="I120" s="8">
        <v>0</v>
      </c>
      <c r="J120" s="8">
        <v>0</v>
      </c>
      <c r="K120" s="8">
        <v>0</v>
      </c>
      <c r="L120" s="9"/>
      <c r="M120" s="9"/>
      <c r="N120" s="9"/>
      <c r="O120" s="8">
        <v>0</v>
      </c>
      <c r="P120" s="8">
        <v>0</v>
      </c>
      <c r="Q120" s="8">
        <v>0</v>
      </c>
      <c r="R120" s="8">
        <v>0</v>
      </c>
      <c r="S120" s="9"/>
      <c r="T120" s="9"/>
      <c r="U120" s="9"/>
    </row>
    <row r="121" spans="1:21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265</v>
      </c>
      <c r="G121" s="53" t="s">
        <v>369</v>
      </c>
      <c r="H121" s="8">
        <v>629589</v>
      </c>
      <c r="I121" s="8">
        <v>629589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184135</v>
      </c>
      <c r="P121" s="8">
        <v>184135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265</v>
      </c>
      <c r="G122" s="53" t="s">
        <v>370</v>
      </c>
      <c r="H122" s="8">
        <v>220313.94</v>
      </c>
      <c r="I122" s="8">
        <v>142172.5</v>
      </c>
      <c r="J122" s="8">
        <v>0</v>
      </c>
      <c r="K122" s="8">
        <v>78141.44</v>
      </c>
      <c r="L122" s="9">
        <v>64.53</v>
      </c>
      <c r="M122" s="9">
        <v>0</v>
      </c>
      <c r="N122" s="9">
        <v>35.46</v>
      </c>
      <c r="O122" s="8">
        <v>138249.64</v>
      </c>
      <c r="P122" s="8">
        <v>90482.5</v>
      </c>
      <c r="Q122" s="8">
        <v>47767.14</v>
      </c>
      <c r="R122" s="8">
        <v>0</v>
      </c>
      <c r="S122" s="9">
        <v>65.44</v>
      </c>
      <c r="T122" s="9">
        <v>34.55</v>
      </c>
      <c r="U122" s="9">
        <v>0</v>
      </c>
    </row>
    <row r="123" spans="1:21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265</v>
      </c>
      <c r="G123" s="53" t="s">
        <v>275</v>
      </c>
      <c r="H123" s="8">
        <v>355880.12</v>
      </c>
      <c r="I123" s="8">
        <v>355880.12</v>
      </c>
      <c r="J123" s="8">
        <v>0</v>
      </c>
      <c r="K123" s="8">
        <v>0</v>
      </c>
      <c r="L123" s="9">
        <v>100</v>
      </c>
      <c r="M123" s="9">
        <v>0</v>
      </c>
      <c r="N123" s="9">
        <v>0</v>
      </c>
      <c r="O123" s="8">
        <v>225680.12</v>
      </c>
      <c r="P123" s="8">
        <v>225680.12</v>
      </c>
      <c r="Q123" s="8">
        <v>0</v>
      </c>
      <c r="R123" s="8">
        <v>0</v>
      </c>
      <c r="S123" s="9">
        <v>100</v>
      </c>
      <c r="T123" s="9">
        <v>0</v>
      </c>
      <c r="U123" s="9">
        <v>0</v>
      </c>
    </row>
    <row r="124" spans="1:21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265</v>
      </c>
      <c r="G124" s="53" t="s">
        <v>276</v>
      </c>
      <c r="H124" s="8">
        <v>617940</v>
      </c>
      <c r="I124" s="8">
        <v>617940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114110</v>
      </c>
      <c r="P124" s="8">
        <v>114110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265</v>
      </c>
      <c r="G125" s="53" t="s">
        <v>371</v>
      </c>
      <c r="H125" s="8">
        <v>332000</v>
      </c>
      <c r="I125" s="8">
        <v>332000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166000</v>
      </c>
      <c r="P125" s="8">
        <v>166000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265</v>
      </c>
      <c r="G126" s="53" t="s">
        <v>372</v>
      </c>
      <c r="H126" s="8">
        <v>1658177.79</v>
      </c>
      <c r="I126" s="8">
        <v>1658177.79</v>
      </c>
      <c r="J126" s="8">
        <v>0</v>
      </c>
      <c r="K126" s="8">
        <v>0</v>
      </c>
      <c r="L126" s="9">
        <v>100</v>
      </c>
      <c r="M126" s="9">
        <v>0</v>
      </c>
      <c r="N126" s="9">
        <v>0</v>
      </c>
      <c r="O126" s="8">
        <v>200000</v>
      </c>
      <c r="P126" s="8">
        <v>200000</v>
      </c>
      <c r="Q126" s="8">
        <v>0</v>
      </c>
      <c r="R126" s="8">
        <v>0</v>
      </c>
      <c r="S126" s="9">
        <v>100</v>
      </c>
      <c r="T126" s="9">
        <v>0</v>
      </c>
      <c r="U126" s="9">
        <v>0</v>
      </c>
    </row>
    <row r="127" spans="1:21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265</v>
      </c>
      <c r="G127" s="53" t="s">
        <v>373</v>
      </c>
      <c r="H127" s="8">
        <v>730000</v>
      </c>
      <c r="I127" s="8">
        <v>730000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421841.5</v>
      </c>
      <c r="P127" s="8">
        <v>391841.5</v>
      </c>
      <c r="Q127" s="8">
        <v>30000</v>
      </c>
      <c r="R127" s="8">
        <v>0</v>
      </c>
      <c r="S127" s="9">
        <v>92.88</v>
      </c>
      <c r="T127" s="9">
        <v>7.11</v>
      </c>
      <c r="U127" s="9">
        <v>0</v>
      </c>
    </row>
    <row r="128" spans="1:21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265</v>
      </c>
      <c r="G128" s="53" t="s">
        <v>374</v>
      </c>
      <c r="H128" s="8">
        <v>870000</v>
      </c>
      <c r="I128" s="8">
        <v>870000</v>
      </c>
      <c r="J128" s="8">
        <v>0</v>
      </c>
      <c r="K128" s="8">
        <v>0</v>
      </c>
      <c r="L128" s="9">
        <v>100</v>
      </c>
      <c r="M128" s="9">
        <v>0</v>
      </c>
      <c r="N128" s="9">
        <v>0</v>
      </c>
      <c r="O128" s="8">
        <v>560000</v>
      </c>
      <c r="P128" s="8">
        <v>560000</v>
      </c>
      <c r="Q128" s="8">
        <v>0</v>
      </c>
      <c r="R128" s="8">
        <v>0</v>
      </c>
      <c r="S128" s="9">
        <v>100</v>
      </c>
      <c r="T128" s="9">
        <v>0</v>
      </c>
      <c r="U128" s="9">
        <v>0</v>
      </c>
    </row>
    <row r="129" spans="1:21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265</v>
      </c>
      <c r="G129" s="53" t="s">
        <v>375</v>
      </c>
      <c r="H129" s="8">
        <v>677600</v>
      </c>
      <c r="I129" s="8">
        <v>677600</v>
      </c>
      <c r="J129" s="8">
        <v>0</v>
      </c>
      <c r="K129" s="8">
        <v>0</v>
      </c>
      <c r="L129" s="9">
        <v>100</v>
      </c>
      <c r="M129" s="9">
        <v>0</v>
      </c>
      <c r="N129" s="9">
        <v>0</v>
      </c>
      <c r="O129" s="8">
        <v>428800</v>
      </c>
      <c r="P129" s="8">
        <v>338800</v>
      </c>
      <c r="Q129" s="8">
        <v>90000</v>
      </c>
      <c r="R129" s="8">
        <v>0</v>
      </c>
      <c r="S129" s="9">
        <v>79.01</v>
      </c>
      <c r="T129" s="9">
        <v>20.98</v>
      </c>
      <c r="U129" s="9">
        <v>0</v>
      </c>
    </row>
    <row r="130" spans="1:21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265</v>
      </c>
      <c r="G130" s="53" t="s">
        <v>376</v>
      </c>
      <c r="H130" s="8">
        <v>741939</v>
      </c>
      <c r="I130" s="8">
        <v>741939</v>
      </c>
      <c r="J130" s="8">
        <v>0</v>
      </c>
      <c r="K130" s="8">
        <v>0</v>
      </c>
      <c r="L130" s="9">
        <v>100</v>
      </c>
      <c r="M130" s="9">
        <v>0</v>
      </c>
      <c r="N130" s="9">
        <v>0</v>
      </c>
      <c r="O130" s="8">
        <v>344474</v>
      </c>
      <c r="P130" s="8">
        <v>344474</v>
      </c>
      <c r="Q130" s="8">
        <v>0</v>
      </c>
      <c r="R130" s="8">
        <v>0</v>
      </c>
      <c r="S130" s="9">
        <v>100</v>
      </c>
      <c r="T130" s="9">
        <v>0</v>
      </c>
      <c r="U130" s="9">
        <v>0</v>
      </c>
    </row>
    <row r="131" spans="1:21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265</v>
      </c>
      <c r="G131" s="53" t="s">
        <v>377</v>
      </c>
      <c r="H131" s="8">
        <v>1187754</v>
      </c>
      <c r="I131" s="8">
        <v>1187754</v>
      </c>
      <c r="J131" s="8">
        <v>0</v>
      </c>
      <c r="K131" s="8">
        <v>0</v>
      </c>
      <c r="L131" s="9">
        <v>100</v>
      </c>
      <c r="M131" s="9">
        <v>0</v>
      </c>
      <c r="N131" s="9">
        <v>0</v>
      </c>
      <c r="O131" s="8">
        <v>872112</v>
      </c>
      <c r="P131" s="8">
        <v>872112</v>
      </c>
      <c r="Q131" s="8">
        <v>0</v>
      </c>
      <c r="R131" s="8">
        <v>0</v>
      </c>
      <c r="S131" s="9">
        <v>100</v>
      </c>
      <c r="T131" s="9">
        <v>0</v>
      </c>
      <c r="U131" s="9">
        <v>0</v>
      </c>
    </row>
    <row r="132" spans="1:21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265</v>
      </c>
      <c r="G132" s="53" t="s">
        <v>378</v>
      </c>
      <c r="H132" s="8">
        <v>900000</v>
      </c>
      <c r="I132" s="8">
        <v>900000</v>
      </c>
      <c r="J132" s="8">
        <v>0</v>
      </c>
      <c r="K132" s="8">
        <v>0</v>
      </c>
      <c r="L132" s="9">
        <v>100</v>
      </c>
      <c r="M132" s="9">
        <v>0</v>
      </c>
      <c r="N132" s="9">
        <v>0</v>
      </c>
      <c r="O132" s="8">
        <v>164000</v>
      </c>
      <c r="P132" s="8">
        <v>164000</v>
      </c>
      <c r="Q132" s="8">
        <v>0</v>
      </c>
      <c r="R132" s="8">
        <v>0</v>
      </c>
      <c r="S132" s="9">
        <v>100</v>
      </c>
      <c r="T132" s="9">
        <v>0</v>
      </c>
      <c r="U132" s="9">
        <v>0</v>
      </c>
    </row>
    <row r="133" spans="1:21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265</v>
      </c>
      <c r="G133" s="53" t="s">
        <v>379</v>
      </c>
      <c r="H133" s="8">
        <v>50094</v>
      </c>
      <c r="I133" s="8">
        <v>0</v>
      </c>
      <c r="J133" s="8">
        <v>50094</v>
      </c>
      <c r="K133" s="8">
        <v>0</v>
      </c>
      <c r="L133" s="9">
        <v>0</v>
      </c>
      <c r="M133" s="9">
        <v>100</v>
      </c>
      <c r="N133" s="9">
        <v>0</v>
      </c>
      <c r="O133" s="8">
        <v>38000</v>
      </c>
      <c r="P133" s="8">
        <v>0</v>
      </c>
      <c r="Q133" s="8">
        <v>38000</v>
      </c>
      <c r="R133" s="8">
        <v>0</v>
      </c>
      <c r="S133" s="9">
        <v>0</v>
      </c>
      <c r="T133" s="9">
        <v>100</v>
      </c>
      <c r="U133" s="9">
        <v>0</v>
      </c>
    </row>
    <row r="134" spans="1:21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265</v>
      </c>
      <c r="G134" s="53" t="s">
        <v>380</v>
      </c>
      <c r="H134" s="8">
        <v>400000</v>
      </c>
      <c r="I134" s="8">
        <v>400000</v>
      </c>
      <c r="J134" s="8">
        <v>0</v>
      </c>
      <c r="K134" s="8">
        <v>0</v>
      </c>
      <c r="L134" s="9">
        <v>100</v>
      </c>
      <c r="M134" s="9">
        <v>0</v>
      </c>
      <c r="N134" s="9">
        <v>0</v>
      </c>
      <c r="O134" s="8">
        <v>200000</v>
      </c>
      <c r="P134" s="8">
        <v>200000</v>
      </c>
      <c r="Q134" s="8">
        <v>0</v>
      </c>
      <c r="R134" s="8">
        <v>0</v>
      </c>
      <c r="S134" s="9">
        <v>100</v>
      </c>
      <c r="T134" s="9">
        <v>0</v>
      </c>
      <c r="U134" s="9">
        <v>0</v>
      </c>
    </row>
    <row r="135" spans="1:21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265</v>
      </c>
      <c r="G135" s="53" t="s">
        <v>381</v>
      </c>
      <c r="H135" s="8">
        <v>610000</v>
      </c>
      <c r="I135" s="8">
        <v>610000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332900</v>
      </c>
      <c r="P135" s="8">
        <v>332900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265</v>
      </c>
      <c r="G136" s="53" t="s">
        <v>382</v>
      </c>
      <c r="H136" s="8">
        <v>500000</v>
      </c>
      <c r="I136" s="8">
        <v>500000</v>
      </c>
      <c r="J136" s="8">
        <v>0</v>
      </c>
      <c r="K136" s="8">
        <v>0</v>
      </c>
      <c r="L136" s="9">
        <v>100</v>
      </c>
      <c r="M136" s="9">
        <v>0</v>
      </c>
      <c r="N136" s="9">
        <v>0</v>
      </c>
      <c r="O136" s="8">
        <v>500000</v>
      </c>
      <c r="P136" s="8">
        <v>500000</v>
      </c>
      <c r="Q136" s="8">
        <v>0</v>
      </c>
      <c r="R136" s="8">
        <v>0</v>
      </c>
      <c r="S136" s="9">
        <v>100</v>
      </c>
      <c r="T136" s="9">
        <v>0</v>
      </c>
      <c r="U136" s="9">
        <v>0</v>
      </c>
    </row>
    <row r="137" spans="1:21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265</v>
      </c>
      <c r="G137" s="53" t="s">
        <v>383</v>
      </c>
      <c r="H137" s="8">
        <v>187500</v>
      </c>
      <c r="I137" s="8">
        <v>187500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187500</v>
      </c>
      <c r="P137" s="8">
        <v>187500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265</v>
      </c>
      <c r="G138" s="53" t="s">
        <v>384</v>
      </c>
      <c r="H138" s="8">
        <v>560000</v>
      </c>
      <c r="I138" s="8">
        <v>560000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300000</v>
      </c>
      <c r="P138" s="8">
        <v>300000</v>
      </c>
      <c r="Q138" s="8">
        <v>0</v>
      </c>
      <c r="R138" s="8">
        <v>0</v>
      </c>
      <c r="S138" s="9">
        <v>100</v>
      </c>
      <c r="T138" s="9">
        <v>0</v>
      </c>
      <c r="U138" s="9">
        <v>0</v>
      </c>
    </row>
    <row r="139" spans="1:21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265</v>
      </c>
      <c r="G139" s="53" t="s">
        <v>385</v>
      </c>
      <c r="H139" s="8">
        <v>500000</v>
      </c>
      <c r="I139" s="8">
        <v>500000</v>
      </c>
      <c r="J139" s="8">
        <v>0</v>
      </c>
      <c r="K139" s="8">
        <v>0</v>
      </c>
      <c r="L139" s="9">
        <v>100</v>
      </c>
      <c r="M139" s="9">
        <v>0</v>
      </c>
      <c r="N139" s="9">
        <v>0</v>
      </c>
      <c r="O139" s="8">
        <v>200000</v>
      </c>
      <c r="P139" s="8">
        <v>200000</v>
      </c>
      <c r="Q139" s="8">
        <v>0</v>
      </c>
      <c r="R139" s="8">
        <v>0</v>
      </c>
      <c r="S139" s="9">
        <v>100</v>
      </c>
      <c r="T139" s="9">
        <v>0</v>
      </c>
      <c r="U139" s="9">
        <v>0</v>
      </c>
    </row>
    <row r="140" spans="1:21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265</v>
      </c>
      <c r="G140" s="53" t="s">
        <v>386</v>
      </c>
      <c r="H140" s="8">
        <v>725000</v>
      </c>
      <c r="I140" s="8">
        <v>725000</v>
      </c>
      <c r="J140" s="8">
        <v>0</v>
      </c>
      <c r="K140" s="8">
        <v>0</v>
      </c>
      <c r="L140" s="9">
        <v>100</v>
      </c>
      <c r="M140" s="9">
        <v>0</v>
      </c>
      <c r="N140" s="9">
        <v>0</v>
      </c>
      <c r="O140" s="8">
        <v>362500</v>
      </c>
      <c r="P140" s="8">
        <v>362500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265</v>
      </c>
      <c r="G141" s="53" t="s">
        <v>387</v>
      </c>
      <c r="H141" s="8">
        <v>886832</v>
      </c>
      <c r="I141" s="8">
        <v>886832</v>
      </c>
      <c r="J141" s="8">
        <v>0</v>
      </c>
      <c r="K141" s="8">
        <v>0</v>
      </c>
      <c r="L141" s="9">
        <v>100</v>
      </c>
      <c r="M141" s="9">
        <v>0</v>
      </c>
      <c r="N141" s="9">
        <v>0</v>
      </c>
      <c r="O141" s="8">
        <v>387916</v>
      </c>
      <c r="P141" s="8">
        <v>387916</v>
      </c>
      <c r="Q141" s="8">
        <v>0</v>
      </c>
      <c r="R141" s="8">
        <v>0</v>
      </c>
      <c r="S141" s="9">
        <v>100</v>
      </c>
      <c r="T141" s="9">
        <v>0</v>
      </c>
      <c r="U141" s="9">
        <v>0</v>
      </c>
    </row>
    <row r="142" spans="1:21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265</v>
      </c>
      <c r="G142" s="53" t="s">
        <v>388</v>
      </c>
      <c r="H142" s="8">
        <v>122820</v>
      </c>
      <c r="I142" s="8">
        <v>122820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61160</v>
      </c>
      <c r="P142" s="8">
        <v>61160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265</v>
      </c>
      <c r="G143" s="53" t="s">
        <v>389</v>
      </c>
      <c r="H143" s="8">
        <v>849920</v>
      </c>
      <c r="I143" s="8">
        <v>849920</v>
      </c>
      <c r="J143" s="8">
        <v>0</v>
      </c>
      <c r="K143" s="8">
        <v>0</v>
      </c>
      <c r="L143" s="9">
        <v>100</v>
      </c>
      <c r="M143" s="9">
        <v>0</v>
      </c>
      <c r="N143" s="9">
        <v>0</v>
      </c>
      <c r="O143" s="8">
        <v>424960</v>
      </c>
      <c r="P143" s="8">
        <v>424960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265</v>
      </c>
      <c r="G144" s="53" t="s">
        <v>390</v>
      </c>
      <c r="H144" s="8">
        <v>693038</v>
      </c>
      <c r="I144" s="8">
        <v>693038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305703</v>
      </c>
      <c r="P144" s="8">
        <v>305703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265</v>
      </c>
      <c r="G145" s="53" t="s">
        <v>277</v>
      </c>
      <c r="H145" s="8">
        <v>1626962</v>
      </c>
      <c r="I145" s="8">
        <v>1626962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679908</v>
      </c>
      <c r="P145" s="8">
        <v>679908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265</v>
      </c>
      <c r="G146" s="53" t="s">
        <v>391</v>
      </c>
      <c r="H146" s="8">
        <v>1170000</v>
      </c>
      <c r="I146" s="8">
        <v>1170000</v>
      </c>
      <c r="J146" s="8">
        <v>0</v>
      </c>
      <c r="K146" s="8">
        <v>0</v>
      </c>
      <c r="L146" s="9">
        <v>100</v>
      </c>
      <c r="M146" s="9">
        <v>0</v>
      </c>
      <c r="N146" s="9">
        <v>0</v>
      </c>
      <c r="O146" s="8">
        <v>435000</v>
      </c>
      <c r="P146" s="8">
        <v>435000</v>
      </c>
      <c r="Q146" s="8">
        <v>0</v>
      </c>
      <c r="R146" s="8">
        <v>0</v>
      </c>
      <c r="S146" s="9">
        <v>100</v>
      </c>
      <c r="T146" s="9">
        <v>0</v>
      </c>
      <c r="U146" s="9">
        <v>0</v>
      </c>
    </row>
    <row r="147" spans="1:21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265</v>
      </c>
      <c r="G147" s="53" t="s">
        <v>392</v>
      </c>
      <c r="H147" s="8">
        <v>810000</v>
      </c>
      <c r="I147" s="8">
        <v>810000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366407.43</v>
      </c>
      <c r="P147" s="8">
        <v>366407.43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265</v>
      </c>
      <c r="G148" s="53" t="s">
        <v>393</v>
      </c>
      <c r="H148" s="8">
        <v>986710</v>
      </c>
      <c r="I148" s="8">
        <v>986710</v>
      </c>
      <c r="J148" s="8">
        <v>0</v>
      </c>
      <c r="K148" s="8">
        <v>0</v>
      </c>
      <c r="L148" s="9">
        <v>100</v>
      </c>
      <c r="M148" s="9">
        <v>0</v>
      </c>
      <c r="N148" s="9">
        <v>0</v>
      </c>
      <c r="O148" s="8">
        <v>491860</v>
      </c>
      <c r="P148" s="8">
        <v>491860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265</v>
      </c>
      <c r="G149" s="53" t="s">
        <v>394</v>
      </c>
      <c r="H149" s="8">
        <v>864072.26</v>
      </c>
      <c r="I149" s="8">
        <v>864072.26</v>
      </c>
      <c r="J149" s="8">
        <v>0</v>
      </c>
      <c r="K149" s="8">
        <v>0</v>
      </c>
      <c r="L149" s="9">
        <v>100</v>
      </c>
      <c r="M149" s="9">
        <v>0</v>
      </c>
      <c r="N149" s="9">
        <v>0</v>
      </c>
      <c r="O149" s="8">
        <v>182072.1</v>
      </c>
      <c r="P149" s="8">
        <v>182072.1</v>
      </c>
      <c r="Q149" s="8">
        <v>0</v>
      </c>
      <c r="R149" s="8">
        <v>0</v>
      </c>
      <c r="S149" s="9">
        <v>100</v>
      </c>
      <c r="T149" s="9">
        <v>0</v>
      </c>
      <c r="U149" s="9">
        <v>0</v>
      </c>
    </row>
    <row r="150" spans="1:21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265</v>
      </c>
      <c r="G150" s="53" t="s">
        <v>395</v>
      </c>
      <c r="H150" s="8">
        <v>1107594.12</v>
      </c>
      <c r="I150" s="8">
        <v>1107594.12</v>
      </c>
      <c r="J150" s="8">
        <v>0</v>
      </c>
      <c r="K150" s="8">
        <v>0</v>
      </c>
      <c r="L150" s="9">
        <v>100</v>
      </c>
      <c r="M150" s="9">
        <v>0</v>
      </c>
      <c r="N150" s="9">
        <v>0</v>
      </c>
      <c r="O150" s="8">
        <v>553857.06</v>
      </c>
      <c r="P150" s="8">
        <v>553857.06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265</v>
      </c>
      <c r="G151" s="53" t="s">
        <v>396</v>
      </c>
      <c r="H151" s="8">
        <v>0</v>
      </c>
      <c r="I151" s="8">
        <v>0</v>
      </c>
      <c r="J151" s="8">
        <v>0</v>
      </c>
      <c r="K151" s="8">
        <v>0</v>
      </c>
      <c r="L151" s="9"/>
      <c r="M151" s="9"/>
      <c r="N151" s="9"/>
      <c r="O151" s="8">
        <v>0</v>
      </c>
      <c r="P151" s="8">
        <v>0</v>
      </c>
      <c r="Q151" s="8">
        <v>0</v>
      </c>
      <c r="R151" s="8">
        <v>0</v>
      </c>
      <c r="S151" s="9"/>
      <c r="T151" s="9"/>
      <c r="U151" s="9"/>
    </row>
    <row r="152" spans="1:21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265</v>
      </c>
      <c r="G152" s="53" t="s">
        <v>279</v>
      </c>
      <c r="H152" s="8">
        <v>1034000</v>
      </c>
      <c r="I152" s="8">
        <v>1034000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517000</v>
      </c>
      <c r="P152" s="8">
        <v>517000</v>
      </c>
      <c r="Q152" s="8">
        <v>0</v>
      </c>
      <c r="R152" s="8">
        <v>0</v>
      </c>
      <c r="S152" s="9">
        <v>100</v>
      </c>
      <c r="T152" s="9">
        <v>0</v>
      </c>
      <c r="U152" s="9">
        <v>0</v>
      </c>
    </row>
    <row r="153" spans="1:21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265</v>
      </c>
      <c r="G153" s="53" t="s">
        <v>397</v>
      </c>
      <c r="H153" s="8">
        <v>712532</v>
      </c>
      <c r="I153" s="8">
        <v>712532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356266</v>
      </c>
      <c r="P153" s="8">
        <v>356266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265</v>
      </c>
      <c r="G154" s="53" t="s">
        <v>280</v>
      </c>
      <c r="H154" s="8">
        <v>1700000</v>
      </c>
      <c r="I154" s="8">
        <v>1700000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0</v>
      </c>
      <c r="P154" s="8">
        <v>0</v>
      </c>
      <c r="Q154" s="8">
        <v>0</v>
      </c>
      <c r="R154" s="8">
        <v>0</v>
      </c>
      <c r="S154" s="9"/>
      <c r="T154" s="9"/>
      <c r="U154" s="9"/>
    </row>
    <row r="155" spans="1:21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265</v>
      </c>
      <c r="G155" s="53" t="s">
        <v>398</v>
      </c>
      <c r="H155" s="8">
        <v>1557225</v>
      </c>
      <c r="I155" s="8">
        <v>1300000</v>
      </c>
      <c r="J155" s="8">
        <v>257225</v>
      </c>
      <c r="K155" s="8">
        <v>0</v>
      </c>
      <c r="L155" s="9">
        <v>83.48</v>
      </c>
      <c r="M155" s="9">
        <v>16.51</v>
      </c>
      <c r="N155" s="9">
        <v>0</v>
      </c>
      <c r="O155" s="8">
        <v>1300000</v>
      </c>
      <c r="P155" s="8">
        <v>1300000</v>
      </c>
      <c r="Q155" s="8">
        <v>0</v>
      </c>
      <c r="R155" s="8">
        <v>0</v>
      </c>
      <c r="S155" s="9">
        <v>100</v>
      </c>
      <c r="T155" s="9">
        <v>0</v>
      </c>
      <c r="U155" s="9">
        <v>0</v>
      </c>
    </row>
    <row r="156" spans="1:21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265</v>
      </c>
      <c r="G156" s="53" t="s">
        <v>399</v>
      </c>
      <c r="H156" s="8">
        <v>820000</v>
      </c>
      <c r="I156" s="8">
        <v>820000</v>
      </c>
      <c r="J156" s="8">
        <v>0</v>
      </c>
      <c r="K156" s="8">
        <v>0</v>
      </c>
      <c r="L156" s="9">
        <v>100</v>
      </c>
      <c r="M156" s="9">
        <v>0</v>
      </c>
      <c r="N156" s="9">
        <v>0</v>
      </c>
      <c r="O156" s="8">
        <v>390000</v>
      </c>
      <c r="P156" s="8">
        <v>390000</v>
      </c>
      <c r="Q156" s="8">
        <v>0</v>
      </c>
      <c r="R156" s="8">
        <v>0</v>
      </c>
      <c r="S156" s="9">
        <v>100</v>
      </c>
      <c r="T156" s="9">
        <v>0</v>
      </c>
      <c r="U156" s="9">
        <v>0</v>
      </c>
    </row>
    <row r="157" spans="1:21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265</v>
      </c>
      <c r="G157" s="53" t="s">
        <v>400</v>
      </c>
      <c r="H157" s="8">
        <v>424707</v>
      </c>
      <c r="I157" s="8">
        <v>424707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212356</v>
      </c>
      <c r="P157" s="8">
        <v>212356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265</v>
      </c>
      <c r="G158" s="53" t="s">
        <v>401</v>
      </c>
      <c r="H158" s="8">
        <v>880000</v>
      </c>
      <c r="I158" s="8">
        <v>880000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840000</v>
      </c>
      <c r="P158" s="8">
        <v>840000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265</v>
      </c>
      <c r="G159" s="53" t="s">
        <v>402</v>
      </c>
      <c r="H159" s="8">
        <v>945000</v>
      </c>
      <c r="I159" s="8">
        <v>945000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822500</v>
      </c>
      <c r="P159" s="8">
        <v>822500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265</v>
      </c>
      <c r="G160" s="53" t="s">
        <v>403</v>
      </c>
      <c r="H160" s="8">
        <v>1029116</v>
      </c>
      <c r="I160" s="8">
        <v>1029116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262758</v>
      </c>
      <c r="P160" s="8">
        <v>262758</v>
      </c>
      <c r="Q160" s="8">
        <v>0</v>
      </c>
      <c r="R160" s="8">
        <v>0</v>
      </c>
      <c r="S160" s="9">
        <v>100</v>
      </c>
      <c r="T160" s="9">
        <v>0</v>
      </c>
      <c r="U160" s="9">
        <v>0</v>
      </c>
    </row>
    <row r="161" spans="1:21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265</v>
      </c>
      <c r="G161" s="53" t="s">
        <v>404</v>
      </c>
      <c r="H161" s="8">
        <v>720000</v>
      </c>
      <c r="I161" s="8">
        <v>720000</v>
      </c>
      <c r="J161" s="8">
        <v>0</v>
      </c>
      <c r="K161" s="8">
        <v>0</v>
      </c>
      <c r="L161" s="9">
        <v>100</v>
      </c>
      <c r="M161" s="9">
        <v>0</v>
      </c>
      <c r="N161" s="9">
        <v>0</v>
      </c>
      <c r="O161" s="8">
        <v>360000</v>
      </c>
      <c r="P161" s="8">
        <v>360000</v>
      </c>
      <c r="Q161" s="8">
        <v>0</v>
      </c>
      <c r="R161" s="8">
        <v>0</v>
      </c>
      <c r="S161" s="9">
        <v>100</v>
      </c>
      <c r="T161" s="9">
        <v>0</v>
      </c>
      <c r="U161" s="9">
        <v>0</v>
      </c>
    </row>
    <row r="162" spans="1:21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265</v>
      </c>
      <c r="G162" s="53" t="s">
        <v>405</v>
      </c>
      <c r="H162" s="8">
        <v>400000</v>
      </c>
      <c r="I162" s="8">
        <v>400000</v>
      </c>
      <c r="J162" s="8">
        <v>0</v>
      </c>
      <c r="K162" s="8">
        <v>0</v>
      </c>
      <c r="L162" s="9">
        <v>100</v>
      </c>
      <c r="M162" s="9">
        <v>0</v>
      </c>
      <c r="N162" s="9">
        <v>0</v>
      </c>
      <c r="O162" s="8">
        <v>200000</v>
      </c>
      <c r="P162" s="8">
        <v>200000</v>
      </c>
      <c r="Q162" s="8">
        <v>0</v>
      </c>
      <c r="R162" s="8">
        <v>0</v>
      </c>
      <c r="S162" s="9">
        <v>100</v>
      </c>
      <c r="T162" s="9">
        <v>0</v>
      </c>
      <c r="U162" s="9">
        <v>0</v>
      </c>
    </row>
    <row r="163" spans="1:21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265</v>
      </c>
      <c r="G163" s="53" t="s">
        <v>406</v>
      </c>
      <c r="H163" s="8">
        <v>1070234</v>
      </c>
      <c r="I163" s="8">
        <v>1070234</v>
      </c>
      <c r="J163" s="8">
        <v>0</v>
      </c>
      <c r="K163" s="8">
        <v>0</v>
      </c>
      <c r="L163" s="9">
        <v>100</v>
      </c>
      <c r="M163" s="9">
        <v>0</v>
      </c>
      <c r="N163" s="9">
        <v>0</v>
      </c>
      <c r="O163" s="8">
        <v>328799.32</v>
      </c>
      <c r="P163" s="8">
        <v>328799.32</v>
      </c>
      <c r="Q163" s="8">
        <v>0</v>
      </c>
      <c r="R163" s="8">
        <v>0</v>
      </c>
      <c r="S163" s="9">
        <v>100</v>
      </c>
      <c r="T163" s="9">
        <v>0</v>
      </c>
      <c r="U163" s="9">
        <v>0</v>
      </c>
    </row>
    <row r="164" spans="1:21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265</v>
      </c>
      <c r="G164" s="53" t="s">
        <v>407</v>
      </c>
      <c r="H164" s="8">
        <v>900000</v>
      </c>
      <c r="I164" s="8">
        <v>900000</v>
      </c>
      <c r="J164" s="8">
        <v>0</v>
      </c>
      <c r="K164" s="8">
        <v>0</v>
      </c>
      <c r="L164" s="9">
        <v>100</v>
      </c>
      <c r="M164" s="9">
        <v>0</v>
      </c>
      <c r="N164" s="9">
        <v>0</v>
      </c>
      <c r="O164" s="8">
        <v>0</v>
      </c>
      <c r="P164" s="8">
        <v>0</v>
      </c>
      <c r="Q164" s="8">
        <v>0</v>
      </c>
      <c r="R164" s="8">
        <v>0</v>
      </c>
      <c r="S164" s="9"/>
      <c r="T164" s="9"/>
      <c r="U164" s="9"/>
    </row>
    <row r="165" spans="1:21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265</v>
      </c>
      <c r="G165" s="53" t="s">
        <v>408</v>
      </c>
      <c r="H165" s="8">
        <v>1136000</v>
      </c>
      <c r="I165" s="8">
        <v>1136000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617000</v>
      </c>
      <c r="P165" s="8">
        <v>617000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265</v>
      </c>
      <c r="G166" s="53" t="s">
        <v>409</v>
      </c>
      <c r="H166" s="8">
        <v>1270336</v>
      </c>
      <c r="I166" s="8">
        <v>1270336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910161</v>
      </c>
      <c r="P166" s="8">
        <v>910161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265</v>
      </c>
      <c r="G167" s="53" t="s">
        <v>410</v>
      </c>
      <c r="H167" s="8">
        <v>456667</v>
      </c>
      <c r="I167" s="8">
        <v>456667</v>
      </c>
      <c r="J167" s="8">
        <v>0</v>
      </c>
      <c r="K167" s="8">
        <v>0</v>
      </c>
      <c r="L167" s="9">
        <v>100</v>
      </c>
      <c r="M167" s="9">
        <v>0</v>
      </c>
      <c r="N167" s="9">
        <v>0</v>
      </c>
      <c r="O167" s="8">
        <v>228333.3</v>
      </c>
      <c r="P167" s="8">
        <v>228333.3</v>
      </c>
      <c r="Q167" s="8">
        <v>0</v>
      </c>
      <c r="R167" s="8">
        <v>0</v>
      </c>
      <c r="S167" s="9">
        <v>100</v>
      </c>
      <c r="T167" s="9">
        <v>0</v>
      </c>
      <c r="U167" s="9">
        <v>0</v>
      </c>
    </row>
    <row r="168" spans="1:21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265</v>
      </c>
      <c r="G168" s="53" t="s">
        <v>411</v>
      </c>
      <c r="H168" s="8">
        <v>2415114.09</v>
      </c>
      <c r="I168" s="8">
        <v>2415114.09</v>
      </c>
      <c r="J168" s="8">
        <v>0</v>
      </c>
      <c r="K168" s="8">
        <v>0</v>
      </c>
      <c r="L168" s="9">
        <v>100</v>
      </c>
      <c r="M168" s="9">
        <v>0</v>
      </c>
      <c r="N168" s="9">
        <v>0</v>
      </c>
      <c r="O168" s="8">
        <v>735793.88</v>
      </c>
      <c r="P168" s="8">
        <v>735793.88</v>
      </c>
      <c r="Q168" s="8">
        <v>0</v>
      </c>
      <c r="R168" s="8">
        <v>0</v>
      </c>
      <c r="S168" s="9">
        <v>100</v>
      </c>
      <c r="T168" s="9">
        <v>0</v>
      </c>
      <c r="U168" s="9">
        <v>0</v>
      </c>
    </row>
    <row r="169" spans="1:21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265</v>
      </c>
      <c r="G169" s="53" t="s">
        <v>412</v>
      </c>
      <c r="H169" s="8">
        <v>3769332</v>
      </c>
      <c r="I169" s="8">
        <v>3769332</v>
      </c>
      <c r="J169" s="8">
        <v>0</v>
      </c>
      <c r="K169" s="8">
        <v>0</v>
      </c>
      <c r="L169" s="9">
        <v>100</v>
      </c>
      <c r="M169" s="9">
        <v>0</v>
      </c>
      <c r="N169" s="9">
        <v>0</v>
      </c>
      <c r="O169" s="8">
        <v>3231416</v>
      </c>
      <c r="P169" s="8">
        <v>3231416</v>
      </c>
      <c r="Q169" s="8">
        <v>0</v>
      </c>
      <c r="R169" s="8">
        <v>0</v>
      </c>
      <c r="S169" s="9">
        <v>100</v>
      </c>
      <c r="T169" s="9">
        <v>0</v>
      </c>
      <c r="U169" s="9">
        <v>0</v>
      </c>
    </row>
    <row r="170" spans="1:21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265</v>
      </c>
      <c r="G170" s="53" t="s">
        <v>413</v>
      </c>
      <c r="H170" s="8">
        <v>152600</v>
      </c>
      <c r="I170" s="8">
        <v>50000</v>
      </c>
      <c r="J170" s="8">
        <v>102600</v>
      </c>
      <c r="K170" s="8">
        <v>0</v>
      </c>
      <c r="L170" s="9">
        <v>32.76</v>
      </c>
      <c r="M170" s="9">
        <v>67.23</v>
      </c>
      <c r="N170" s="9">
        <v>0</v>
      </c>
      <c r="O170" s="8">
        <v>56500</v>
      </c>
      <c r="P170" s="8">
        <v>0</v>
      </c>
      <c r="Q170" s="8">
        <v>56500</v>
      </c>
      <c r="R170" s="8">
        <v>0</v>
      </c>
      <c r="S170" s="9">
        <v>0</v>
      </c>
      <c r="T170" s="9">
        <v>100</v>
      </c>
      <c r="U170" s="9">
        <v>0</v>
      </c>
    </row>
    <row r="171" spans="1:21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265</v>
      </c>
      <c r="G171" s="53" t="s">
        <v>414</v>
      </c>
      <c r="H171" s="8">
        <v>565000</v>
      </c>
      <c r="I171" s="8">
        <v>565000</v>
      </c>
      <c r="J171" s="8">
        <v>0</v>
      </c>
      <c r="K171" s="8">
        <v>0</v>
      </c>
      <c r="L171" s="9">
        <v>100</v>
      </c>
      <c r="M171" s="9">
        <v>0</v>
      </c>
      <c r="N171" s="9">
        <v>0</v>
      </c>
      <c r="O171" s="8">
        <v>0</v>
      </c>
      <c r="P171" s="8">
        <v>0</v>
      </c>
      <c r="Q171" s="8">
        <v>0</v>
      </c>
      <c r="R171" s="8">
        <v>0</v>
      </c>
      <c r="S171" s="9"/>
      <c r="T171" s="9"/>
      <c r="U171" s="9"/>
    </row>
    <row r="172" spans="1:21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265</v>
      </c>
      <c r="G172" s="53" t="s">
        <v>415</v>
      </c>
      <c r="H172" s="8">
        <v>1008404</v>
      </c>
      <c r="I172" s="8">
        <v>828250</v>
      </c>
      <c r="J172" s="8">
        <v>0</v>
      </c>
      <c r="K172" s="8">
        <v>180154</v>
      </c>
      <c r="L172" s="9">
        <v>82.13</v>
      </c>
      <c r="M172" s="9">
        <v>0</v>
      </c>
      <c r="N172" s="9">
        <v>17.86</v>
      </c>
      <c r="O172" s="8">
        <v>561300</v>
      </c>
      <c r="P172" s="8">
        <v>376000</v>
      </c>
      <c r="Q172" s="8">
        <v>185300</v>
      </c>
      <c r="R172" s="8">
        <v>0</v>
      </c>
      <c r="S172" s="9">
        <v>66.98</v>
      </c>
      <c r="T172" s="9">
        <v>33.01</v>
      </c>
      <c r="U172" s="9">
        <v>0</v>
      </c>
    </row>
    <row r="173" spans="1:21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265</v>
      </c>
      <c r="G173" s="53" t="s">
        <v>281</v>
      </c>
      <c r="H173" s="8">
        <v>1962160</v>
      </c>
      <c r="I173" s="8">
        <v>1962160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854290</v>
      </c>
      <c r="P173" s="8">
        <v>854290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265</v>
      </c>
      <c r="G174" s="53" t="s">
        <v>416</v>
      </c>
      <c r="H174" s="8">
        <v>0</v>
      </c>
      <c r="I174" s="8">
        <v>0</v>
      </c>
      <c r="J174" s="8">
        <v>0</v>
      </c>
      <c r="K174" s="8">
        <v>0</v>
      </c>
      <c r="L174" s="9"/>
      <c r="M174" s="9"/>
      <c r="N174" s="9"/>
      <c r="O174" s="8">
        <v>0</v>
      </c>
      <c r="P174" s="8">
        <v>0</v>
      </c>
      <c r="Q174" s="8">
        <v>0</v>
      </c>
      <c r="R174" s="8">
        <v>0</v>
      </c>
      <c r="S174" s="9"/>
      <c r="T174" s="9"/>
      <c r="U174" s="9"/>
    </row>
    <row r="175" spans="1:21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265</v>
      </c>
      <c r="G175" s="53" t="s">
        <v>417</v>
      </c>
      <c r="H175" s="8">
        <v>961600</v>
      </c>
      <c r="I175" s="8">
        <v>961600</v>
      </c>
      <c r="J175" s="8">
        <v>0</v>
      </c>
      <c r="K175" s="8">
        <v>0</v>
      </c>
      <c r="L175" s="9">
        <v>100</v>
      </c>
      <c r="M175" s="9">
        <v>0</v>
      </c>
      <c r="N175" s="9">
        <v>0</v>
      </c>
      <c r="O175" s="8">
        <v>596300</v>
      </c>
      <c r="P175" s="8">
        <v>480800</v>
      </c>
      <c r="Q175" s="8">
        <v>115500</v>
      </c>
      <c r="R175" s="8">
        <v>0</v>
      </c>
      <c r="S175" s="9">
        <v>80.63</v>
      </c>
      <c r="T175" s="9">
        <v>19.36</v>
      </c>
      <c r="U175" s="9">
        <v>0</v>
      </c>
    </row>
    <row r="176" spans="1:21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265</v>
      </c>
      <c r="G176" s="53" t="s">
        <v>418</v>
      </c>
      <c r="H176" s="8">
        <v>710227.52</v>
      </c>
      <c r="I176" s="8">
        <v>710227.52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355129.76</v>
      </c>
      <c r="P176" s="8">
        <v>355129.76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265</v>
      </c>
      <c r="G177" s="53" t="s">
        <v>419</v>
      </c>
      <c r="H177" s="8">
        <v>990000</v>
      </c>
      <c r="I177" s="8">
        <v>990000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495000</v>
      </c>
      <c r="P177" s="8">
        <v>495000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265</v>
      </c>
      <c r="G178" s="53" t="s">
        <v>420</v>
      </c>
      <c r="H178" s="8">
        <v>600000</v>
      </c>
      <c r="I178" s="8">
        <v>600000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300000</v>
      </c>
      <c r="P178" s="8">
        <v>300000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265</v>
      </c>
      <c r="G179" s="53" t="s">
        <v>421</v>
      </c>
      <c r="H179" s="8">
        <v>929580</v>
      </c>
      <c r="I179" s="8">
        <v>929580</v>
      </c>
      <c r="J179" s="8">
        <v>0</v>
      </c>
      <c r="K179" s="8">
        <v>0</v>
      </c>
      <c r="L179" s="9">
        <v>100</v>
      </c>
      <c r="M179" s="9">
        <v>0</v>
      </c>
      <c r="N179" s="9">
        <v>0</v>
      </c>
      <c r="O179" s="8">
        <v>464790</v>
      </c>
      <c r="P179" s="8">
        <v>464790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265</v>
      </c>
      <c r="G180" s="53" t="s">
        <v>422</v>
      </c>
      <c r="H180" s="8">
        <v>3013970</v>
      </c>
      <c r="I180" s="8">
        <v>2518970</v>
      </c>
      <c r="J180" s="8">
        <v>495000</v>
      </c>
      <c r="K180" s="8">
        <v>0</v>
      </c>
      <c r="L180" s="9">
        <v>83.57</v>
      </c>
      <c r="M180" s="9">
        <v>16.42</v>
      </c>
      <c r="N180" s="9">
        <v>0</v>
      </c>
      <c r="O180" s="8">
        <v>1929140</v>
      </c>
      <c r="P180" s="8">
        <v>1752500</v>
      </c>
      <c r="Q180" s="8">
        <v>176640</v>
      </c>
      <c r="R180" s="8">
        <v>0</v>
      </c>
      <c r="S180" s="9">
        <v>90.84</v>
      </c>
      <c r="T180" s="9">
        <v>9.15</v>
      </c>
      <c r="U180" s="9">
        <v>0</v>
      </c>
    </row>
    <row r="181" spans="1:21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265</v>
      </c>
      <c r="G181" s="53" t="s">
        <v>423</v>
      </c>
      <c r="H181" s="8">
        <v>420000</v>
      </c>
      <c r="I181" s="8">
        <v>420000</v>
      </c>
      <c r="J181" s="8">
        <v>0</v>
      </c>
      <c r="K181" s="8">
        <v>0</v>
      </c>
      <c r="L181" s="9">
        <v>100</v>
      </c>
      <c r="M181" s="9">
        <v>0</v>
      </c>
      <c r="N181" s="9">
        <v>0</v>
      </c>
      <c r="O181" s="8">
        <v>209994</v>
      </c>
      <c r="P181" s="8">
        <v>209994</v>
      </c>
      <c r="Q181" s="8">
        <v>0</v>
      </c>
      <c r="R181" s="8">
        <v>0</v>
      </c>
      <c r="S181" s="9">
        <v>100</v>
      </c>
      <c r="T181" s="9">
        <v>0</v>
      </c>
      <c r="U181" s="9">
        <v>0</v>
      </c>
    </row>
    <row r="182" spans="1:21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265</v>
      </c>
      <c r="G182" s="53" t="s">
        <v>424</v>
      </c>
      <c r="H182" s="8">
        <v>764900</v>
      </c>
      <c r="I182" s="8">
        <v>764900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382450</v>
      </c>
      <c r="P182" s="8">
        <v>382450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265</v>
      </c>
      <c r="G183" s="53" t="s">
        <v>425</v>
      </c>
      <c r="H183" s="8">
        <v>726000</v>
      </c>
      <c r="I183" s="8">
        <v>726000</v>
      </c>
      <c r="J183" s="8">
        <v>0</v>
      </c>
      <c r="K183" s="8">
        <v>0</v>
      </c>
      <c r="L183" s="9">
        <v>100</v>
      </c>
      <c r="M183" s="9">
        <v>0</v>
      </c>
      <c r="N183" s="9">
        <v>0</v>
      </c>
      <c r="O183" s="8">
        <v>246000</v>
      </c>
      <c r="P183" s="8">
        <v>246000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265</v>
      </c>
      <c r="G184" s="53" t="s">
        <v>426</v>
      </c>
      <c r="H184" s="8">
        <v>1100000</v>
      </c>
      <c r="I184" s="8">
        <v>1100000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486836.5</v>
      </c>
      <c r="P184" s="8">
        <v>486836.5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265</v>
      </c>
      <c r="G185" s="53" t="s">
        <v>427</v>
      </c>
      <c r="H185" s="8">
        <v>606000</v>
      </c>
      <c r="I185" s="8">
        <v>606000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261000</v>
      </c>
      <c r="P185" s="8">
        <v>261000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265</v>
      </c>
      <c r="G186" s="53" t="s">
        <v>428</v>
      </c>
      <c r="H186" s="8">
        <v>4501720</v>
      </c>
      <c r="I186" s="8">
        <v>4501720</v>
      </c>
      <c r="J186" s="8">
        <v>0</v>
      </c>
      <c r="K186" s="8">
        <v>0</v>
      </c>
      <c r="L186" s="9">
        <v>100</v>
      </c>
      <c r="M186" s="9">
        <v>0</v>
      </c>
      <c r="N186" s="9">
        <v>0</v>
      </c>
      <c r="O186" s="8">
        <v>2048529</v>
      </c>
      <c r="P186" s="8">
        <v>2048529</v>
      </c>
      <c r="Q186" s="8">
        <v>0</v>
      </c>
      <c r="R186" s="8">
        <v>0</v>
      </c>
      <c r="S186" s="9">
        <v>100</v>
      </c>
      <c r="T186" s="9">
        <v>0</v>
      </c>
      <c r="U186" s="9">
        <v>0</v>
      </c>
    </row>
    <row r="187" spans="1:21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265</v>
      </c>
      <c r="G187" s="53" t="s">
        <v>429</v>
      </c>
      <c r="H187" s="8">
        <v>481040</v>
      </c>
      <c r="I187" s="8">
        <v>481040</v>
      </c>
      <c r="J187" s="8">
        <v>0</v>
      </c>
      <c r="K187" s="8">
        <v>0</v>
      </c>
      <c r="L187" s="9">
        <v>100</v>
      </c>
      <c r="M187" s="9">
        <v>0</v>
      </c>
      <c r="N187" s="9">
        <v>0</v>
      </c>
      <c r="O187" s="8">
        <v>241520</v>
      </c>
      <c r="P187" s="8">
        <v>241520</v>
      </c>
      <c r="Q187" s="8">
        <v>0</v>
      </c>
      <c r="R187" s="8">
        <v>0</v>
      </c>
      <c r="S187" s="9">
        <v>100</v>
      </c>
      <c r="T187" s="9">
        <v>0</v>
      </c>
      <c r="U187" s="9">
        <v>0</v>
      </c>
    </row>
    <row r="188" spans="1:21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265</v>
      </c>
      <c r="G188" s="53" t="s">
        <v>430</v>
      </c>
      <c r="H188" s="8">
        <v>520964</v>
      </c>
      <c r="I188" s="8">
        <v>520964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207713.17</v>
      </c>
      <c r="P188" s="8">
        <v>207713.17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265</v>
      </c>
      <c r="G189" s="53" t="s">
        <v>431</v>
      </c>
      <c r="H189" s="8">
        <v>1220404</v>
      </c>
      <c r="I189" s="8">
        <v>1220404</v>
      </c>
      <c r="J189" s="8">
        <v>0</v>
      </c>
      <c r="K189" s="8">
        <v>0</v>
      </c>
      <c r="L189" s="9">
        <v>100</v>
      </c>
      <c r="M189" s="9">
        <v>0</v>
      </c>
      <c r="N189" s="9">
        <v>0</v>
      </c>
      <c r="O189" s="8">
        <v>651452</v>
      </c>
      <c r="P189" s="8">
        <v>651452</v>
      </c>
      <c r="Q189" s="8">
        <v>0</v>
      </c>
      <c r="R189" s="8">
        <v>0</v>
      </c>
      <c r="S189" s="9">
        <v>100</v>
      </c>
      <c r="T189" s="9">
        <v>0</v>
      </c>
      <c r="U189" s="9">
        <v>0</v>
      </c>
    </row>
    <row r="190" spans="1:21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265</v>
      </c>
      <c r="G190" s="53" t="s">
        <v>432</v>
      </c>
      <c r="H190" s="8">
        <v>1450000</v>
      </c>
      <c r="I190" s="8">
        <v>1400000</v>
      </c>
      <c r="J190" s="8">
        <v>50000</v>
      </c>
      <c r="K190" s="8">
        <v>0</v>
      </c>
      <c r="L190" s="9">
        <v>96.55</v>
      </c>
      <c r="M190" s="9">
        <v>3.44</v>
      </c>
      <c r="N190" s="9">
        <v>0</v>
      </c>
      <c r="O190" s="8">
        <v>960809</v>
      </c>
      <c r="P190" s="8">
        <v>930000</v>
      </c>
      <c r="Q190" s="8">
        <v>30809</v>
      </c>
      <c r="R190" s="8">
        <v>0</v>
      </c>
      <c r="S190" s="9">
        <v>96.79</v>
      </c>
      <c r="T190" s="9">
        <v>3.2</v>
      </c>
      <c r="U190" s="9">
        <v>0</v>
      </c>
    </row>
    <row r="191" spans="1:21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265</v>
      </c>
      <c r="G191" s="53" t="s">
        <v>433</v>
      </c>
      <c r="H191" s="8">
        <v>1100000</v>
      </c>
      <c r="I191" s="8">
        <v>1100000</v>
      </c>
      <c r="J191" s="8">
        <v>0</v>
      </c>
      <c r="K191" s="8">
        <v>0</v>
      </c>
      <c r="L191" s="9">
        <v>100</v>
      </c>
      <c r="M191" s="9">
        <v>0</v>
      </c>
      <c r="N191" s="9">
        <v>0</v>
      </c>
      <c r="O191" s="8">
        <v>0</v>
      </c>
      <c r="P191" s="8">
        <v>0</v>
      </c>
      <c r="Q191" s="8">
        <v>0</v>
      </c>
      <c r="R191" s="8">
        <v>0</v>
      </c>
      <c r="S191" s="9"/>
      <c r="T191" s="9"/>
      <c r="U191" s="9"/>
    </row>
    <row r="192" spans="1:21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265</v>
      </c>
      <c r="G192" s="53" t="s">
        <v>434</v>
      </c>
      <c r="H192" s="8">
        <v>2030000</v>
      </c>
      <c r="I192" s="8">
        <v>2030000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945000</v>
      </c>
      <c r="P192" s="8">
        <v>945000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265</v>
      </c>
      <c r="G193" s="53" t="s">
        <v>435</v>
      </c>
      <c r="H193" s="8">
        <v>1700000</v>
      </c>
      <c r="I193" s="8">
        <v>1700000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1404000</v>
      </c>
      <c r="P193" s="8">
        <v>1404000</v>
      </c>
      <c r="Q193" s="8">
        <v>0</v>
      </c>
      <c r="R193" s="8">
        <v>0</v>
      </c>
      <c r="S193" s="9">
        <v>100</v>
      </c>
      <c r="T193" s="9">
        <v>0</v>
      </c>
      <c r="U193" s="9">
        <v>0</v>
      </c>
    </row>
    <row r="194" spans="1:21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265</v>
      </c>
      <c r="G194" s="53" t="s">
        <v>436</v>
      </c>
      <c r="H194" s="8">
        <v>1450000</v>
      </c>
      <c r="I194" s="8">
        <v>1450000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450000</v>
      </c>
      <c r="P194" s="8">
        <v>450000</v>
      </c>
      <c r="Q194" s="8">
        <v>0</v>
      </c>
      <c r="R194" s="8">
        <v>0</v>
      </c>
      <c r="S194" s="9">
        <v>100</v>
      </c>
      <c r="T194" s="9">
        <v>0</v>
      </c>
      <c r="U194" s="9">
        <v>0</v>
      </c>
    </row>
    <row r="195" spans="1:21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265</v>
      </c>
      <c r="G195" s="53" t="s">
        <v>437</v>
      </c>
      <c r="H195" s="8">
        <v>2400000</v>
      </c>
      <c r="I195" s="8">
        <v>2400000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100000</v>
      </c>
      <c r="P195" s="8">
        <v>100000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265</v>
      </c>
      <c r="G196" s="53" t="s">
        <v>438</v>
      </c>
      <c r="H196" s="8">
        <v>95708</v>
      </c>
      <c r="I196" s="8">
        <v>95708</v>
      </c>
      <c r="J196" s="8">
        <v>0</v>
      </c>
      <c r="K196" s="8">
        <v>0</v>
      </c>
      <c r="L196" s="9">
        <v>100</v>
      </c>
      <c r="M196" s="9">
        <v>0</v>
      </c>
      <c r="N196" s="9">
        <v>0</v>
      </c>
      <c r="O196" s="8">
        <v>47908</v>
      </c>
      <c r="P196" s="8">
        <v>47908</v>
      </c>
      <c r="Q196" s="8">
        <v>0</v>
      </c>
      <c r="R196" s="8">
        <v>0</v>
      </c>
      <c r="S196" s="9">
        <v>100</v>
      </c>
      <c r="T196" s="9">
        <v>0</v>
      </c>
      <c r="U196" s="9">
        <v>0</v>
      </c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265</v>
      </c>
      <c r="G197" s="53" t="s">
        <v>439</v>
      </c>
      <c r="H197" s="8">
        <v>1274000</v>
      </c>
      <c r="I197" s="8">
        <v>1174000</v>
      </c>
      <c r="J197" s="8">
        <v>100000</v>
      </c>
      <c r="K197" s="8">
        <v>0</v>
      </c>
      <c r="L197" s="9">
        <v>92.15</v>
      </c>
      <c r="M197" s="9">
        <v>7.84</v>
      </c>
      <c r="N197" s="9">
        <v>0</v>
      </c>
      <c r="O197" s="8">
        <v>287000</v>
      </c>
      <c r="P197" s="8">
        <v>237000</v>
      </c>
      <c r="Q197" s="8">
        <v>50000</v>
      </c>
      <c r="R197" s="8">
        <v>0</v>
      </c>
      <c r="S197" s="9">
        <v>82.57</v>
      </c>
      <c r="T197" s="9">
        <v>17.42</v>
      </c>
      <c r="U197" s="9">
        <v>0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265</v>
      </c>
      <c r="G198" s="53" t="s">
        <v>440</v>
      </c>
      <c r="H198" s="8">
        <v>2471924</v>
      </c>
      <c r="I198" s="8">
        <v>2258484</v>
      </c>
      <c r="J198" s="8">
        <v>213440</v>
      </c>
      <c r="K198" s="8">
        <v>0</v>
      </c>
      <c r="L198" s="9">
        <v>91.36</v>
      </c>
      <c r="M198" s="9">
        <v>8.63</v>
      </c>
      <c r="N198" s="9">
        <v>0</v>
      </c>
      <c r="O198" s="8">
        <v>613929</v>
      </c>
      <c r="P198" s="8">
        <v>505500</v>
      </c>
      <c r="Q198" s="8">
        <v>108429</v>
      </c>
      <c r="R198" s="8">
        <v>0</v>
      </c>
      <c r="S198" s="9">
        <v>82.33</v>
      </c>
      <c r="T198" s="9">
        <v>17.66</v>
      </c>
      <c r="U198" s="9">
        <v>0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265</v>
      </c>
      <c r="G199" s="53" t="s">
        <v>441</v>
      </c>
      <c r="H199" s="8">
        <v>1000000</v>
      </c>
      <c r="I199" s="8">
        <v>1000000</v>
      </c>
      <c r="J199" s="8">
        <v>0</v>
      </c>
      <c r="K199" s="8">
        <v>0</v>
      </c>
      <c r="L199" s="9">
        <v>100</v>
      </c>
      <c r="M199" s="9">
        <v>0</v>
      </c>
      <c r="N199" s="9">
        <v>0</v>
      </c>
      <c r="O199" s="8">
        <v>700000</v>
      </c>
      <c r="P199" s="8">
        <v>700000</v>
      </c>
      <c r="Q199" s="8">
        <v>0</v>
      </c>
      <c r="R199" s="8">
        <v>0</v>
      </c>
      <c r="S199" s="9">
        <v>100</v>
      </c>
      <c r="T199" s="9">
        <v>0</v>
      </c>
      <c r="U199" s="9">
        <v>0</v>
      </c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265</v>
      </c>
      <c r="G200" s="53" t="s">
        <v>442</v>
      </c>
      <c r="H200" s="8">
        <v>938196</v>
      </c>
      <c r="I200" s="8">
        <v>938196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469098</v>
      </c>
      <c r="P200" s="8">
        <v>469098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265</v>
      </c>
      <c r="G201" s="53" t="s">
        <v>443</v>
      </c>
      <c r="H201" s="8">
        <v>1400000</v>
      </c>
      <c r="I201" s="8">
        <v>1400000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1400000</v>
      </c>
      <c r="P201" s="8">
        <v>1400000</v>
      </c>
      <c r="Q201" s="8">
        <v>0</v>
      </c>
      <c r="R201" s="8">
        <v>0</v>
      </c>
      <c r="S201" s="9">
        <v>100</v>
      </c>
      <c r="T201" s="9">
        <v>0</v>
      </c>
      <c r="U201" s="9">
        <v>0</v>
      </c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265</v>
      </c>
      <c r="G202" s="53" t="s">
        <v>444</v>
      </c>
      <c r="H202" s="8">
        <v>3458572.11</v>
      </c>
      <c r="I202" s="8">
        <v>3458572.11</v>
      </c>
      <c r="J202" s="8">
        <v>0</v>
      </c>
      <c r="K202" s="8">
        <v>0</v>
      </c>
      <c r="L202" s="9">
        <v>100</v>
      </c>
      <c r="M202" s="9">
        <v>0</v>
      </c>
      <c r="N202" s="9">
        <v>0</v>
      </c>
      <c r="O202" s="8">
        <v>2165077.49</v>
      </c>
      <c r="P202" s="8">
        <v>2165077.49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265</v>
      </c>
      <c r="G203" s="53" t="s">
        <v>445</v>
      </c>
      <c r="H203" s="8">
        <v>931220</v>
      </c>
      <c r="I203" s="8">
        <v>931220</v>
      </c>
      <c r="J203" s="8">
        <v>0</v>
      </c>
      <c r="K203" s="8">
        <v>0</v>
      </c>
      <c r="L203" s="9">
        <v>100</v>
      </c>
      <c r="M203" s="9">
        <v>0</v>
      </c>
      <c r="N203" s="9">
        <v>0</v>
      </c>
      <c r="O203" s="8">
        <v>427710</v>
      </c>
      <c r="P203" s="8">
        <v>427710</v>
      </c>
      <c r="Q203" s="8">
        <v>0</v>
      </c>
      <c r="R203" s="8">
        <v>0</v>
      </c>
      <c r="S203" s="9">
        <v>100</v>
      </c>
      <c r="T203" s="9">
        <v>0</v>
      </c>
      <c r="U203" s="9">
        <v>0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265</v>
      </c>
      <c r="G204" s="53" t="s">
        <v>446</v>
      </c>
      <c r="H204" s="8">
        <v>3364336.16</v>
      </c>
      <c r="I204" s="8">
        <v>275965.43</v>
      </c>
      <c r="J204" s="8">
        <v>271335</v>
      </c>
      <c r="K204" s="8">
        <v>2817035.73</v>
      </c>
      <c r="L204" s="9">
        <v>8.2</v>
      </c>
      <c r="M204" s="9">
        <v>8.06</v>
      </c>
      <c r="N204" s="9">
        <v>83.73</v>
      </c>
      <c r="O204" s="8">
        <v>498268.43</v>
      </c>
      <c r="P204" s="8">
        <v>275965.43</v>
      </c>
      <c r="Q204" s="8">
        <v>222303</v>
      </c>
      <c r="R204" s="8">
        <v>0</v>
      </c>
      <c r="S204" s="9">
        <v>55.38</v>
      </c>
      <c r="T204" s="9">
        <v>44.61</v>
      </c>
      <c r="U204" s="9">
        <v>0</v>
      </c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265</v>
      </c>
      <c r="G205" s="53" t="s">
        <v>447</v>
      </c>
      <c r="H205" s="8">
        <v>1392610.12</v>
      </c>
      <c r="I205" s="8">
        <v>1392610.12</v>
      </c>
      <c r="J205" s="8">
        <v>0</v>
      </c>
      <c r="K205" s="8">
        <v>0</v>
      </c>
      <c r="L205" s="9">
        <v>100</v>
      </c>
      <c r="M205" s="9">
        <v>0</v>
      </c>
      <c r="N205" s="9">
        <v>0</v>
      </c>
      <c r="O205" s="8">
        <v>546305.06</v>
      </c>
      <c r="P205" s="8">
        <v>546305.06</v>
      </c>
      <c r="Q205" s="8">
        <v>0</v>
      </c>
      <c r="R205" s="8">
        <v>0</v>
      </c>
      <c r="S205" s="9">
        <v>100</v>
      </c>
      <c r="T205" s="9">
        <v>0</v>
      </c>
      <c r="U205" s="9">
        <v>0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265</v>
      </c>
      <c r="G206" s="53" t="s">
        <v>448</v>
      </c>
      <c r="H206" s="8">
        <v>962000</v>
      </c>
      <c r="I206" s="8">
        <v>860000</v>
      </c>
      <c r="J206" s="8">
        <v>102000</v>
      </c>
      <c r="K206" s="8">
        <v>0</v>
      </c>
      <c r="L206" s="9">
        <v>89.39</v>
      </c>
      <c r="M206" s="9">
        <v>10.6</v>
      </c>
      <c r="N206" s="9">
        <v>0</v>
      </c>
      <c r="O206" s="8">
        <v>480000</v>
      </c>
      <c r="P206" s="8">
        <v>430000</v>
      </c>
      <c r="Q206" s="8">
        <v>50000</v>
      </c>
      <c r="R206" s="8">
        <v>0</v>
      </c>
      <c r="S206" s="9">
        <v>89.58</v>
      </c>
      <c r="T206" s="9">
        <v>10.41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265</v>
      </c>
      <c r="G207" s="53" t="s">
        <v>449</v>
      </c>
      <c r="H207" s="8">
        <v>1422300</v>
      </c>
      <c r="I207" s="8">
        <v>1270400</v>
      </c>
      <c r="J207" s="8">
        <v>151900</v>
      </c>
      <c r="K207" s="8">
        <v>0</v>
      </c>
      <c r="L207" s="9">
        <v>89.32</v>
      </c>
      <c r="M207" s="9">
        <v>10.67</v>
      </c>
      <c r="N207" s="9">
        <v>0</v>
      </c>
      <c r="O207" s="8">
        <v>618500</v>
      </c>
      <c r="P207" s="8">
        <v>552000</v>
      </c>
      <c r="Q207" s="8">
        <v>66500</v>
      </c>
      <c r="R207" s="8">
        <v>0</v>
      </c>
      <c r="S207" s="9">
        <v>89.24</v>
      </c>
      <c r="T207" s="9">
        <v>10.75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265</v>
      </c>
      <c r="G208" s="53" t="s">
        <v>450</v>
      </c>
      <c r="H208" s="8">
        <v>2990732.07</v>
      </c>
      <c r="I208" s="8">
        <v>2990732.07</v>
      </c>
      <c r="J208" s="8">
        <v>0</v>
      </c>
      <c r="K208" s="8">
        <v>0</v>
      </c>
      <c r="L208" s="9">
        <v>100</v>
      </c>
      <c r="M208" s="9">
        <v>0</v>
      </c>
      <c r="N208" s="9">
        <v>0</v>
      </c>
      <c r="O208" s="8">
        <v>906378.07</v>
      </c>
      <c r="P208" s="8">
        <v>906378.07</v>
      </c>
      <c r="Q208" s="8">
        <v>0</v>
      </c>
      <c r="R208" s="8">
        <v>0</v>
      </c>
      <c r="S208" s="9">
        <v>100</v>
      </c>
      <c r="T208" s="9">
        <v>0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265</v>
      </c>
      <c r="G209" s="53" t="s">
        <v>451</v>
      </c>
      <c r="H209" s="8">
        <v>980000</v>
      </c>
      <c r="I209" s="8">
        <v>980000</v>
      </c>
      <c r="J209" s="8">
        <v>0</v>
      </c>
      <c r="K209" s="8">
        <v>0</v>
      </c>
      <c r="L209" s="9">
        <v>100</v>
      </c>
      <c r="M209" s="9">
        <v>0</v>
      </c>
      <c r="N209" s="9">
        <v>0</v>
      </c>
      <c r="O209" s="8">
        <v>540000</v>
      </c>
      <c r="P209" s="8">
        <v>540000</v>
      </c>
      <c r="Q209" s="8">
        <v>0</v>
      </c>
      <c r="R209" s="8">
        <v>0</v>
      </c>
      <c r="S209" s="9">
        <v>100</v>
      </c>
      <c r="T209" s="9">
        <v>0</v>
      </c>
      <c r="U209" s="9">
        <v>0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265</v>
      </c>
      <c r="G210" s="53" t="s">
        <v>452</v>
      </c>
      <c r="H210" s="8">
        <v>1951210</v>
      </c>
      <c r="I210" s="8">
        <v>1951210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1465000</v>
      </c>
      <c r="P210" s="8">
        <v>1465000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265</v>
      </c>
      <c r="G211" s="53" t="s">
        <v>453</v>
      </c>
      <c r="H211" s="8">
        <v>2515556</v>
      </c>
      <c r="I211" s="8">
        <v>2434000</v>
      </c>
      <c r="J211" s="8">
        <v>81556</v>
      </c>
      <c r="K211" s="8">
        <v>0</v>
      </c>
      <c r="L211" s="9">
        <v>96.75</v>
      </c>
      <c r="M211" s="9">
        <v>3.24</v>
      </c>
      <c r="N211" s="9">
        <v>0</v>
      </c>
      <c r="O211" s="8">
        <v>78250</v>
      </c>
      <c r="P211" s="8">
        <v>78250</v>
      </c>
      <c r="Q211" s="8">
        <v>0</v>
      </c>
      <c r="R211" s="8">
        <v>0</v>
      </c>
      <c r="S211" s="9">
        <v>100</v>
      </c>
      <c r="T211" s="9">
        <v>0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265</v>
      </c>
      <c r="G212" s="53" t="s">
        <v>454</v>
      </c>
      <c r="H212" s="8">
        <v>1159460</v>
      </c>
      <c r="I212" s="8">
        <v>1159460</v>
      </c>
      <c r="J212" s="8">
        <v>0</v>
      </c>
      <c r="K212" s="8">
        <v>0</v>
      </c>
      <c r="L212" s="9">
        <v>100</v>
      </c>
      <c r="M212" s="9">
        <v>0</v>
      </c>
      <c r="N212" s="9">
        <v>0</v>
      </c>
      <c r="O212" s="8">
        <v>348320</v>
      </c>
      <c r="P212" s="8">
        <v>348320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265</v>
      </c>
      <c r="G213" s="53" t="s">
        <v>455</v>
      </c>
      <c r="H213" s="8">
        <v>2287442.95</v>
      </c>
      <c r="I213" s="8">
        <v>2287442.95</v>
      </c>
      <c r="J213" s="8">
        <v>0</v>
      </c>
      <c r="K213" s="8">
        <v>0</v>
      </c>
      <c r="L213" s="9">
        <v>100</v>
      </c>
      <c r="M213" s="9">
        <v>0</v>
      </c>
      <c r="N213" s="9">
        <v>0</v>
      </c>
      <c r="O213" s="8">
        <v>1553442.95</v>
      </c>
      <c r="P213" s="8">
        <v>1553442.95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265</v>
      </c>
      <c r="G214" s="53" t="s">
        <v>456</v>
      </c>
      <c r="H214" s="8">
        <v>877318.32</v>
      </c>
      <c r="I214" s="8">
        <v>877318.32</v>
      </c>
      <c r="J214" s="8">
        <v>0</v>
      </c>
      <c r="K214" s="8">
        <v>0</v>
      </c>
      <c r="L214" s="9">
        <v>100</v>
      </c>
      <c r="M214" s="9">
        <v>0</v>
      </c>
      <c r="N214" s="9">
        <v>0</v>
      </c>
      <c r="O214" s="8">
        <v>457914.16</v>
      </c>
      <c r="P214" s="8">
        <v>457914.16</v>
      </c>
      <c r="Q214" s="8">
        <v>0</v>
      </c>
      <c r="R214" s="8">
        <v>0</v>
      </c>
      <c r="S214" s="9">
        <v>100</v>
      </c>
      <c r="T214" s="9">
        <v>0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265</v>
      </c>
      <c r="G215" s="53" t="s">
        <v>457</v>
      </c>
      <c r="H215" s="8">
        <v>1080000</v>
      </c>
      <c r="I215" s="8">
        <v>1080000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540000</v>
      </c>
      <c r="P215" s="8">
        <v>540000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265</v>
      </c>
      <c r="G216" s="53" t="s">
        <v>458</v>
      </c>
      <c r="H216" s="8">
        <v>1064314</v>
      </c>
      <c r="I216" s="8">
        <v>1009466</v>
      </c>
      <c r="J216" s="8">
        <v>54848</v>
      </c>
      <c r="K216" s="8">
        <v>0</v>
      </c>
      <c r="L216" s="9">
        <v>94.84</v>
      </c>
      <c r="M216" s="9">
        <v>5.15</v>
      </c>
      <c r="N216" s="9">
        <v>0</v>
      </c>
      <c r="O216" s="8">
        <v>477682</v>
      </c>
      <c r="P216" s="8">
        <v>422834</v>
      </c>
      <c r="Q216" s="8">
        <v>54848</v>
      </c>
      <c r="R216" s="8">
        <v>0</v>
      </c>
      <c r="S216" s="9">
        <v>88.51</v>
      </c>
      <c r="T216" s="9">
        <v>11.48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265</v>
      </c>
      <c r="G217" s="53" t="s">
        <v>459</v>
      </c>
      <c r="H217" s="8">
        <v>1633672</v>
      </c>
      <c r="I217" s="8">
        <v>1633672</v>
      </c>
      <c r="J217" s="8">
        <v>0</v>
      </c>
      <c r="K217" s="8">
        <v>0</v>
      </c>
      <c r="L217" s="9">
        <v>100</v>
      </c>
      <c r="M217" s="9">
        <v>0</v>
      </c>
      <c r="N217" s="9">
        <v>0</v>
      </c>
      <c r="O217" s="8">
        <v>1061836</v>
      </c>
      <c r="P217" s="8">
        <v>1061836</v>
      </c>
      <c r="Q217" s="8">
        <v>0</v>
      </c>
      <c r="R217" s="8">
        <v>0</v>
      </c>
      <c r="S217" s="9">
        <v>100</v>
      </c>
      <c r="T217" s="9">
        <v>0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460</v>
      </c>
      <c r="G218" s="53" t="s">
        <v>461</v>
      </c>
      <c r="H218" s="8">
        <v>9000000</v>
      </c>
      <c r="I218" s="8">
        <v>9000000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9000000</v>
      </c>
      <c r="P218" s="8">
        <v>9000000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460</v>
      </c>
      <c r="G219" s="53" t="s">
        <v>462</v>
      </c>
      <c r="H219" s="8">
        <v>5000000</v>
      </c>
      <c r="I219" s="8">
        <v>5000000</v>
      </c>
      <c r="J219" s="8">
        <v>0</v>
      </c>
      <c r="K219" s="8">
        <v>0</v>
      </c>
      <c r="L219" s="9">
        <v>100</v>
      </c>
      <c r="M219" s="9">
        <v>0</v>
      </c>
      <c r="N219" s="9">
        <v>0</v>
      </c>
      <c r="O219" s="8">
        <v>0</v>
      </c>
      <c r="P219" s="8">
        <v>0</v>
      </c>
      <c r="Q219" s="8">
        <v>0</v>
      </c>
      <c r="R219" s="8">
        <v>0</v>
      </c>
      <c r="S219" s="9"/>
      <c r="T219" s="9"/>
      <c r="U219" s="9"/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460</v>
      </c>
      <c r="G220" s="53" t="s">
        <v>463</v>
      </c>
      <c r="H220" s="8">
        <v>81498724.09</v>
      </c>
      <c r="I220" s="8">
        <v>78510824.09</v>
      </c>
      <c r="J220" s="8">
        <v>0</v>
      </c>
      <c r="K220" s="8">
        <v>2987900</v>
      </c>
      <c r="L220" s="9">
        <v>96.33</v>
      </c>
      <c r="M220" s="9">
        <v>0</v>
      </c>
      <c r="N220" s="9">
        <v>3.66</v>
      </c>
      <c r="O220" s="8">
        <v>20889561.88</v>
      </c>
      <c r="P220" s="8">
        <v>20889561.88</v>
      </c>
      <c r="Q220" s="8">
        <v>0</v>
      </c>
      <c r="R220" s="8">
        <v>0</v>
      </c>
      <c r="S220" s="9">
        <v>100</v>
      </c>
      <c r="T220" s="9">
        <v>0</v>
      </c>
      <c r="U220" s="9">
        <v>0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460</v>
      </c>
      <c r="G221" s="53" t="s">
        <v>464</v>
      </c>
      <c r="H221" s="8">
        <v>12856427</v>
      </c>
      <c r="I221" s="8">
        <v>12856427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1284345</v>
      </c>
      <c r="P221" s="8">
        <v>1284345</v>
      </c>
      <c r="Q221" s="8">
        <v>0</v>
      </c>
      <c r="R221" s="8">
        <v>0</v>
      </c>
      <c r="S221" s="9">
        <v>100</v>
      </c>
      <c r="T221" s="9">
        <v>0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465</v>
      </c>
      <c r="G222" s="53" t="s">
        <v>466</v>
      </c>
      <c r="H222" s="8">
        <v>3334301</v>
      </c>
      <c r="I222" s="8">
        <v>3334301</v>
      </c>
      <c r="J222" s="8">
        <v>0</v>
      </c>
      <c r="K222" s="8">
        <v>0</v>
      </c>
      <c r="L222" s="9">
        <v>100</v>
      </c>
      <c r="M222" s="9">
        <v>0</v>
      </c>
      <c r="N222" s="9">
        <v>0</v>
      </c>
      <c r="O222" s="8">
        <v>3767858</v>
      </c>
      <c r="P222" s="8">
        <v>3334301</v>
      </c>
      <c r="Q222" s="8">
        <v>433557</v>
      </c>
      <c r="R222" s="8">
        <v>0</v>
      </c>
      <c r="S222" s="9">
        <v>88.49</v>
      </c>
      <c r="T222" s="9">
        <v>11.5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465</v>
      </c>
      <c r="G223" s="53" t="s">
        <v>467</v>
      </c>
      <c r="H223" s="8">
        <v>2810797</v>
      </c>
      <c r="I223" s="8">
        <v>2810797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1405398.46</v>
      </c>
      <c r="P223" s="8">
        <v>1405398.46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465</v>
      </c>
      <c r="G224" s="53" t="s">
        <v>468</v>
      </c>
      <c r="H224" s="8">
        <v>3856928</v>
      </c>
      <c r="I224" s="8">
        <v>3856928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1928468</v>
      </c>
      <c r="P224" s="8">
        <v>1928468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465</v>
      </c>
      <c r="G225" s="53" t="s">
        <v>469</v>
      </c>
      <c r="H225" s="8">
        <v>637000</v>
      </c>
      <c r="I225" s="8">
        <v>637000</v>
      </c>
      <c r="J225" s="8">
        <v>0</v>
      </c>
      <c r="K225" s="8">
        <v>0</v>
      </c>
      <c r="L225" s="9">
        <v>100</v>
      </c>
      <c r="M225" s="9">
        <v>0</v>
      </c>
      <c r="N225" s="9">
        <v>0</v>
      </c>
      <c r="O225" s="8">
        <v>292500</v>
      </c>
      <c r="P225" s="8">
        <v>292500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465</v>
      </c>
      <c r="G226" s="53" t="s">
        <v>470</v>
      </c>
      <c r="H226" s="8">
        <v>3122329.32</v>
      </c>
      <c r="I226" s="8">
        <v>972329.32</v>
      </c>
      <c r="J226" s="8">
        <v>2150000</v>
      </c>
      <c r="K226" s="8">
        <v>0</v>
      </c>
      <c r="L226" s="9">
        <v>31.14</v>
      </c>
      <c r="M226" s="9">
        <v>68.85</v>
      </c>
      <c r="N226" s="9">
        <v>0</v>
      </c>
      <c r="O226" s="8">
        <v>2211045.76</v>
      </c>
      <c r="P226" s="8">
        <v>972329.32</v>
      </c>
      <c r="Q226" s="8">
        <v>1238716.44</v>
      </c>
      <c r="R226" s="8">
        <v>0</v>
      </c>
      <c r="S226" s="9">
        <v>43.97</v>
      </c>
      <c r="T226" s="9">
        <v>56.02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465</v>
      </c>
      <c r="G227" s="53" t="s">
        <v>471</v>
      </c>
      <c r="H227" s="8">
        <v>2559276</v>
      </c>
      <c r="I227" s="8">
        <v>2559276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2719036</v>
      </c>
      <c r="P227" s="8">
        <v>1119036</v>
      </c>
      <c r="Q227" s="8">
        <v>1600000</v>
      </c>
      <c r="R227" s="8">
        <v>0</v>
      </c>
      <c r="S227" s="9">
        <v>41.15</v>
      </c>
      <c r="T227" s="9">
        <v>58.84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465</v>
      </c>
      <c r="G228" s="53" t="s">
        <v>472</v>
      </c>
      <c r="H228" s="8">
        <v>1872495.84</v>
      </c>
      <c r="I228" s="8">
        <v>1872495.84</v>
      </c>
      <c r="J228" s="8">
        <v>0</v>
      </c>
      <c r="K228" s="8">
        <v>0</v>
      </c>
      <c r="L228" s="9">
        <v>100</v>
      </c>
      <c r="M228" s="9">
        <v>0</v>
      </c>
      <c r="N228" s="9">
        <v>0</v>
      </c>
      <c r="O228" s="8">
        <v>936247.92</v>
      </c>
      <c r="P228" s="8">
        <v>936247.92</v>
      </c>
      <c r="Q228" s="8">
        <v>0</v>
      </c>
      <c r="R228" s="8">
        <v>0</v>
      </c>
      <c r="S228" s="9">
        <v>100</v>
      </c>
      <c r="T228" s="9">
        <v>0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465</v>
      </c>
      <c r="G229" s="53" t="s">
        <v>473</v>
      </c>
      <c r="H229" s="8">
        <v>1269164</v>
      </c>
      <c r="I229" s="8">
        <v>1269164</v>
      </c>
      <c r="J229" s="8">
        <v>0</v>
      </c>
      <c r="K229" s="8">
        <v>0</v>
      </c>
      <c r="L229" s="9">
        <v>100</v>
      </c>
      <c r="M229" s="9">
        <v>0</v>
      </c>
      <c r="N229" s="9">
        <v>0</v>
      </c>
      <c r="O229" s="8">
        <v>3913932</v>
      </c>
      <c r="P229" s="8">
        <v>1213932</v>
      </c>
      <c r="Q229" s="8">
        <v>0</v>
      </c>
      <c r="R229" s="8">
        <v>2700000</v>
      </c>
      <c r="S229" s="9">
        <v>31.01</v>
      </c>
      <c r="T229" s="9">
        <v>0</v>
      </c>
      <c r="U229" s="9">
        <v>68.98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465</v>
      </c>
      <c r="G230" s="53" t="s">
        <v>474</v>
      </c>
      <c r="H230" s="8">
        <v>7030551.54</v>
      </c>
      <c r="I230" s="8">
        <v>7030551.54</v>
      </c>
      <c r="J230" s="8">
        <v>0</v>
      </c>
      <c r="K230" s="8">
        <v>0</v>
      </c>
      <c r="L230" s="9">
        <v>100</v>
      </c>
      <c r="M230" s="9">
        <v>0</v>
      </c>
      <c r="N230" s="9">
        <v>0</v>
      </c>
      <c r="O230" s="8">
        <v>8189383.39</v>
      </c>
      <c r="P230" s="8">
        <v>2489383.39</v>
      </c>
      <c r="Q230" s="8">
        <v>5700000</v>
      </c>
      <c r="R230" s="8">
        <v>0</v>
      </c>
      <c r="S230" s="9">
        <v>30.39</v>
      </c>
      <c r="T230" s="9">
        <v>69.6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465</v>
      </c>
      <c r="G231" s="53" t="s">
        <v>475</v>
      </c>
      <c r="H231" s="8">
        <v>0</v>
      </c>
      <c r="I231" s="8">
        <v>0</v>
      </c>
      <c r="J231" s="8">
        <v>0</v>
      </c>
      <c r="K231" s="8">
        <v>0</v>
      </c>
      <c r="L231" s="9"/>
      <c r="M231" s="9"/>
      <c r="N231" s="9"/>
      <c r="O231" s="8">
        <v>0</v>
      </c>
      <c r="P231" s="8">
        <v>0</v>
      </c>
      <c r="Q231" s="8">
        <v>0</v>
      </c>
      <c r="R231" s="8">
        <v>0</v>
      </c>
      <c r="S231" s="9"/>
      <c r="T231" s="9"/>
      <c r="U231" s="9"/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465</v>
      </c>
      <c r="G232" s="53" t="s">
        <v>476</v>
      </c>
      <c r="H232" s="8">
        <v>5313951.44</v>
      </c>
      <c r="I232" s="8">
        <v>5313951.44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2434475.72</v>
      </c>
      <c r="P232" s="8">
        <v>2434475.72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465</v>
      </c>
      <c r="G233" s="53" t="s">
        <v>477</v>
      </c>
      <c r="H233" s="8">
        <v>1622000</v>
      </c>
      <c r="I233" s="8">
        <v>1622000</v>
      </c>
      <c r="J233" s="8">
        <v>0</v>
      </c>
      <c r="K233" s="8">
        <v>0</v>
      </c>
      <c r="L233" s="9">
        <v>100</v>
      </c>
      <c r="M233" s="9">
        <v>0</v>
      </c>
      <c r="N233" s="9">
        <v>0</v>
      </c>
      <c r="O233" s="8">
        <v>861000</v>
      </c>
      <c r="P233" s="8">
        <v>861000</v>
      </c>
      <c r="Q233" s="8">
        <v>0</v>
      </c>
      <c r="R233" s="8">
        <v>0</v>
      </c>
      <c r="S233" s="9">
        <v>100</v>
      </c>
      <c r="T233" s="9">
        <v>0</v>
      </c>
      <c r="U233" s="9">
        <v>0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465</v>
      </c>
      <c r="G234" s="53" t="s">
        <v>478</v>
      </c>
      <c r="H234" s="8">
        <v>1088427.56</v>
      </c>
      <c r="I234" s="8">
        <v>1088427.56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1694409.78</v>
      </c>
      <c r="P234" s="8">
        <v>194409.78</v>
      </c>
      <c r="Q234" s="8">
        <v>0</v>
      </c>
      <c r="R234" s="8">
        <v>1500000</v>
      </c>
      <c r="S234" s="9">
        <v>11.47</v>
      </c>
      <c r="T234" s="9">
        <v>0</v>
      </c>
      <c r="U234" s="9">
        <v>88.52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465</v>
      </c>
      <c r="G235" s="53" t="s">
        <v>479</v>
      </c>
      <c r="H235" s="8">
        <v>4520000</v>
      </c>
      <c r="I235" s="8">
        <v>1020000</v>
      </c>
      <c r="J235" s="8">
        <v>3500000</v>
      </c>
      <c r="K235" s="8">
        <v>0</v>
      </c>
      <c r="L235" s="9">
        <v>22.56</v>
      </c>
      <c r="M235" s="9">
        <v>77.43</v>
      </c>
      <c r="N235" s="9">
        <v>0</v>
      </c>
      <c r="O235" s="8">
        <v>4010000</v>
      </c>
      <c r="P235" s="8">
        <v>510000</v>
      </c>
      <c r="Q235" s="8">
        <v>3500000</v>
      </c>
      <c r="R235" s="8">
        <v>0</v>
      </c>
      <c r="S235" s="9">
        <v>12.71</v>
      </c>
      <c r="T235" s="9">
        <v>87.28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465</v>
      </c>
      <c r="G236" s="53" t="s">
        <v>480</v>
      </c>
      <c r="H236" s="8">
        <v>1512943.18</v>
      </c>
      <c r="I236" s="8">
        <v>1512943.18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854943.18</v>
      </c>
      <c r="P236" s="8">
        <v>854943.18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465</v>
      </c>
      <c r="G237" s="53" t="s">
        <v>481</v>
      </c>
      <c r="H237" s="8">
        <v>1688900</v>
      </c>
      <c r="I237" s="8">
        <v>1688900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844449.98</v>
      </c>
      <c r="P237" s="8">
        <v>844449.98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465</v>
      </c>
      <c r="G238" s="53" t="s">
        <v>482</v>
      </c>
      <c r="H238" s="8">
        <v>388889</v>
      </c>
      <c r="I238" s="8">
        <v>388889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0</v>
      </c>
      <c r="P238" s="8">
        <v>0</v>
      </c>
      <c r="Q238" s="8">
        <v>0</v>
      </c>
      <c r="R238" s="8">
        <v>0</v>
      </c>
      <c r="S238" s="9"/>
      <c r="T238" s="9"/>
      <c r="U238" s="9"/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465</v>
      </c>
      <c r="G239" s="53" t="s">
        <v>483</v>
      </c>
      <c r="H239" s="8">
        <v>2283687.5</v>
      </c>
      <c r="I239" s="8">
        <v>2283687.5</v>
      </c>
      <c r="J239" s="8">
        <v>0</v>
      </c>
      <c r="K239" s="8">
        <v>0</v>
      </c>
      <c r="L239" s="9">
        <v>100</v>
      </c>
      <c r="M239" s="9">
        <v>0</v>
      </c>
      <c r="N239" s="9">
        <v>0</v>
      </c>
      <c r="O239" s="8">
        <v>1023541.5</v>
      </c>
      <c r="P239" s="8">
        <v>1023541.5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465</v>
      </c>
      <c r="G240" s="53" t="s">
        <v>484</v>
      </c>
      <c r="H240" s="8">
        <v>420000</v>
      </c>
      <c r="I240" s="8">
        <v>420000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210000</v>
      </c>
      <c r="P240" s="8">
        <v>210000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465</v>
      </c>
      <c r="G241" s="53" t="s">
        <v>485</v>
      </c>
      <c r="H241" s="8">
        <v>4000000</v>
      </c>
      <c r="I241" s="8">
        <v>4000000</v>
      </c>
      <c r="J241" s="8">
        <v>0</v>
      </c>
      <c r="K241" s="8">
        <v>0</v>
      </c>
      <c r="L241" s="9">
        <v>100</v>
      </c>
      <c r="M241" s="9">
        <v>0</v>
      </c>
      <c r="N241" s="9">
        <v>0</v>
      </c>
      <c r="O241" s="8">
        <v>1980000</v>
      </c>
      <c r="P241" s="8">
        <v>1900000</v>
      </c>
      <c r="Q241" s="8">
        <v>80000</v>
      </c>
      <c r="R241" s="8">
        <v>0</v>
      </c>
      <c r="S241" s="9">
        <v>95.95</v>
      </c>
      <c r="T241" s="9">
        <v>4.04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486</v>
      </c>
      <c r="G242" s="53" t="s">
        <v>487</v>
      </c>
      <c r="H242" s="8">
        <v>104043956</v>
      </c>
      <c r="I242" s="8">
        <v>100843956</v>
      </c>
      <c r="J242" s="8">
        <v>3200000</v>
      </c>
      <c r="K242" s="8">
        <v>0</v>
      </c>
      <c r="L242" s="9">
        <v>96.92</v>
      </c>
      <c r="M242" s="9">
        <v>3.07</v>
      </c>
      <c r="N242" s="9">
        <v>0</v>
      </c>
      <c r="O242" s="8">
        <v>39325103.39</v>
      </c>
      <c r="P242" s="8">
        <v>39037832</v>
      </c>
      <c r="Q242" s="8">
        <v>287271.39</v>
      </c>
      <c r="R242" s="8">
        <v>0</v>
      </c>
      <c r="S242" s="9">
        <v>99.26</v>
      </c>
      <c r="T242" s="9">
        <v>0.73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488</v>
      </c>
      <c r="E243" s="36">
        <v>271</v>
      </c>
      <c r="F243" s="7" t="s">
        <v>488</v>
      </c>
      <c r="G243" s="53" t="s">
        <v>489</v>
      </c>
      <c r="H243" s="8">
        <v>258000</v>
      </c>
      <c r="I243" s="8">
        <v>258000</v>
      </c>
      <c r="J243" s="8">
        <v>0</v>
      </c>
      <c r="K243" s="8">
        <v>0</v>
      </c>
      <c r="L243" s="9">
        <v>100</v>
      </c>
      <c r="M243" s="9">
        <v>0</v>
      </c>
      <c r="N243" s="9">
        <v>0</v>
      </c>
      <c r="O243" s="8">
        <v>129000</v>
      </c>
      <c r="P243" s="8">
        <v>129000</v>
      </c>
      <c r="Q243" s="8">
        <v>0</v>
      </c>
      <c r="R243" s="8">
        <v>0</v>
      </c>
      <c r="S243" s="9">
        <v>100</v>
      </c>
      <c r="T243" s="9">
        <v>0</v>
      </c>
      <c r="U243" s="9">
        <v>0</v>
      </c>
    </row>
    <row r="244" spans="1:21" ht="24">
      <c r="A244" s="34">
        <v>6</v>
      </c>
      <c r="B244" s="34">
        <v>19</v>
      </c>
      <c r="C244" s="34">
        <v>1</v>
      </c>
      <c r="D244" s="35" t="s">
        <v>488</v>
      </c>
      <c r="E244" s="36">
        <v>270</v>
      </c>
      <c r="F244" s="7" t="s">
        <v>488</v>
      </c>
      <c r="G244" s="53" t="s">
        <v>490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83775</v>
      </c>
      <c r="P244" s="8">
        <v>83775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488</v>
      </c>
      <c r="E245" s="36">
        <v>187</v>
      </c>
      <c r="F245" s="7" t="s">
        <v>488</v>
      </c>
      <c r="G245" s="53" t="s">
        <v>491</v>
      </c>
      <c r="H245" s="8">
        <v>978132</v>
      </c>
      <c r="I245" s="8">
        <v>0</v>
      </c>
      <c r="J245" s="8">
        <v>0</v>
      </c>
      <c r="K245" s="8">
        <v>978132</v>
      </c>
      <c r="L245" s="9">
        <v>0</v>
      </c>
      <c r="M245" s="9">
        <v>0</v>
      </c>
      <c r="N245" s="9">
        <v>100</v>
      </c>
      <c r="O245" s="8">
        <v>950000</v>
      </c>
      <c r="P245" s="8">
        <v>0</v>
      </c>
      <c r="Q245" s="8">
        <v>0</v>
      </c>
      <c r="R245" s="8">
        <v>950000</v>
      </c>
      <c r="S245" s="9">
        <v>0</v>
      </c>
      <c r="T245" s="9">
        <v>0</v>
      </c>
      <c r="U245" s="9">
        <v>100</v>
      </c>
    </row>
    <row r="246" spans="1:21" ht="12.75">
      <c r="A246" s="34">
        <v>6</v>
      </c>
      <c r="B246" s="34">
        <v>1</v>
      </c>
      <c r="C246" s="34">
        <v>1</v>
      </c>
      <c r="D246" s="35" t="s">
        <v>488</v>
      </c>
      <c r="E246" s="36">
        <v>188</v>
      </c>
      <c r="F246" s="7" t="s">
        <v>488</v>
      </c>
      <c r="G246" s="53" t="s">
        <v>491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488</v>
      </c>
      <c r="E247" s="36">
        <v>186</v>
      </c>
      <c r="F247" s="7" t="s">
        <v>488</v>
      </c>
      <c r="G247" s="53" t="s">
        <v>492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4</v>
      </c>
      <c r="C248" s="34">
        <v>3</v>
      </c>
      <c r="D248" s="35" t="s">
        <v>488</v>
      </c>
      <c r="E248" s="36">
        <v>218</v>
      </c>
      <c r="F248" s="7" t="s">
        <v>488</v>
      </c>
      <c r="G248" s="53" t="s">
        <v>493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24">
      <c r="A249" s="34">
        <v>6</v>
      </c>
      <c r="B249" s="34">
        <v>15</v>
      </c>
      <c r="C249" s="34">
        <v>0</v>
      </c>
      <c r="D249" s="35" t="s">
        <v>488</v>
      </c>
      <c r="E249" s="36">
        <v>220</v>
      </c>
      <c r="F249" s="7" t="s">
        <v>488</v>
      </c>
      <c r="G249" s="53" t="s">
        <v>494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9</v>
      </c>
      <c r="C250" s="34">
        <v>1</v>
      </c>
      <c r="D250" s="35" t="s">
        <v>488</v>
      </c>
      <c r="E250" s="36">
        <v>140</v>
      </c>
      <c r="F250" s="7" t="s">
        <v>488</v>
      </c>
      <c r="G250" s="53" t="s">
        <v>495</v>
      </c>
      <c r="H250" s="8">
        <v>0</v>
      </c>
      <c r="I250" s="8">
        <v>0</v>
      </c>
      <c r="J250" s="8">
        <v>0</v>
      </c>
      <c r="K250" s="8">
        <v>0</v>
      </c>
      <c r="L250" s="9"/>
      <c r="M250" s="9"/>
      <c r="N250" s="9"/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  <row r="251" spans="1:21" ht="12.75">
      <c r="A251" s="34">
        <v>6</v>
      </c>
      <c r="B251" s="34">
        <v>62</v>
      </c>
      <c r="C251" s="34">
        <v>1</v>
      </c>
      <c r="D251" s="35" t="s">
        <v>488</v>
      </c>
      <c r="E251" s="36">
        <v>198</v>
      </c>
      <c r="F251" s="7" t="s">
        <v>488</v>
      </c>
      <c r="G251" s="53" t="s">
        <v>496</v>
      </c>
      <c r="H251" s="8">
        <v>0</v>
      </c>
      <c r="I251" s="8">
        <v>0</v>
      </c>
      <c r="J251" s="8">
        <v>0</v>
      </c>
      <c r="K251" s="8">
        <v>0</v>
      </c>
      <c r="L251" s="9"/>
      <c r="M251" s="9"/>
      <c r="N251" s="9"/>
      <c r="O251" s="8">
        <v>0</v>
      </c>
      <c r="P251" s="8">
        <v>0</v>
      </c>
      <c r="Q251" s="8">
        <v>0</v>
      </c>
      <c r="R251" s="8">
        <v>0</v>
      </c>
      <c r="S251" s="9"/>
      <c r="T251" s="9"/>
      <c r="U251" s="9"/>
    </row>
    <row r="252" spans="1:21" ht="12.75">
      <c r="A252" s="34">
        <v>6</v>
      </c>
      <c r="B252" s="34">
        <v>8</v>
      </c>
      <c r="C252" s="34">
        <v>1</v>
      </c>
      <c r="D252" s="35" t="s">
        <v>488</v>
      </c>
      <c r="E252" s="36">
        <v>265</v>
      </c>
      <c r="F252" s="7" t="s">
        <v>488</v>
      </c>
      <c r="G252" s="53" t="s">
        <v>497</v>
      </c>
      <c r="H252" s="8">
        <v>546000</v>
      </c>
      <c r="I252" s="8">
        <v>546000</v>
      </c>
      <c r="J252" s="8">
        <v>0</v>
      </c>
      <c r="K252" s="8">
        <v>0</v>
      </c>
      <c r="L252" s="9">
        <v>100</v>
      </c>
      <c r="M252" s="9">
        <v>0</v>
      </c>
      <c r="N252" s="9">
        <v>0</v>
      </c>
      <c r="O252" s="8">
        <v>273000</v>
      </c>
      <c r="P252" s="8">
        <v>273000</v>
      </c>
      <c r="Q252" s="8">
        <v>0</v>
      </c>
      <c r="R252" s="8">
        <v>0</v>
      </c>
      <c r="S252" s="9">
        <v>100</v>
      </c>
      <c r="T252" s="9">
        <v>0</v>
      </c>
      <c r="U252" s="9">
        <v>0</v>
      </c>
    </row>
  </sheetData>
  <sheetProtection/>
  <mergeCells count="19">
    <mergeCell ref="E4:E6"/>
    <mergeCell ref="A4:A6"/>
    <mergeCell ref="B4:B6"/>
    <mergeCell ref="C4:C6"/>
    <mergeCell ref="D4:D6"/>
    <mergeCell ref="O4:R4"/>
    <mergeCell ref="I5:K5"/>
    <mergeCell ref="H4:K4"/>
    <mergeCell ref="L4:N5"/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3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46" sqref="E246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2 kwartału 2019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3" t="s">
        <v>0</v>
      </c>
      <c r="B4" s="153" t="s">
        <v>1</v>
      </c>
      <c r="C4" s="153" t="s">
        <v>2</v>
      </c>
      <c r="D4" s="153" t="s">
        <v>3</v>
      </c>
      <c r="E4" s="153" t="s">
        <v>53</v>
      </c>
      <c r="F4" s="153" t="s">
        <v>56</v>
      </c>
      <c r="G4" s="153"/>
      <c r="H4" s="153" t="s">
        <v>59</v>
      </c>
      <c r="I4" s="153"/>
      <c r="J4" s="153"/>
      <c r="K4" s="153"/>
      <c r="L4" s="153" t="s">
        <v>23</v>
      </c>
      <c r="M4" s="153"/>
      <c r="N4" s="153"/>
    </row>
    <row r="5" spans="1:14" ht="12.75" customHeight="1">
      <c r="A5" s="153"/>
      <c r="B5" s="153"/>
      <c r="C5" s="153"/>
      <c r="D5" s="153"/>
      <c r="E5" s="153"/>
      <c r="F5" s="153"/>
      <c r="G5" s="153"/>
      <c r="H5" s="160" t="s">
        <v>24</v>
      </c>
      <c r="I5" s="160" t="s">
        <v>60</v>
      </c>
      <c r="J5" s="160"/>
      <c r="K5" s="160"/>
      <c r="L5" s="158" t="s">
        <v>27</v>
      </c>
      <c r="M5" s="158" t="s">
        <v>26</v>
      </c>
      <c r="N5" s="158" t="s">
        <v>28</v>
      </c>
    </row>
    <row r="6" spans="1:14" ht="12.75" customHeight="1">
      <c r="A6" s="153"/>
      <c r="B6" s="153"/>
      <c r="C6" s="153"/>
      <c r="D6" s="153"/>
      <c r="E6" s="153"/>
      <c r="F6" s="153"/>
      <c r="G6" s="153"/>
      <c r="H6" s="160"/>
      <c r="I6" s="161" t="s">
        <v>61</v>
      </c>
      <c r="J6" s="161" t="s">
        <v>62</v>
      </c>
      <c r="K6" s="161" t="s">
        <v>63</v>
      </c>
      <c r="L6" s="158"/>
      <c r="M6" s="158"/>
      <c r="N6" s="158"/>
    </row>
    <row r="7" spans="1:14" ht="66.75" customHeight="1">
      <c r="A7" s="153"/>
      <c r="B7" s="153"/>
      <c r="C7" s="153"/>
      <c r="D7" s="153"/>
      <c r="E7" s="153"/>
      <c r="F7" s="153"/>
      <c r="G7" s="153"/>
      <c r="H7" s="160"/>
      <c r="I7" s="161"/>
      <c r="J7" s="161"/>
      <c r="K7" s="161"/>
      <c r="L7" s="158"/>
      <c r="M7" s="158"/>
      <c r="N7" s="158"/>
    </row>
    <row r="8" spans="1:14" s="21" customFormat="1" ht="15">
      <c r="A8" s="156"/>
      <c r="B8" s="156"/>
      <c r="C8" s="156"/>
      <c r="D8" s="156"/>
      <c r="E8" s="156"/>
      <c r="F8" s="156"/>
      <c r="G8" s="156"/>
      <c r="H8" s="156" t="s">
        <v>10</v>
      </c>
      <c r="I8" s="156"/>
      <c r="J8" s="156"/>
      <c r="K8" s="156"/>
      <c r="L8" s="157" t="s">
        <v>11</v>
      </c>
      <c r="M8" s="157"/>
      <c r="N8" s="157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9">
        <v>6</v>
      </c>
      <c r="G9" s="159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265</v>
      </c>
      <c r="G10" s="55" t="s">
        <v>266</v>
      </c>
      <c r="H10" s="29">
        <v>22051473</v>
      </c>
      <c r="I10" s="29">
        <v>0</v>
      </c>
      <c r="J10" s="29">
        <v>22051473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265</v>
      </c>
      <c r="G11" s="55" t="s">
        <v>267</v>
      </c>
      <c r="H11" s="29">
        <v>41275505.8</v>
      </c>
      <c r="I11" s="29">
        <v>0</v>
      </c>
      <c r="J11" s="29">
        <v>41275505.8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265</v>
      </c>
      <c r="G12" s="55" t="s">
        <v>268</v>
      </c>
      <c r="H12" s="29">
        <v>14782980.15</v>
      </c>
      <c r="I12" s="29">
        <v>0</v>
      </c>
      <c r="J12" s="29">
        <v>14666294.37</v>
      </c>
      <c r="K12" s="29">
        <v>116685.78</v>
      </c>
      <c r="L12" s="30">
        <v>0</v>
      </c>
      <c r="M12" s="30">
        <v>99.21</v>
      </c>
      <c r="N12" s="30">
        <v>0.78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265</v>
      </c>
      <c r="G13" s="55" t="s">
        <v>269</v>
      </c>
      <c r="H13" s="29">
        <v>3665220.52</v>
      </c>
      <c r="I13" s="29">
        <v>0</v>
      </c>
      <c r="J13" s="29">
        <v>3665220.52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265</v>
      </c>
      <c r="G14" s="55" t="s">
        <v>270</v>
      </c>
      <c r="H14" s="29">
        <v>36911249.9</v>
      </c>
      <c r="I14" s="29">
        <v>0</v>
      </c>
      <c r="J14" s="29">
        <v>36911249.9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265</v>
      </c>
      <c r="G15" s="55" t="s">
        <v>271</v>
      </c>
      <c r="H15" s="29">
        <v>27274200</v>
      </c>
      <c r="I15" s="29">
        <v>0</v>
      </c>
      <c r="J15" s="29">
        <v>27274200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265</v>
      </c>
      <c r="G16" s="55" t="s">
        <v>272</v>
      </c>
      <c r="H16" s="29">
        <v>25289613</v>
      </c>
      <c r="I16" s="29">
        <v>0</v>
      </c>
      <c r="J16" s="29">
        <v>25289613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265</v>
      </c>
      <c r="G17" s="55" t="s">
        <v>273</v>
      </c>
      <c r="H17" s="29">
        <v>25845000</v>
      </c>
      <c r="I17" s="29">
        <v>0</v>
      </c>
      <c r="J17" s="29">
        <v>25845000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265</v>
      </c>
      <c r="G18" s="55" t="s">
        <v>274</v>
      </c>
      <c r="H18" s="29">
        <v>69040048.35</v>
      </c>
      <c r="I18" s="29">
        <v>0</v>
      </c>
      <c r="J18" s="29">
        <v>69040048.35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265</v>
      </c>
      <c r="G19" s="55" t="s">
        <v>275</v>
      </c>
      <c r="H19" s="29">
        <v>15647164.78</v>
      </c>
      <c r="I19" s="29">
        <v>0</v>
      </c>
      <c r="J19" s="29">
        <v>15535421.59</v>
      </c>
      <c r="K19" s="29">
        <v>111743.19</v>
      </c>
      <c r="L19" s="30">
        <v>0</v>
      </c>
      <c r="M19" s="30">
        <v>99.28</v>
      </c>
      <c r="N19" s="30">
        <v>0.71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265</v>
      </c>
      <c r="G20" s="55" t="s">
        <v>276</v>
      </c>
      <c r="H20" s="29">
        <v>10056037.21</v>
      </c>
      <c r="I20" s="29">
        <v>0</v>
      </c>
      <c r="J20" s="29">
        <v>10050000</v>
      </c>
      <c r="K20" s="29">
        <v>6037.21</v>
      </c>
      <c r="L20" s="30">
        <v>0</v>
      </c>
      <c r="M20" s="30">
        <v>99.93</v>
      </c>
      <c r="N20" s="30">
        <v>0.06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265</v>
      </c>
      <c r="G21" s="55" t="s">
        <v>277</v>
      </c>
      <c r="H21" s="29">
        <v>1628927.16</v>
      </c>
      <c r="I21" s="29">
        <v>0</v>
      </c>
      <c r="J21" s="29">
        <v>1628927.16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265</v>
      </c>
      <c r="G22" s="55" t="s">
        <v>278</v>
      </c>
      <c r="H22" s="29">
        <v>0</v>
      </c>
      <c r="I22" s="29">
        <v>0</v>
      </c>
      <c r="J22" s="29">
        <v>0</v>
      </c>
      <c r="K22" s="29">
        <v>0</v>
      </c>
      <c r="L22" s="30"/>
      <c r="M22" s="30"/>
      <c r="N22" s="30"/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265</v>
      </c>
      <c r="G23" s="55" t="s">
        <v>279</v>
      </c>
      <c r="H23" s="29">
        <v>6404600</v>
      </c>
      <c r="I23" s="29">
        <v>0</v>
      </c>
      <c r="J23" s="29">
        <v>6404600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265</v>
      </c>
      <c r="G24" s="55" t="s">
        <v>280</v>
      </c>
      <c r="H24" s="29">
        <v>26035138.33</v>
      </c>
      <c r="I24" s="29">
        <v>0</v>
      </c>
      <c r="J24" s="29">
        <v>26026265</v>
      </c>
      <c r="K24" s="29">
        <v>8873.33</v>
      </c>
      <c r="L24" s="30">
        <v>0</v>
      </c>
      <c r="M24" s="30">
        <v>99.96</v>
      </c>
      <c r="N24" s="30">
        <v>0.03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265</v>
      </c>
      <c r="G25" s="55" t="s">
        <v>281</v>
      </c>
      <c r="H25" s="29">
        <v>15391023.81</v>
      </c>
      <c r="I25" s="29">
        <v>0</v>
      </c>
      <c r="J25" s="29">
        <v>15391023.81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265</v>
      </c>
      <c r="G26" s="55" t="s">
        <v>282</v>
      </c>
      <c r="H26" s="29">
        <v>39872</v>
      </c>
      <c r="I26" s="29">
        <v>0</v>
      </c>
      <c r="J26" s="29">
        <v>39872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265</v>
      </c>
      <c r="G27" s="55" t="s">
        <v>283</v>
      </c>
      <c r="H27" s="29">
        <v>2072500</v>
      </c>
      <c r="I27" s="29">
        <v>0</v>
      </c>
      <c r="J27" s="29">
        <v>2072500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265</v>
      </c>
      <c r="G28" s="55" t="s">
        <v>283</v>
      </c>
      <c r="H28" s="29">
        <v>1537110</v>
      </c>
      <c r="I28" s="29">
        <v>0</v>
      </c>
      <c r="J28" s="29">
        <v>1537110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265</v>
      </c>
      <c r="G29" s="55" t="s">
        <v>284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265</v>
      </c>
      <c r="G30" s="55" t="s">
        <v>285</v>
      </c>
      <c r="H30" s="29">
        <v>385800</v>
      </c>
      <c r="I30" s="29">
        <v>0</v>
      </c>
      <c r="J30" s="29">
        <v>385800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265</v>
      </c>
      <c r="G31" s="55" t="s">
        <v>286</v>
      </c>
      <c r="H31" s="29">
        <v>5610206.84</v>
      </c>
      <c r="I31" s="29">
        <v>0</v>
      </c>
      <c r="J31" s="29">
        <v>5610206.84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265</v>
      </c>
      <c r="G32" s="55" t="s">
        <v>287</v>
      </c>
      <c r="H32" s="29">
        <v>3182027.98</v>
      </c>
      <c r="I32" s="29">
        <v>0</v>
      </c>
      <c r="J32" s="29">
        <v>3182027.98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265</v>
      </c>
      <c r="G33" s="55" t="s">
        <v>288</v>
      </c>
      <c r="H33" s="29">
        <v>5474385.35</v>
      </c>
      <c r="I33" s="29">
        <v>0</v>
      </c>
      <c r="J33" s="29">
        <v>5474385.35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265</v>
      </c>
      <c r="G34" s="55" t="s">
        <v>289</v>
      </c>
      <c r="H34" s="29">
        <v>2703750</v>
      </c>
      <c r="I34" s="29">
        <v>0</v>
      </c>
      <c r="J34" s="29">
        <v>2703750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265</v>
      </c>
      <c r="G35" s="55" t="s">
        <v>266</v>
      </c>
      <c r="H35" s="29">
        <v>6964543.25</v>
      </c>
      <c r="I35" s="29">
        <v>0</v>
      </c>
      <c r="J35" s="29">
        <v>6964543.25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265</v>
      </c>
      <c r="G36" s="55" t="s">
        <v>290</v>
      </c>
      <c r="H36" s="29">
        <v>9197968.97</v>
      </c>
      <c r="I36" s="29">
        <v>0</v>
      </c>
      <c r="J36" s="29">
        <v>9030508.24</v>
      </c>
      <c r="K36" s="29">
        <v>167460.73</v>
      </c>
      <c r="L36" s="30">
        <v>0</v>
      </c>
      <c r="M36" s="30">
        <v>98.17</v>
      </c>
      <c r="N36" s="30">
        <v>1.82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265</v>
      </c>
      <c r="G37" s="55" t="s">
        <v>291</v>
      </c>
      <c r="H37" s="29">
        <v>3210150</v>
      </c>
      <c r="I37" s="29">
        <v>0</v>
      </c>
      <c r="J37" s="29">
        <v>3210150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265</v>
      </c>
      <c r="G38" s="55" t="s">
        <v>292</v>
      </c>
      <c r="H38" s="29">
        <v>4615377.32</v>
      </c>
      <c r="I38" s="29">
        <v>0</v>
      </c>
      <c r="J38" s="29">
        <v>4615377.32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265</v>
      </c>
      <c r="G39" s="55" t="s">
        <v>293</v>
      </c>
      <c r="H39" s="29">
        <v>22075294.11</v>
      </c>
      <c r="I39" s="29">
        <v>0</v>
      </c>
      <c r="J39" s="29">
        <v>22075294.11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265</v>
      </c>
      <c r="G40" s="55" t="s">
        <v>294</v>
      </c>
      <c r="H40" s="29">
        <v>1064490</v>
      </c>
      <c r="I40" s="29">
        <v>0</v>
      </c>
      <c r="J40" s="29">
        <v>1064490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265</v>
      </c>
      <c r="G41" s="55" t="s">
        <v>295</v>
      </c>
      <c r="H41" s="29">
        <v>2423562.28</v>
      </c>
      <c r="I41" s="29">
        <v>0</v>
      </c>
      <c r="J41" s="29">
        <v>2423562.28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265</v>
      </c>
      <c r="G42" s="55" t="s">
        <v>296</v>
      </c>
      <c r="H42" s="29">
        <v>4345021.38</v>
      </c>
      <c r="I42" s="29">
        <v>0</v>
      </c>
      <c r="J42" s="29">
        <v>4345021.38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265</v>
      </c>
      <c r="G43" s="55" t="s">
        <v>297</v>
      </c>
      <c r="H43" s="29">
        <v>3400000</v>
      </c>
      <c r="I43" s="29">
        <v>0</v>
      </c>
      <c r="J43" s="29">
        <v>3400000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265</v>
      </c>
      <c r="G44" s="55" t="s">
        <v>298</v>
      </c>
      <c r="H44" s="29">
        <v>3272152.96</v>
      </c>
      <c r="I44" s="29">
        <v>0</v>
      </c>
      <c r="J44" s="29">
        <v>3272152.96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265</v>
      </c>
      <c r="G45" s="55" t="s">
        <v>299</v>
      </c>
      <c r="H45" s="29">
        <v>3161342.84</v>
      </c>
      <c r="I45" s="29">
        <v>0</v>
      </c>
      <c r="J45" s="29">
        <v>2883009.36</v>
      </c>
      <c r="K45" s="29">
        <v>278333.48</v>
      </c>
      <c r="L45" s="30">
        <v>0</v>
      </c>
      <c r="M45" s="30">
        <v>91.19</v>
      </c>
      <c r="N45" s="30">
        <v>8.8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265</v>
      </c>
      <c r="G46" s="55" t="s">
        <v>300</v>
      </c>
      <c r="H46" s="29">
        <v>4000000</v>
      </c>
      <c r="I46" s="29">
        <v>0</v>
      </c>
      <c r="J46" s="29">
        <v>4000000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265</v>
      </c>
      <c r="G47" s="55" t="s">
        <v>301</v>
      </c>
      <c r="H47" s="29">
        <v>9463410.36</v>
      </c>
      <c r="I47" s="29">
        <v>0</v>
      </c>
      <c r="J47" s="29">
        <v>9463410.36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265</v>
      </c>
      <c r="G48" s="55" t="s">
        <v>302</v>
      </c>
      <c r="H48" s="29">
        <v>1637709.88</v>
      </c>
      <c r="I48" s="29">
        <v>0</v>
      </c>
      <c r="J48" s="29">
        <v>1637709.88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265</v>
      </c>
      <c r="G49" s="55" t="s">
        <v>303</v>
      </c>
      <c r="H49" s="29">
        <v>2970000</v>
      </c>
      <c r="I49" s="29">
        <v>0</v>
      </c>
      <c r="J49" s="29">
        <v>2970000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265</v>
      </c>
      <c r="G50" s="55" t="s">
        <v>304</v>
      </c>
      <c r="H50" s="29">
        <v>5398682.03</v>
      </c>
      <c r="I50" s="29">
        <v>0</v>
      </c>
      <c r="J50" s="29">
        <v>5398682.03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265</v>
      </c>
      <c r="G51" s="55" t="s">
        <v>305</v>
      </c>
      <c r="H51" s="29">
        <v>6332200</v>
      </c>
      <c r="I51" s="29">
        <v>0</v>
      </c>
      <c r="J51" s="29">
        <v>6332200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265</v>
      </c>
      <c r="G52" s="55" t="s">
        <v>306</v>
      </c>
      <c r="H52" s="29">
        <v>6194328.95</v>
      </c>
      <c r="I52" s="29">
        <v>0</v>
      </c>
      <c r="J52" s="29">
        <v>6194328.95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265</v>
      </c>
      <c r="G53" s="55" t="s">
        <v>307</v>
      </c>
      <c r="H53" s="29">
        <v>399996</v>
      </c>
      <c r="I53" s="29">
        <v>0</v>
      </c>
      <c r="J53" s="29">
        <v>399996</v>
      </c>
      <c r="K53" s="29">
        <v>0</v>
      </c>
      <c r="L53" s="30">
        <v>0</v>
      </c>
      <c r="M53" s="30">
        <v>100</v>
      </c>
      <c r="N53" s="30">
        <v>0</v>
      </c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265</v>
      </c>
      <c r="G54" s="55" t="s">
        <v>308</v>
      </c>
      <c r="H54" s="29">
        <v>21330262.97</v>
      </c>
      <c r="I54" s="29">
        <v>0</v>
      </c>
      <c r="J54" s="29">
        <v>21330262.97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265</v>
      </c>
      <c r="G55" s="55" t="s">
        <v>309</v>
      </c>
      <c r="H55" s="29">
        <v>9047278</v>
      </c>
      <c r="I55" s="29">
        <v>0</v>
      </c>
      <c r="J55" s="29">
        <v>9044311.31</v>
      </c>
      <c r="K55" s="29">
        <v>2966.69</v>
      </c>
      <c r="L55" s="30">
        <v>0</v>
      </c>
      <c r="M55" s="30">
        <v>99.96</v>
      </c>
      <c r="N55" s="30">
        <v>0.03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265</v>
      </c>
      <c r="G56" s="55" t="s">
        <v>310</v>
      </c>
      <c r="H56" s="29">
        <v>1390202</v>
      </c>
      <c r="I56" s="29">
        <v>0</v>
      </c>
      <c r="J56" s="29">
        <v>1390202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265</v>
      </c>
      <c r="G57" s="55" t="s">
        <v>311</v>
      </c>
      <c r="H57" s="29">
        <v>422250</v>
      </c>
      <c r="I57" s="29">
        <v>0</v>
      </c>
      <c r="J57" s="29">
        <v>422250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265</v>
      </c>
      <c r="G58" s="55" t="s">
        <v>312</v>
      </c>
      <c r="H58" s="29">
        <v>4423750</v>
      </c>
      <c r="I58" s="29">
        <v>0</v>
      </c>
      <c r="J58" s="29">
        <v>4423750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265</v>
      </c>
      <c r="G59" s="55" t="s">
        <v>313</v>
      </c>
      <c r="H59" s="29">
        <v>2198000</v>
      </c>
      <c r="I59" s="29">
        <v>0</v>
      </c>
      <c r="J59" s="29">
        <v>2198000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265</v>
      </c>
      <c r="G60" s="55" t="s">
        <v>314</v>
      </c>
      <c r="H60" s="29">
        <v>1128880.28</v>
      </c>
      <c r="I60" s="29">
        <v>0</v>
      </c>
      <c r="J60" s="29">
        <v>1128880.28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265</v>
      </c>
      <c r="G61" s="55" t="s">
        <v>315</v>
      </c>
      <c r="H61" s="29">
        <v>857814</v>
      </c>
      <c r="I61" s="29">
        <v>0</v>
      </c>
      <c r="J61" s="29">
        <v>857814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265</v>
      </c>
      <c r="G62" s="55" t="s">
        <v>316</v>
      </c>
      <c r="H62" s="29">
        <v>2929000</v>
      </c>
      <c r="I62" s="29">
        <v>0</v>
      </c>
      <c r="J62" s="29">
        <v>2929000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265</v>
      </c>
      <c r="G63" s="55" t="s">
        <v>268</v>
      </c>
      <c r="H63" s="29">
        <v>2879650</v>
      </c>
      <c r="I63" s="29">
        <v>0</v>
      </c>
      <c r="J63" s="29">
        <v>2879650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265</v>
      </c>
      <c r="G64" s="55" t="s">
        <v>317</v>
      </c>
      <c r="H64" s="29">
        <v>16972702.85</v>
      </c>
      <c r="I64" s="29">
        <v>0</v>
      </c>
      <c r="J64" s="29">
        <v>16972702.85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265</v>
      </c>
      <c r="G65" s="55" t="s">
        <v>318</v>
      </c>
      <c r="H65" s="29">
        <v>6579816.83</v>
      </c>
      <c r="I65" s="29">
        <v>0</v>
      </c>
      <c r="J65" s="29">
        <v>6579816.83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265</v>
      </c>
      <c r="G66" s="55" t="s">
        <v>319</v>
      </c>
      <c r="H66" s="29">
        <v>8283671.72</v>
      </c>
      <c r="I66" s="29">
        <v>0</v>
      </c>
      <c r="J66" s="29">
        <v>8283671.72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265</v>
      </c>
      <c r="G67" s="55" t="s">
        <v>320</v>
      </c>
      <c r="H67" s="29">
        <v>5558170.75</v>
      </c>
      <c r="I67" s="29">
        <v>0</v>
      </c>
      <c r="J67" s="29">
        <v>5558170.75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265</v>
      </c>
      <c r="G68" s="55" t="s">
        <v>321</v>
      </c>
      <c r="H68" s="29">
        <v>112038.52</v>
      </c>
      <c r="I68" s="29">
        <v>0</v>
      </c>
      <c r="J68" s="29">
        <v>112038.52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265</v>
      </c>
      <c r="G69" s="55" t="s">
        <v>322</v>
      </c>
      <c r="H69" s="29">
        <v>2912978.43</v>
      </c>
      <c r="I69" s="29">
        <v>0</v>
      </c>
      <c r="J69" s="29">
        <v>2912978.43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265</v>
      </c>
      <c r="G70" s="55" t="s">
        <v>323</v>
      </c>
      <c r="H70" s="29">
        <v>29599038.34</v>
      </c>
      <c r="I70" s="29">
        <v>0</v>
      </c>
      <c r="J70" s="29">
        <v>29564134.13</v>
      </c>
      <c r="K70" s="29">
        <v>34904.21</v>
      </c>
      <c r="L70" s="30">
        <v>0</v>
      </c>
      <c r="M70" s="30">
        <v>99.88</v>
      </c>
      <c r="N70" s="30">
        <v>0.11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265</v>
      </c>
      <c r="G71" s="55" t="s">
        <v>324</v>
      </c>
      <c r="H71" s="29">
        <v>1040000</v>
      </c>
      <c r="I71" s="29">
        <v>0</v>
      </c>
      <c r="J71" s="29">
        <v>1040000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3</v>
      </c>
      <c r="C72" s="34">
        <v>6</v>
      </c>
      <c r="D72" s="35">
        <v>2</v>
      </c>
      <c r="E72" s="36"/>
      <c r="F72" s="28" t="s">
        <v>265</v>
      </c>
      <c r="G72" s="55" t="s">
        <v>325</v>
      </c>
      <c r="H72" s="29">
        <v>2720000</v>
      </c>
      <c r="I72" s="29">
        <v>0</v>
      </c>
      <c r="J72" s="29">
        <v>2720000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8</v>
      </c>
      <c r="C73" s="34">
        <v>5</v>
      </c>
      <c r="D73" s="35">
        <v>2</v>
      </c>
      <c r="E73" s="36"/>
      <c r="F73" s="28" t="s">
        <v>265</v>
      </c>
      <c r="G73" s="55" t="s">
        <v>326</v>
      </c>
      <c r="H73" s="29">
        <v>8475580</v>
      </c>
      <c r="I73" s="29">
        <v>0</v>
      </c>
      <c r="J73" s="29">
        <v>8475580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12</v>
      </c>
      <c r="C74" s="34">
        <v>3</v>
      </c>
      <c r="D74" s="35">
        <v>2</v>
      </c>
      <c r="E74" s="36"/>
      <c r="F74" s="28" t="s">
        <v>265</v>
      </c>
      <c r="G74" s="55" t="s">
        <v>327</v>
      </c>
      <c r="H74" s="29">
        <v>8165080.6</v>
      </c>
      <c r="I74" s="29">
        <v>0</v>
      </c>
      <c r="J74" s="29">
        <v>8165000</v>
      </c>
      <c r="K74" s="29">
        <v>80.6</v>
      </c>
      <c r="L74" s="30">
        <v>0</v>
      </c>
      <c r="M74" s="30">
        <v>99.99</v>
      </c>
      <c r="N74" s="30">
        <v>0</v>
      </c>
    </row>
    <row r="75" spans="1:14" ht="12.75">
      <c r="A75" s="34">
        <v>6</v>
      </c>
      <c r="B75" s="34">
        <v>15</v>
      </c>
      <c r="C75" s="34">
        <v>4</v>
      </c>
      <c r="D75" s="35">
        <v>2</v>
      </c>
      <c r="E75" s="36"/>
      <c r="F75" s="28" t="s">
        <v>265</v>
      </c>
      <c r="G75" s="55" t="s">
        <v>328</v>
      </c>
      <c r="H75" s="29">
        <v>7575336.21</v>
      </c>
      <c r="I75" s="29">
        <v>0</v>
      </c>
      <c r="J75" s="29">
        <v>7575336.21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16</v>
      </c>
      <c r="C76" s="34">
        <v>2</v>
      </c>
      <c r="D76" s="35">
        <v>2</v>
      </c>
      <c r="E76" s="36"/>
      <c r="F76" s="28" t="s">
        <v>265</v>
      </c>
      <c r="G76" s="55" t="s">
        <v>329</v>
      </c>
      <c r="H76" s="29">
        <v>2075000</v>
      </c>
      <c r="I76" s="29">
        <v>0</v>
      </c>
      <c r="J76" s="29">
        <v>2075000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</v>
      </c>
      <c r="C77" s="34">
        <v>6</v>
      </c>
      <c r="D77" s="35">
        <v>2</v>
      </c>
      <c r="E77" s="36"/>
      <c r="F77" s="28" t="s">
        <v>265</v>
      </c>
      <c r="G77" s="55" t="s">
        <v>330</v>
      </c>
      <c r="H77" s="29">
        <v>6590000</v>
      </c>
      <c r="I77" s="29">
        <v>0</v>
      </c>
      <c r="J77" s="29">
        <v>6590000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15</v>
      </c>
      <c r="C78" s="34">
        <v>5</v>
      </c>
      <c r="D78" s="35">
        <v>2</v>
      </c>
      <c r="E78" s="36"/>
      <c r="F78" s="28" t="s">
        <v>265</v>
      </c>
      <c r="G78" s="55" t="s">
        <v>331</v>
      </c>
      <c r="H78" s="29">
        <v>5581485.6</v>
      </c>
      <c r="I78" s="29">
        <v>0</v>
      </c>
      <c r="J78" s="29">
        <v>5581485.6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20</v>
      </c>
      <c r="C79" s="34">
        <v>3</v>
      </c>
      <c r="D79" s="35">
        <v>2</v>
      </c>
      <c r="E79" s="36"/>
      <c r="F79" s="28" t="s">
        <v>265</v>
      </c>
      <c r="G79" s="55" t="s">
        <v>332</v>
      </c>
      <c r="H79" s="29">
        <v>5340400</v>
      </c>
      <c r="I79" s="29">
        <v>0</v>
      </c>
      <c r="J79" s="29">
        <v>5340400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9</v>
      </c>
      <c r="C80" s="34">
        <v>8</v>
      </c>
      <c r="D80" s="35">
        <v>2</v>
      </c>
      <c r="E80" s="36"/>
      <c r="F80" s="28" t="s">
        <v>265</v>
      </c>
      <c r="G80" s="55" t="s">
        <v>333</v>
      </c>
      <c r="H80" s="29">
        <v>10039247.34</v>
      </c>
      <c r="I80" s="29">
        <v>0</v>
      </c>
      <c r="J80" s="29">
        <v>10039247.34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1</v>
      </c>
      <c r="C81" s="34">
        <v>7</v>
      </c>
      <c r="D81" s="35">
        <v>2</v>
      </c>
      <c r="E81" s="36"/>
      <c r="F81" s="28" t="s">
        <v>265</v>
      </c>
      <c r="G81" s="55" t="s">
        <v>334</v>
      </c>
      <c r="H81" s="29">
        <v>3045000</v>
      </c>
      <c r="I81" s="29">
        <v>0</v>
      </c>
      <c r="J81" s="29">
        <v>3045000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14</v>
      </c>
      <c r="C82" s="34">
        <v>5</v>
      </c>
      <c r="D82" s="35">
        <v>2</v>
      </c>
      <c r="E82" s="36"/>
      <c r="F82" s="28" t="s">
        <v>265</v>
      </c>
      <c r="G82" s="55" t="s">
        <v>335</v>
      </c>
      <c r="H82" s="29">
        <v>9111339.44</v>
      </c>
      <c r="I82" s="29">
        <v>0</v>
      </c>
      <c r="J82" s="29">
        <v>9111339.44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6</v>
      </c>
      <c r="C83" s="34">
        <v>5</v>
      </c>
      <c r="D83" s="35">
        <v>2</v>
      </c>
      <c r="E83" s="36"/>
      <c r="F83" s="28" t="s">
        <v>265</v>
      </c>
      <c r="G83" s="55" t="s">
        <v>269</v>
      </c>
      <c r="H83" s="29">
        <v>11076384</v>
      </c>
      <c r="I83" s="29">
        <v>0</v>
      </c>
      <c r="J83" s="29">
        <v>11076384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6</v>
      </c>
      <c r="D84" s="35">
        <v>2</v>
      </c>
      <c r="E84" s="36"/>
      <c r="F84" s="28" t="s">
        <v>265</v>
      </c>
      <c r="G84" s="55" t="s">
        <v>336</v>
      </c>
      <c r="H84" s="29">
        <v>4148070</v>
      </c>
      <c r="I84" s="29">
        <v>0</v>
      </c>
      <c r="J84" s="29">
        <v>4148070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7</v>
      </c>
      <c r="C85" s="34">
        <v>5</v>
      </c>
      <c r="D85" s="35">
        <v>2</v>
      </c>
      <c r="E85" s="36"/>
      <c r="F85" s="28" t="s">
        <v>265</v>
      </c>
      <c r="G85" s="55" t="s">
        <v>270</v>
      </c>
      <c r="H85" s="29">
        <v>2754590.42</v>
      </c>
      <c r="I85" s="29">
        <v>0</v>
      </c>
      <c r="J85" s="29">
        <v>2754590.42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18</v>
      </c>
      <c r="C86" s="34">
        <v>4</v>
      </c>
      <c r="D86" s="35">
        <v>2</v>
      </c>
      <c r="E86" s="36"/>
      <c r="F86" s="28" t="s">
        <v>265</v>
      </c>
      <c r="G86" s="55" t="s">
        <v>337</v>
      </c>
      <c r="H86" s="29">
        <v>698375</v>
      </c>
      <c r="I86" s="29">
        <v>0</v>
      </c>
      <c r="J86" s="29">
        <v>698375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9</v>
      </c>
      <c r="C87" s="34">
        <v>9</v>
      </c>
      <c r="D87" s="35">
        <v>2</v>
      </c>
      <c r="E87" s="36"/>
      <c r="F87" s="28" t="s">
        <v>265</v>
      </c>
      <c r="G87" s="55" t="s">
        <v>338</v>
      </c>
      <c r="H87" s="29">
        <v>1460300</v>
      </c>
      <c r="I87" s="29">
        <v>0</v>
      </c>
      <c r="J87" s="29">
        <v>1460300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11</v>
      </c>
      <c r="C88" s="34">
        <v>4</v>
      </c>
      <c r="D88" s="35">
        <v>2</v>
      </c>
      <c r="E88" s="36"/>
      <c r="F88" s="28" t="s">
        <v>265</v>
      </c>
      <c r="G88" s="55" t="s">
        <v>339</v>
      </c>
      <c r="H88" s="29">
        <v>9197200</v>
      </c>
      <c r="I88" s="29">
        <v>0</v>
      </c>
      <c r="J88" s="29">
        <v>9197200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2</v>
      </c>
      <c r="C89" s="34">
        <v>8</v>
      </c>
      <c r="D89" s="35">
        <v>2</v>
      </c>
      <c r="E89" s="36"/>
      <c r="F89" s="28" t="s">
        <v>265</v>
      </c>
      <c r="G89" s="55" t="s">
        <v>340</v>
      </c>
      <c r="H89" s="29">
        <v>0</v>
      </c>
      <c r="I89" s="29">
        <v>0</v>
      </c>
      <c r="J89" s="29">
        <v>0</v>
      </c>
      <c r="K89" s="29">
        <v>0</v>
      </c>
      <c r="L89" s="30"/>
      <c r="M89" s="30"/>
      <c r="N89" s="30"/>
    </row>
    <row r="90" spans="1:14" ht="12.75">
      <c r="A90" s="34">
        <v>6</v>
      </c>
      <c r="B90" s="34">
        <v>14</v>
      </c>
      <c r="C90" s="34">
        <v>6</v>
      </c>
      <c r="D90" s="35">
        <v>2</v>
      </c>
      <c r="E90" s="36"/>
      <c r="F90" s="28" t="s">
        <v>265</v>
      </c>
      <c r="G90" s="55" t="s">
        <v>341</v>
      </c>
      <c r="H90" s="29">
        <v>2014000</v>
      </c>
      <c r="I90" s="29">
        <v>0</v>
      </c>
      <c r="J90" s="29">
        <v>2014000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</v>
      </c>
      <c r="C91" s="34">
        <v>8</v>
      </c>
      <c r="D91" s="35">
        <v>2</v>
      </c>
      <c r="E91" s="36"/>
      <c r="F91" s="28" t="s">
        <v>265</v>
      </c>
      <c r="G91" s="55" t="s">
        <v>342</v>
      </c>
      <c r="H91" s="29">
        <v>3423400</v>
      </c>
      <c r="I91" s="29">
        <v>0</v>
      </c>
      <c r="J91" s="29">
        <v>3423400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3</v>
      </c>
      <c r="C92" s="34">
        <v>7</v>
      </c>
      <c r="D92" s="35">
        <v>2</v>
      </c>
      <c r="E92" s="36"/>
      <c r="F92" s="28" t="s">
        <v>265</v>
      </c>
      <c r="G92" s="55" t="s">
        <v>343</v>
      </c>
      <c r="H92" s="29">
        <v>1720336</v>
      </c>
      <c r="I92" s="29">
        <v>0</v>
      </c>
      <c r="J92" s="29">
        <v>1720336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8</v>
      </c>
      <c r="C93" s="34">
        <v>7</v>
      </c>
      <c r="D93" s="35">
        <v>2</v>
      </c>
      <c r="E93" s="36"/>
      <c r="F93" s="28" t="s">
        <v>265</v>
      </c>
      <c r="G93" s="55" t="s">
        <v>271</v>
      </c>
      <c r="H93" s="29">
        <v>28119912.45</v>
      </c>
      <c r="I93" s="29">
        <v>0</v>
      </c>
      <c r="J93" s="29">
        <v>28119912.45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10</v>
      </c>
      <c r="C94" s="34">
        <v>2</v>
      </c>
      <c r="D94" s="35">
        <v>2</v>
      </c>
      <c r="E94" s="36"/>
      <c r="F94" s="28" t="s">
        <v>265</v>
      </c>
      <c r="G94" s="55" t="s">
        <v>344</v>
      </c>
      <c r="H94" s="29">
        <v>6346994</v>
      </c>
      <c r="I94" s="29">
        <v>0</v>
      </c>
      <c r="J94" s="29">
        <v>6346994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20</v>
      </c>
      <c r="C95" s="34">
        <v>5</v>
      </c>
      <c r="D95" s="35">
        <v>2</v>
      </c>
      <c r="E95" s="36"/>
      <c r="F95" s="28" t="s">
        <v>265</v>
      </c>
      <c r="G95" s="55" t="s">
        <v>345</v>
      </c>
      <c r="H95" s="29">
        <v>6355428</v>
      </c>
      <c r="I95" s="29">
        <v>0</v>
      </c>
      <c r="J95" s="29">
        <v>6355352</v>
      </c>
      <c r="K95" s="29">
        <v>76</v>
      </c>
      <c r="L95" s="30">
        <v>0</v>
      </c>
      <c r="M95" s="30">
        <v>99.99</v>
      </c>
      <c r="N95" s="30">
        <v>0</v>
      </c>
    </row>
    <row r="96" spans="1:14" ht="12.75">
      <c r="A96" s="34">
        <v>6</v>
      </c>
      <c r="B96" s="34">
        <v>12</v>
      </c>
      <c r="C96" s="34">
        <v>4</v>
      </c>
      <c r="D96" s="35">
        <v>2</v>
      </c>
      <c r="E96" s="36"/>
      <c r="F96" s="28" t="s">
        <v>265</v>
      </c>
      <c r="G96" s="55" t="s">
        <v>346</v>
      </c>
      <c r="H96" s="29">
        <v>650500</v>
      </c>
      <c r="I96" s="29">
        <v>0</v>
      </c>
      <c r="J96" s="29">
        <v>650500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</v>
      </c>
      <c r="C97" s="34">
        <v>9</v>
      </c>
      <c r="D97" s="35">
        <v>2</v>
      </c>
      <c r="E97" s="36"/>
      <c r="F97" s="28" t="s">
        <v>265</v>
      </c>
      <c r="G97" s="55" t="s">
        <v>347</v>
      </c>
      <c r="H97" s="29">
        <v>3811168.17</v>
      </c>
      <c r="I97" s="29">
        <v>0</v>
      </c>
      <c r="J97" s="29">
        <v>3811168.17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6</v>
      </c>
      <c r="C98" s="34">
        <v>7</v>
      </c>
      <c r="D98" s="35">
        <v>2</v>
      </c>
      <c r="E98" s="36"/>
      <c r="F98" s="28" t="s">
        <v>265</v>
      </c>
      <c r="G98" s="55" t="s">
        <v>348</v>
      </c>
      <c r="H98" s="29">
        <v>4314383.19</v>
      </c>
      <c r="I98" s="29">
        <v>0</v>
      </c>
      <c r="J98" s="29">
        <v>4310504.45</v>
      </c>
      <c r="K98" s="29">
        <v>3878.74</v>
      </c>
      <c r="L98" s="30">
        <v>0</v>
      </c>
      <c r="M98" s="30">
        <v>99.91</v>
      </c>
      <c r="N98" s="30">
        <v>0.08</v>
      </c>
    </row>
    <row r="99" spans="1:14" ht="12.75">
      <c r="A99" s="34">
        <v>6</v>
      </c>
      <c r="B99" s="34">
        <v>2</v>
      </c>
      <c r="C99" s="34">
        <v>9</v>
      </c>
      <c r="D99" s="35">
        <v>2</v>
      </c>
      <c r="E99" s="36"/>
      <c r="F99" s="28" t="s">
        <v>265</v>
      </c>
      <c r="G99" s="55" t="s">
        <v>349</v>
      </c>
      <c r="H99" s="29">
        <v>1365137.59</v>
      </c>
      <c r="I99" s="29">
        <v>0</v>
      </c>
      <c r="J99" s="29">
        <v>1365137.59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11</v>
      </c>
      <c r="C100" s="34">
        <v>5</v>
      </c>
      <c r="D100" s="35">
        <v>2</v>
      </c>
      <c r="E100" s="36"/>
      <c r="F100" s="28" t="s">
        <v>265</v>
      </c>
      <c r="G100" s="55" t="s">
        <v>272</v>
      </c>
      <c r="H100" s="29">
        <v>999000</v>
      </c>
      <c r="I100" s="29">
        <v>0</v>
      </c>
      <c r="J100" s="29">
        <v>999000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14</v>
      </c>
      <c r="C101" s="34">
        <v>7</v>
      </c>
      <c r="D101" s="35">
        <v>2</v>
      </c>
      <c r="E101" s="36"/>
      <c r="F101" s="28" t="s">
        <v>265</v>
      </c>
      <c r="G101" s="55" t="s">
        <v>350</v>
      </c>
      <c r="H101" s="29">
        <v>3737000</v>
      </c>
      <c r="I101" s="29">
        <v>0</v>
      </c>
      <c r="J101" s="29">
        <v>3737000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17</v>
      </c>
      <c r="C102" s="34">
        <v>2</v>
      </c>
      <c r="D102" s="35">
        <v>2</v>
      </c>
      <c r="E102" s="36"/>
      <c r="F102" s="28" t="s">
        <v>265</v>
      </c>
      <c r="G102" s="55" t="s">
        <v>351</v>
      </c>
      <c r="H102" s="29">
        <v>545255.28</v>
      </c>
      <c r="I102" s="29">
        <v>0</v>
      </c>
      <c r="J102" s="29">
        <v>545255.28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20</v>
      </c>
      <c r="C103" s="34">
        <v>6</v>
      </c>
      <c r="D103" s="35">
        <v>2</v>
      </c>
      <c r="E103" s="36"/>
      <c r="F103" s="28" t="s">
        <v>265</v>
      </c>
      <c r="G103" s="55" t="s">
        <v>352</v>
      </c>
      <c r="H103" s="29">
        <v>2300000</v>
      </c>
      <c r="I103" s="29">
        <v>0</v>
      </c>
      <c r="J103" s="29">
        <v>2300000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8</v>
      </c>
      <c r="C104" s="34">
        <v>8</v>
      </c>
      <c r="D104" s="35">
        <v>2</v>
      </c>
      <c r="E104" s="36"/>
      <c r="F104" s="28" t="s">
        <v>265</v>
      </c>
      <c r="G104" s="55" t="s">
        <v>353</v>
      </c>
      <c r="H104" s="29">
        <v>10012820.25</v>
      </c>
      <c r="I104" s="29">
        <v>0</v>
      </c>
      <c r="J104" s="29">
        <v>10012820.25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1</v>
      </c>
      <c r="C105" s="34">
        <v>10</v>
      </c>
      <c r="D105" s="35">
        <v>2</v>
      </c>
      <c r="E105" s="36"/>
      <c r="F105" s="28" t="s">
        <v>265</v>
      </c>
      <c r="G105" s="55" t="s">
        <v>273</v>
      </c>
      <c r="H105" s="29">
        <v>4260664.85</v>
      </c>
      <c r="I105" s="29">
        <v>0</v>
      </c>
      <c r="J105" s="29">
        <v>4260664.85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13</v>
      </c>
      <c r="C106" s="34">
        <v>3</v>
      </c>
      <c r="D106" s="35">
        <v>2</v>
      </c>
      <c r="E106" s="36"/>
      <c r="F106" s="28" t="s">
        <v>265</v>
      </c>
      <c r="G106" s="55" t="s">
        <v>354</v>
      </c>
      <c r="H106" s="29">
        <v>4639779.57</v>
      </c>
      <c r="I106" s="29">
        <v>0</v>
      </c>
      <c r="J106" s="29">
        <v>4639779.57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10</v>
      </c>
      <c r="C107" s="34">
        <v>4</v>
      </c>
      <c r="D107" s="35">
        <v>2</v>
      </c>
      <c r="E107" s="36"/>
      <c r="F107" s="28" t="s">
        <v>265</v>
      </c>
      <c r="G107" s="55" t="s">
        <v>355</v>
      </c>
      <c r="H107" s="29">
        <v>18138343.05</v>
      </c>
      <c r="I107" s="29">
        <v>0</v>
      </c>
      <c r="J107" s="29">
        <v>18098000</v>
      </c>
      <c r="K107" s="29">
        <v>40343.05</v>
      </c>
      <c r="L107" s="30">
        <v>0</v>
      </c>
      <c r="M107" s="30">
        <v>99.77</v>
      </c>
      <c r="N107" s="30">
        <v>0.22</v>
      </c>
    </row>
    <row r="108" spans="1:14" ht="12.75">
      <c r="A108" s="34">
        <v>6</v>
      </c>
      <c r="B108" s="34">
        <v>4</v>
      </c>
      <c r="C108" s="34">
        <v>5</v>
      </c>
      <c r="D108" s="35">
        <v>2</v>
      </c>
      <c r="E108" s="36"/>
      <c r="F108" s="28" t="s">
        <v>265</v>
      </c>
      <c r="G108" s="55" t="s">
        <v>356</v>
      </c>
      <c r="H108" s="29">
        <v>5432500</v>
      </c>
      <c r="I108" s="29">
        <v>0</v>
      </c>
      <c r="J108" s="29">
        <v>5432500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9</v>
      </c>
      <c r="C109" s="34">
        <v>10</v>
      </c>
      <c r="D109" s="35">
        <v>2</v>
      </c>
      <c r="E109" s="36"/>
      <c r="F109" s="28" t="s">
        <v>265</v>
      </c>
      <c r="G109" s="55" t="s">
        <v>357</v>
      </c>
      <c r="H109" s="29">
        <v>11254000</v>
      </c>
      <c r="I109" s="29">
        <v>0</v>
      </c>
      <c r="J109" s="29">
        <v>11254000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8</v>
      </c>
      <c r="C110" s="34">
        <v>9</v>
      </c>
      <c r="D110" s="35">
        <v>2</v>
      </c>
      <c r="E110" s="36"/>
      <c r="F110" s="28" t="s">
        <v>265</v>
      </c>
      <c r="G110" s="55" t="s">
        <v>358</v>
      </c>
      <c r="H110" s="29">
        <v>6081605.5</v>
      </c>
      <c r="I110" s="29">
        <v>0</v>
      </c>
      <c r="J110" s="29">
        <v>6081605.5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20</v>
      </c>
      <c r="C111" s="34">
        <v>7</v>
      </c>
      <c r="D111" s="35">
        <v>2</v>
      </c>
      <c r="E111" s="36"/>
      <c r="F111" s="28" t="s">
        <v>265</v>
      </c>
      <c r="G111" s="55" t="s">
        <v>359</v>
      </c>
      <c r="H111" s="29">
        <v>14667133.59</v>
      </c>
      <c r="I111" s="29">
        <v>0</v>
      </c>
      <c r="J111" s="29">
        <v>14667133.59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9</v>
      </c>
      <c r="C112" s="34">
        <v>11</v>
      </c>
      <c r="D112" s="35">
        <v>2</v>
      </c>
      <c r="E112" s="36"/>
      <c r="F112" s="28" t="s">
        <v>265</v>
      </c>
      <c r="G112" s="55" t="s">
        <v>360</v>
      </c>
      <c r="H112" s="29">
        <v>35934624.24</v>
      </c>
      <c r="I112" s="29">
        <v>0</v>
      </c>
      <c r="J112" s="29">
        <v>35934624.24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16</v>
      </c>
      <c r="C113" s="34">
        <v>3</v>
      </c>
      <c r="D113" s="35">
        <v>2</v>
      </c>
      <c r="E113" s="36"/>
      <c r="F113" s="28" t="s">
        <v>265</v>
      </c>
      <c r="G113" s="55" t="s">
        <v>361</v>
      </c>
      <c r="H113" s="29">
        <v>1641770</v>
      </c>
      <c r="I113" s="29">
        <v>0</v>
      </c>
      <c r="J113" s="29">
        <v>1641770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2</v>
      </c>
      <c r="C114" s="34">
        <v>10</v>
      </c>
      <c r="D114" s="35">
        <v>2</v>
      </c>
      <c r="E114" s="36"/>
      <c r="F114" s="28" t="s">
        <v>265</v>
      </c>
      <c r="G114" s="55" t="s">
        <v>362</v>
      </c>
      <c r="H114" s="29">
        <v>5156107.03</v>
      </c>
      <c r="I114" s="29">
        <v>0</v>
      </c>
      <c r="J114" s="29">
        <v>5156107.03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8</v>
      </c>
      <c r="C115" s="34">
        <v>11</v>
      </c>
      <c r="D115" s="35">
        <v>2</v>
      </c>
      <c r="E115" s="36"/>
      <c r="F115" s="28" t="s">
        <v>265</v>
      </c>
      <c r="G115" s="55" t="s">
        <v>363</v>
      </c>
      <c r="H115" s="29">
        <v>3050097.32</v>
      </c>
      <c r="I115" s="29">
        <v>0</v>
      </c>
      <c r="J115" s="29">
        <v>3050097.32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1</v>
      </c>
      <c r="C116" s="34">
        <v>11</v>
      </c>
      <c r="D116" s="35">
        <v>2</v>
      </c>
      <c r="E116" s="36"/>
      <c r="F116" s="28" t="s">
        <v>265</v>
      </c>
      <c r="G116" s="55" t="s">
        <v>364</v>
      </c>
      <c r="H116" s="29">
        <v>17122452</v>
      </c>
      <c r="I116" s="29">
        <v>0</v>
      </c>
      <c r="J116" s="29">
        <v>17122452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13</v>
      </c>
      <c r="C117" s="34">
        <v>5</v>
      </c>
      <c r="D117" s="35">
        <v>2</v>
      </c>
      <c r="E117" s="36"/>
      <c r="F117" s="28" t="s">
        <v>265</v>
      </c>
      <c r="G117" s="55" t="s">
        <v>365</v>
      </c>
      <c r="H117" s="29">
        <v>3243891.23</v>
      </c>
      <c r="I117" s="29">
        <v>0</v>
      </c>
      <c r="J117" s="29">
        <v>3243891.23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2</v>
      </c>
      <c r="C118" s="34">
        <v>11</v>
      </c>
      <c r="D118" s="35">
        <v>2</v>
      </c>
      <c r="E118" s="36"/>
      <c r="F118" s="28" t="s">
        <v>265</v>
      </c>
      <c r="G118" s="55" t="s">
        <v>366</v>
      </c>
      <c r="H118" s="29">
        <v>1750000</v>
      </c>
      <c r="I118" s="29">
        <v>0</v>
      </c>
      <c r="J118" s="29">
        <v>1750000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5</v>
      </c>
      <c r="C119" s="34">
        <v>7</v>
      </c>
      <c r="D119" s="35">
        <v>2</v>
      </c>
      <c r="E119" s="36"/>
      <c r="F119" s="28" t="s">
        <v>265</v>
      </c>
      <c r="G119" s="55" t="s">
        <v>367</v>
      </c>
      <c r="H119" s="29">
        <v>4128604</v>
      </c>
      <c r="I119" s="29">
        <v>0</v>
      </c>
      <c r="J119" s="29">
        <v>4128604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10</v>
      </c>
      <c r="C120" s="34">
        <v>5</v>
      </c>
      <c r="D120" s="35">
        <v>2</v>
      </c>
      <c r="E120" s="36"/>
      <c r="F120" s="28" t="s">
        <v>265</v>
      </c>
      <c r="G120" s="55" t="s">
        <v>368</v>
      </c>
      <c r="H120" s="29">
        <v>7738500</v>
      </c>
      <c r="I120" s="29">
        <v>0</v>
      </c>
      <c r="J120" s="29">
        <v>7738500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14</v>
      </c>
      <c r="C121" s="34">
        <v>9</v>
      </c>
      <c r="D121" s="35">
        <v>2</v>
      </c>
      <c r="E121" s="36"/>
      <c r="F121" s="28" t="s">
        <v>265</v>
      </c>
      <c r="G121" s="55" t="s">
        <v>274</v>
      </c>
      <c r="H121" s="29">
        <v>0</v>
      </c>
      <c r="I121" s="29">
        <v>0</v>
      </c>
      <c r="J121" s="29">
        <v>0</v>
      </c>
      <c r="K121" s="29">
        <v>0</v>
      </c>
      <c r="L121" s="30"/>
      <c r="M121" s="30"/>
      <c r="N121" s="30"/>
    </row>
    <row r="122" spans="1:14" ht="12.75">
      <c r="A122" s="34">
        <v>6</v>
      </c>
      <c r="B122" s="34">
        <v>18</v>
      </c>
      <c r="C122" s="34">
        <v>7</v>
      </c>
      <c r="D122" s="35">
        <v>2</v>
      </c>
      <c r="E122" s="36"/>
      <c r="F122" s="28" t="s">
        <v>265</v>
      </c>
      <c r="G122" s="55" t="s">
        <v>369</v>
      </c>
      <c r="H122" s="29">
        <v>3541595</v>
      </c>
      <c r="I122" s="29">
        <v>0</v>
      </c>
      <c r="J122" s="29">
        <v>3541595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20</v>
      </c>
      <c r="C123" s="34">
        <v>8</v>
      </c>
      <c r="D123" s="35">
        <v>2</v>
      </c>
      <c r="E123" s="36"/>
      <c r="F123" s="28" t="s">
        <v>265</v>
      </c>
      <c r="G123" s="55" t="s">
        <v>370</v>
      </c>
      <c r="H123" s="29">
        <v>51690</v>
      </c>
      <c r="I123" s="29">
        <v>0</v>
      </c>
      <c r="J123" s="29">
        <v>51690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15</v>
      </c>
      <c r="C124" s="34">
        <v>6</v>
      </c>
      <c r="D124" s="35">
        <v>2</v>
      </c>
      <c r="E124" s="36"/>
      <c r="F124" s="28" t="s">
        <v>265</v>
      </c>
      <c r="G124" s="55" t="s">
        <v>275</v>
      </c>
      <c r="H124" s="29">
        <v>5073603.59</v>
      </c>
      <c r="I124" s="29">
        <v>0</v>
      </c>
      <c r="J124" s="29">
        <v>5073603.59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3</v>
      </c>
      <c r="C125" s="34">
        <v>8</v>
      </c>
      <c r="D125" s="35">
        <v>2</v>
      </c>
      <c r="E125" s="36"/>
      <c r="F125" s="28" t="s">
        <v>265</v>
      </c>
      <c r="G125" s="55" t="s">
        <v>276</v>
      </c>
      <c r="H125" s="29">
        <v>6150385.27</v>
      </c>
      <c r="I125" s="29">
        <v>0</v>
      </c>
      <c r="J125" s="29">
        <v>6150385.27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1</v>
      </c>
      <c r="C126" s="34">
        <v>12</v>
      </c>
      <c r="D126" s="35">
        <v>2</v>
      </c>
      <c r="E126" s="36"/>
      <c r="F126" s="28" t="s">
        <v>265</v>
      </c>
      <c r="G126" s="55" t="s">
        <v>371</v>
      </c>
      <c r="H126" s="29">
        <v>966000</v>
      </c>
      <c r="I126" s="29">
        <v>0</v>
      </c>
      <c r="J126" s="29">
        <v>966000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</v>
      </c>
      <c r="C127" s="34">
        <v>13</v>
      </c>
      <c r="D127" s="35">
        <v>2</v>
      </c>
      <c r="E127" s="36"/>
      <c r="F127" s="28" t="s">
        <v>265</v>
      </c>
      <c r="G127" s="55" t="s">
        <v>372</v>
      </c>
      <c r="H127" s="29">
        <v>1305862.79</v>
      </c>
      <c r="I127" s="29">
        <v>0</v>
      </c>
      <c r="J127" s="29">
        <v>1305862.79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9</v>
      </c>
      <c r="D128" s="35">
        <v>2</v>
      </c>
      <c r="E128" s="36"/>
      <c r="F128" s="28" t="s">
        <v>265</v>
      </c>
      <c r="G128" s="55" t="s">
        <v>373</v>
      </c>
      <c r="H128" s="29">
        <v>3546511.5</v>
      </c>
      <c r="I128" s="29">
        <v>0</v>
      </c>
      <c r="J128" s="29">
        <v>3546511.5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6</v>
      </c>
      <c r="C129" s="34">
        <v>9</v>
      </c>
      <c r="D129" s="35">
        <v>2</v>
      </c>
      <c r="E129" s="36"/>
      <c r="F129" s="28" t="s">
        <v>265</v>
      </c>
      <c r="G129" s="55" t="s">
        <v>374</v>
      </c>
      <c r="H129" s="29">
        <v>1684000</v>
      </c>
      <c r="I129" s="29">
        <v>0</v>
      </c>
      <c r="J129" s="29">
        <v>1684000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17</v>
      </c>
      <c r="C130" s="34">
        <v>4</v>
      </c>
      <c r="D130" s="35">
        <v>2</v>
      </c>
      <c r="E130" s="36"/>
      <c r="F130" s="28" t="s">
        <v>265</v>
      </c>
      <c r="G130" s="55" t="s">
        <v>375</v>
      </c>
      <c r="H130" s="29">
        <v>1016400</v>
      </c>
      <c r="I130" s="29">
        <v>0</v>
      </c>
      <c r="J130" s="29">
        <v>1016400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3</v>
      </c>
      <c r="C131" s="34">
        <v>10</v>
      </c>
      <c r="D131" s="35">
        <v>2</v>
      </c>
      <c r="E131" s="36"/>
      <c r="F131" s="28" t="s">
        <v>265</v>
      </c>
      <c r="G131" s="55" t="s">
        <v>376</v>
      </c>
      <c r="H131" s="29">
        <v>11052468.92</v>
      </c>
      <c r="I131" s="29">
        <v>0</v>
      </c>
      <c r="J131" s="29">
        <v>11052468.92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8</v>
      </c>
      <c r="C132" s="34">
        <v>12</v>
      </c>
      <c r="D132" s="35">
        <v>2</v>
      </c>
      <c r="E132" s="36"/>
      <c r="F132" s="28" t="s">
        <v>265</v>
      </c>
      <c r="G132" s="55" t="s">
        <v>377</v>
      </c>
      <c r="H132" s="29">
        <v>406095</v>
      </c>
      <c r="I132" s="29">
        <v>0</v>
      </c>
      <c r="J132" s="29">
        <v>406095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11</v>
      </c>
      <c r="C133" s="34">
        <v>6</v>
      </c>
      <c r="D133" s="35">
        <v>2</v>
      </c>
      <c r="E133" s="36"/>
      <c r="F133" s="28" t="s">
        <v>265</v>
      </c>
      <c r="G133" s="55" t="s">
        <v>378</v>
      </c>
      <c r="H133" s="29">
        <v>2403368.41</v>
      </c>
      <c r="I133" s="29">
        <v>0</v>
      </c>
      <c r="J133" s="29">
        <v>2403368.41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13</v>
      </c>
      <c r="C134" s="34">
        <v>6</v>
      </c>
      <c r="D134" s="35">
        <v>2</v>
      </c>
      <c r="E134" s="36"/>
      <c r="F134" s="28" t="s">
        <v>265</v>
      </c>
      <c r="G134" s="55" t="s">
        <v>379</v>
      </c>
      <c r="H134" s="29">
        <v>61.5</v>
      </c>
      <c r="I134" s="29">
        <v>0</v>
      </c>
      <c r="J134" s="29">
        <v>0</v>
      </c>
      <c r="K134" s="29">
        <v>61.5</v>
      </c>
      <c r="L134" s="30">
        <v>0</v>
      </c>
      <c r="M134" s="30">
        <v>0</v>
      </c>
      <c r="N134" s="30">
        <v>100</v>
      </c>
    </row>
    <row r="135" spans="1:14" ht="12.75">
      <c r="A135" s="34">
        <v>6</v>
      </c>
      <c r="B135" s="34">
        <v>6</v>
      </c>
      <c r="C135" s="34">
        <v>10</v>
      </c>
      <c r="D135" s="35">
        <v>2</v>
      </c>
      <c r="E135" s="36"/>
      <c r="F135" s="28" t="s">
        <v>265</v>
      </c>
      <c r="G135" s="55" t="s">
        <v>380</v>
      </c>
      <c r="H135" s="29">
        <v>1857296.94</v>
      </c>
      <c r="I135" s="29">
        <v>0</v>
      </c>
      <c r="J135" s="29">
        <v>1852015.11</v>
      </c>
      <c r="K135" s="29">
        <v>5281.83</v>
      </c>
      <c r="L135" s="30">
        <v>0</v>
      </c>
      <c r="M135" s="30">
        <v>99.71</v>
      </c>
      <c r="N135" s="30">
        <v>0.28</v>
      </c>
    </row>
    <row r="136" spans="1:14" ht="12.75">
      <c r="A136" s="34">
        <v>6</v>
      </c>
      <c r="B136" s="34">
        <v>20</v>
      </c>
      <c r="C136" s="34">
        <v>9</v>
      </c>
      <c r="D136" s="35">
        <v>2</v>
      </c>
      <c r="E136" s="36"/>
      <c r="F136" s="28" t="s">
        <v>265</v>
      </c>
      <c r="G136" s="55" t="s">
        <v>381</v>
      </c>
      <c r="H136" s="29">
        <v>5290939.5</v>
      </c>
      <c r="I136" s="29">
        <v>0</v>
      </c>
      <c r="J136" s="29">
        <v>5288091</v>
      </c>
      <c r="K136" s="29">
        <v>2848.5</v>
      </c>
      <c r="L136" s="30">
        <v>0</v>
      </c>
      <c r="M136" s="30">
        <v>99.94</v>
      </c>
      <c r="N136" s="30">
        <v>0.05</v>
      </c>
    </row>
    <row r="137" spans="1:14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28" t="s">
        <v>265</v>
      </c>
      <c r="G137" s="55" t="s">
        <v>382</v>
      </c>
      <c r="H137" s="29">
        <v>3580000</v>
      </c>
      <c r="I137" s="29">
        <v>0</v>
      </c>
      <c r="J137" s="29">
        <v>3580000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</v>
      </c>
      <c r="C138" s="34">
        <v>14</v>
      </c>
      <c r="D138" s="35">
        <v>2</v>
      </c>
      <c r="E138" s="36"/>
      <c r="F138" s="28" t="s">
        <v>265</v>
      </c>
      <c r="G138" s="55" t="s">
        <v>383</v>
      </c>
      <c r="H138" s="29">
        <v>500000</v>
      </c>
      <c r="I138" s="29">
        <v>0</v>
      </c>
      <c r="J138" s="29">
        <v>500000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13</v>
      </c>
      <c r="C139" s="34">
        <v>7</v>
      </c>
      <c r="D139" s="35">
        <v>2</v>
      </c>
      <c r="E139" s="36"/>
      <c r="F139" s="28" t="s">
        <v>265</v>
      </c>
      <c r="G139" s="55" t="s">
        <v>384</v>
      </c>
      <c r="H139" s="29">
        <v>1217170.61</v>
      </c>
      <c r="I139" s="29">
        <v>0</v>
      </c>
      <c r="J139" s="29">
        <v>1217170.61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</v>
      </c>
      <c r="C140" s="34">
        <v>15</v>
      </c>
      <c r="D140" s="35">
        <v>2</v>
      </c>
      <c r="E140" s="36"/>
      <c r="F140" s="28" t="s">
        <v>265</v>
      </c>
      <c r="G140" s="55" t="s">
        <v>385</v>
      </c>
      <c r="H140" s="29">
        <v>900000</v>
      </c>
      <c r="I140" s="29">
        <v>0</v>
      </c>
      <c r="J140" s="29">
        <v>900000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10</v>
      </c>
      <c r="C141" s="34">
        <v>6</v>
      </c>
      <c r="D141" s="35">
        <v>2</v>
      </c>
      <c r="E141" s="36"/>
      <c r="F141" s="28" t="s">
        <v>265</v>
      </c>
      <c r="G141" s="55" t="s">
        <v>386</v>
      </c>
      <c r="H141" s="29">
        <v>4337500</v>
      </c>
      <c r="I141" s="29">
        <v>0</v>
      </c>
      <c r="J141" s="29">
        <v>4337500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11</v>
      </c>
      <c r="C142" s="34">
        <v>7</v>
      </c>
      <c r="D142" s="35">
        <v>2</v>
      </c>
      <c r="E142" s="36"/>
      <c r="F142" s="28" t="s">
        <v>265</v>
      </c>
      <c r="G142" s="55" t="s">
        <v>387</v>
      </c>
      <c r="H142" s="29">
        <v>10513498</v>
      </c>
      <c r="I142" s="29">
        <v>0</v>
      </c>
      <c r="J142" s="29">
        <v>10513498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19</v>
      </c>
      <c r="C143" s="34">
        <v>4</v>
      </c>
      <c r="D143" s="35">
        <v>2</v>
      </c>
      <c r="E143" s="36"/>
      <c r="F143" s="28" t="s">
        <v>265</v>
      </c>
      <c r="G143" s="55" t="s">
        <v>388</v>
      </c>
      <c r="H143" s="29">
        <v>61660</v>
      </c>
      <c r="I143" s="29">
        <v>0</v>
      </c>
      <c r="J143" s="29">
        <v>61660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28" t="s">
        <v>265</v>
      </c>
      <c r="G144" s="55" t="s">
        <v>389</v>
      </c>
      <c r="H144" s="29">
        <v>4148703</v>
      </c>
      <c r="I144" s="29">
        <v>0</v>
      </c>
      <c r="J144" s="29">
        <v>4148703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16</v>
      </c>
      <c r="C145" s="34">
        <v>5</v>
      </c>
      <c r="D145" s="35">
        <v>2</v>
      </c>
      <c r="E145" s="36"/>
      <c r="F145" s="28" t="s">
        <v>265</v>
      </c>
      <c r="G145" s="55" t="s">
        <v>390</v>
      </c>
      <c r="H145" s="29">
        <v>8625793</v>
      </c>
      <c r="I145" s="29">
        <v>0</v>
      </c>
      <c r="J145" s="29">
        <v>8625793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11</v>
      </c>
      <c r="C146" s="34">
        <v>8</v>
      </c>
      <c r="D146" s="35">
        <v>2</v>
      </c>
      <c r="E146" s="36"/>
      <c r="F146" s="28" t="s">
        <v>265</v>
      </c>
      <c r="G146" s="55" t="s">
        <v>277</v>
      </c>
      <c r="H146" s="29">
        <v>5171024.56</v>
      </c>
      <c r="I146" s="29">
        <v>0</v>
      </c>
      <c r="J146" s="29">
        <v>5171024.56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9</v>
      </c>
      <c r="C147" s="34">
        <v>12</v>
      </c>
      <c r="D147" s="35">
        <v>2</v>
      </c>
      <c r="E147" s="36"/>
      <c r="F147" s="28" t="s">
        <v>265</v>
      </c>
      <c r="G147" s="55" t="s">
        <v>391</v>
      </c>
      <c r="H147" s="29">
        <v>11754982.58</v>
      </c>
      <c r="I147" s="29">
        <v>0</v>
      </c>
      <c r="J147" s="29">
        <v>11754982.58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28" t="s">
        <v>265</v>
      </c>
      <c r="G148" s="55" t="s">
        <v>392</v>
      </c>
      <c r="H148" s="29">
        <v>6382692.57</v>
      </c>
      <c r="I148" s="29">
        <v>0</v>
      </c>
      <c r="J148" s="29">
        <v>6382692.57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8</v>
      </c>
      <c r="D149" s="35">
        <v>2</v>
      </c>
      <c r="E149" s="36"/>
      <c r="F149" s="28" t="s">
        <v>265</v>
      </c>
      <c r="G149" s="55" t="s">
        <v>393</v>
      </c>
      <c r="H149" s="29">
        <v>5694850</v>
      </c>
      <c r="I149" s="29">
        <v>0</v>
      </c>
      <c r="J149" s="29">
        <v>5694850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7</v>
      </c>
      <c r="C150" s="34">
        <v>6</v>
      </c>
      <c r="D150" s="35">
        <v>2</v>
      </c>
      <c r="E150" s="36"/>
      <c r="F150" s="28" t="s">
        <v>265</v>
      </c>
      <c r="G150" s="55" t="s">
        <v>394</v>
      </c>
      <c r="H150" s="29">
        <v>5993578.08</v>
      </c>
      <c r="I150" s="29">
        <v>0</v>
      </c>
      <c r="J150" s="29">
        <v>5993578.08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18</v>
      </c>
      <c r="C151" s="34">
        <v>9</v>
      </c>
      <c r="D151" s="35">
        <v>2</v>
      </c>
      <c r="E151" s="36"/>
      <c r="F151" s="28" t="s">
        <v>265</v>
      </c>
      <c r="G151" s="55" t="s">
        <v>395</v>
      </c>
      <c r="H151" s="29">
        <v>5438495.89</v>
      </c>
      <c r="I151" s="29">
        <v>0</v>
      </c>
      <c r="J151" s="29">
        <v>5438495.89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28" t="s">
        <v>265</v>
      </c>
      <c r="G152" s="55" t="s">
        <v>396</v>
      </c>
      <c r="H152" s="29">
        <v>0</v>
      </c>
      <c r="I152" s="29">
        <v>0</v>
      </c>
      <c r="J152" s="29">
        <v>0</v>
      </c>
      <c r="K152" s="29">
        <v>0</v>
      </c>
      <c r="L152" s="30"/>
      <c r="M152" s="30"/>
      <c r="N152" s="30"/>
    </row>
    <row r="153" spans="1:14" ht="12.75">
      <c r="A153" s="34">
        <v>6</v>
      </c>
      <c r="B153" s="34">
        <v>1</v>
      </c>
      <c r="C153" s="34">
        <v>16</v>
      </c>
      <c r="D153" s="35">
        <v>2</v>
      </c>
      <c r="E153" s="36"/>
      <c r="F153" s="28" t="s">
        <v>265</v>
      </c>
      <c r="G153" s="55" t="s">
        <v>279</v>
      </c>
      <c r="H153" s="29">
        <v>2097583.42</v>
      </c>
      <c r="I153" s="29">
        <v>0</v>
      </c>
      <c r="J153" s="29">
        <v>2097583.42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2</v>
      </c>
      <c r="C154" s="34">
        <v>13</v>
      </c>
      <c r="D154" s="35">
        <v>2</v>
      </c>
      <c r="E154" s="36"/>
      <c r="F154" s="28" t="s">
        <v>265</v>
      </c>
      <c r="G154" s="55" t="s">
        <v>397</v>
      </c>
      <c r="H154" s="29">
        <v>2918527</v>
      </c>
      <c r="I154" s="29">
        <v>0</v>
      </c>
      <c r="J154" s="29">
        <v>2918527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28" t="s">
        <v>265</v>
      </c>
      <c r="G155" s="55" t="s">
        <v>280</v>
      </c>
      <c r="H155" s="29">
        <v>5100000</v>
      </c>
      <c r="I155" s="29">
        <v>0</v>
      </c>
      <c r="J155" s="29">
        <v>5100000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17</v>
      </c>
      <c r="C156" s="34">
        <v>5</v>
      </c>
      <c r="D156" s="35">
        <v>2</v>
      </c>
      <c r="E156" s="36"/>
      <c r="F156" s="28" t="s">
        <v>265</v>
      </c>
      <c r="G156" s="55" t="s">
        <v>398</v>
      </c>
      <c r="H156" s="29">
        <v>4200000</v>
      </c>
      <c r="I156" s="29">
        <v>0</v>
      </c>
      <c r="J156" s="29">
        <v>4200000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11</v>
      </c>
      <c r="C157" s="34">
        <v>9</v>
      </c>
      <c r="D157" s="35">
        <v>2</v>
      </c>
      <c r="E157" s="36"/>
      <c r="F157" s="28" t="s">
        <v>265</v>
      </c>
      <c r="G157" s="55" t="s">
        <v>399</v>
      </c>
      <c r="H157" s="29">
        <v>3677016.21</v>
      </c>
      <c r="I157" s="29">
        <v>0</v>
      </c>
      <c r="J157" s="29">
        <v>3677016.21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4</v>
      </c>
      <c r="C158" s="34">
        <v>6</v>
      </c>
      <c r="D158" s="35">
        <v>2</v>
      </c>
      <c r="E158" s="36"/>
      <c r="F158" s="28" t="s">
        <v>265</v>
      </c>
      <c r="G158" s="55" t="s">
        <v>400</v>
      </c>
      <c r="H158" s="29">
        <v>2127961.5</v>
      </c>
      <c r="I158" s="29">
        <v>0</v>
      </c>
      <c r="J158" s="29">
        <v>2070659</v>
      </c>
      <c r="K158" s="29">
        <v>57302.5</v>
      </c>
      <c r="L158" s="30">
        <v>0</v>
      </c>
      <c r="M158" s="30">
        <v>97.3</v>
      </c>
      <c r="N158" s="30">
        <v>2.69</v>
      </c>
    </row>
    <row r="159" spans="1:14" ht="12.75">
      <c r="A159" s="34">
        <v>6</v>
      </c>
      <c r="B159" s="34">
        <v>7</v>
      </c>
      <c r="C159" s="34">
        <v>7</v>
      </c>
      <c r="D159" s="35">
        <v>2</v>
      </c>
      <c r="E159" s="36"/>
      <c r="F159" s="28" t="s">
        <v>265</v>
      </c>
      <c r="G159" s="55" t="s">
        <v>401</v>
      </c>
      <c r="H159" s="29">
        <v>7400820.47</v>
      </c>
      <c r="I159" s="29">
        <v>0</v>
      </c>
      <c r="J159" s="29">
        <v>7400820.47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</v>
      </c>
      <c r="C160" s="34">
        <v>17</v>
      </c>
      <c r="D160" s="35">
        <v>2</v>
      </c>
      <c r="E160" s="36"/>
      <c r="F160" s="28" t="s">
        <v>265</v>
      </c>
      <c r="G160" s="55" t="s">
        <v>402</v>
      </c>
      <c r="H160" s="29">
        <v>3759970.58</v>
      </c>
      <c r="I160" s="29">
        <v>0</v>
      </c>
      <c r="J160" s="29">
        <v>3759970.58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2</v>
      </c>
      <c r="C161" s="34">
        <v>14</v>
      </c>
      <c r="D161" s="35">
        <v>2</v>
      </c>
      <c r="E161" s="36"/>
      <c r="F161" s="28" t="s">
        <v>265</v>
      </c>
      <c r="G161" s="55" t="s">
        <v>403</v>
      </c>
      <c r="H161" s="29">
        <v>2762072</v>
      </c>
      <c r="I161" s="29">
        <v>0</v>
      </c>
      <c r="J161" s="29">
        <v>2762072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4</v>
      </c>
      <c r="C162" s="34">
        <v>7</v>
      </c>
      <c r="D162" s="35">
        <v>2</v>
      </c>
      <c r="E162" s="36"/>
      <c r="F162" s="28" t="s">
        <v>265</v>
      </c>
      <c r="G162" s="55" t="s">
        <v>404</v>
      </c>
      <c r="H162" s="29">
        <v>4601000</v>
      </c>
      <c r="I162" s="29">
        <v>0</v>
      </c>
      <c r="J162" s="29">
        <v>4601000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15</v>
      </c>
      <c r="C163" s="34">
        <v>7</v>
      </c>
      <c r="D163" s="35">
        <v>2</v>
      </c>
      <c r="E163" s="36"/>
      <c r="F163" s="28" t="s">
        <v>265</v>
      </c>
      <c r="G163" s="55" t="s">
        <v>405</v>
      </c>
      <c r="H163" s="29">
        <v>2654000</v>
      </c>
      <c r="I163" s="29">
        <v>0</v>
      </c>
      <c r="J163" s="29">
        <v>2654000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28" t="s">
        <v>265</v>
      </c>
      <c r="G164" s="55" t="s">
        <v>406</v>
      </c>
      <c r="H164" s="29">
        <v>8657064.62</v>
      </c>
      <c r="I164" s="29">
        <v>0</v>
      </c>
      <c r="J164" s="29">
        <v>8657064.62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16</v>
      </c>
      <c r="C165" s="34">
        <v>6</v>
      </c>
      <c r="D165" s="35">
        <v>2</v>
      </c>
      <c r="E165" s="36"/>
      <c r="F165" s="28" t="s">
        <v>265</v>
      </c>
      <c r="G165" s="55" t="s">
        <v>407</v>
      </c>
      <c r="H165" s="29">
        <v>649842.29</v>
      </c>
      <c r="I165" s="29">
        <v>0</v>
      </c>
      <c r="J165" s="29">
        <v>605692.5</v>
      </c>
      <c r="K165" s="29">
        <v>44149.79</v>
      </c>
      <c r="L165" s="30">
        <v>0</v>
      </c>
      <c r="M165" s="30">
        <v>93.2</v>
      </c>
      <c r="N165" s="30">
        <v>6.79</v>
      </c>
    </row>
    <row r="166" spans="1:14" ht="12.75">
      <c r="A166" s="34">
        <v>6</v>
      </c>
      <c r="B166" s="34">
        <v>19</v>
      </c>
      <c r="C166" s="34">
        <v>5</v>
      </c>
      <c r="D166" s="35">
        <v>2</v>
      </c>
      <c r="E166" s="36"/>
      <c r="F166" s="28" t="s">
        <v>265</v>
      </c>
      <c r="G166" s="55" t="s">
        <v>408</v>
      </c>
      <c r="H166" s="29">
        <v>7700000</v>
      </c>
      <c r="I166" s="29">
        <v>0</v>
      </c>
      <c r="J166" s="29">
        <v>7700000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8</v>
      </c>
      <c r="C167" s="34">
        <v>13</v>
      </c>
      <c r="D167" s="35">
        <v>2</v>
      </c>
      <c r="E167" s="36"/>
      <c r="F167" s="28" t="s">
        <v>265</v>
      </c>
      <c r="G167" s="55" t="s">
        <v>409</v>
      </c>
      <c r="H167" s="29">
        <v>3310668</v>
      </c>
      <c r="I167" s="29">
        <v>0</v>
      </c>
      <c r="J167" s="29">
        <v>3310668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28" t="s">
        <v>265</v>
      </c>
      <c r="G168" s="55" t="s">
        <v>410</v>
      </c>
      <c r="H168" s="29">
        <v>2801162.28</v>
      </c>
      <c r="I168" s="29">
        <v>0</v>
      </c>
      <c r="J168" s="29">
        <v>2801162.28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4</v>
      </c>
      <c r="C169" s="34">
        <v>8</v>
      </c>
      <c r="D169" s="35">
        <v>2</v>
      </c>
      <c r="E169" s="36"/>
      <c r="F169" s="28" t="s">
        <v>265</v>
      </c>
      <c r="G169" s="55" t="s">
        <v>411</v>
      </c>
      <c r="H169" s="29">
        <v>13659451.29</v>
      </c>
      <c r="I169" s="29">
        <v>0</v>
      </c>
      <c r="J169" s="29">
        <v>13659451.29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3</v>
      </c>
      <c r="C170" s="34">
        <v>12</v>
      </c>
      <c r="D170" s="35">
        <v>2</v>
      </c>
      <c r="E170" s="36"/>
      <c r="F170" s="28" t="s">
        <v>265</v>
      </c>
      <c r="G170" s="55" t="s">
        <v>412</v>
      </c>
      <c r="H170" s="29">
        <v>4986577.38</v>
      </c>
      <c r="I170" s="29">
        <v>0</v>
      </c>
      <c r="J170" s="29">
        <v>4986577.38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7</v>
      </c>
      <c r="C171" s="34">
        <v>9</v>
      </c>
      <c r="D171" s="35">
        <v>2</v>
      </c>
      <c r="E171" s="36"/>
      <c r="F171" s="28" t="s">
        <v>265</v>
      </c>
      <c r="G171" s="55" t="s">
        <v>413</v>
      </c>
      <c r="H171" s="29">
        <v>6600000</v>
      </c>
      <c r="I171" s="29">
        <v>0</v>
      </c>
      <c r="J171" s="29">
        <v>6600000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12</v>
      </c>
      <c r="C172" s="34">
        <v>7</v>
      </c>
      <c r="D172" s="35">
        <v>2</v>
      </c>
      <c r="E172" s="36"/>
      <c r="F172" s="28" t="s">
        <v>265</v>
      </c>
      <c r="G172" s="55" t="s">
        <v>414</v>
      </c>
      <c r="H172" s="29">
        <v>1635000</v>
      </c>
      <c r="I172" s="29">
        <v>0</v>
      </c>
      <c r="J172" s="29">
        <v>1635000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</v>
      </c>
      <c r="C173" s="34">
        <v>18</v>
      </c>
      <c r="D173" s="35">
        <v>2</v>
      </c>
      <c r="E173" s="36"/>
      <c r="F173" s="28" t="s">
        <v>265</v>
      </c>
      <c r="G173" s="55" t="s">
        <v>415</v>
      </c>
      <c r="H173" s="29">
        <v>7816268</v>
      </c>
      <c r="I173" s="29">
        <v>0</v>
      </c>
      <c r="J173" s="29">
        <v>7816268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19</v>
      </c>
      <c r="C174" s="34">
        <v>6</v>
      </c>
      <c r="D174" s="35">
        <v>2</v>
      </c>
      <c r="E174" s="36"/>
      <c r="F174" s="28" t="s">
        <v>265</v>
      </c>
      <c r="G174" s="55" t="s">
        <v>281</v>
      </c>
      <c r="H174" s="29">
        <v>6996552.41</v>
      </c>
      <c r="I174" s="29">
        <v>0</v>
      </c>
      <c r="J174" s="29">
        <v>6996552.41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15</v>
      </c>
      <c r="C175" s="34">
        <v>8</v>
      </c>
      <c r="D175" s="35">
        <v>2</v>
      </c>
      <c r="E175" s="36"/>
      <c r="F175" s="28" t="s">
        <v>265</v>
      </c>
      <c r="G175" s="55" t="s">
        <v>416</v>
      </c>
      <c r="H175" s="29">
        <v>0</v>
      </c>
      <c r="I175" s="29">
        <v>0</v>
      </c>
      <c r="J175" s="29">
        <v>0</v>
      </c>
      <c r="K175" s="29">
        <v>0</v>
      </c>
      <c r="L175" s="30"/>
      <c r="M175" s="30"/>
      <c r="N175" s="30"/>
    </row>
    <row r="176" spans="1:14" ht="12.75">
      <c r="A176" s="34">
        <v>6</v>
      </c>
      <c r="B176" s="34">
        <v>9</v>
      </c>
      <c r="C176" s="34">
        <v>13</v>
      </c>
      <c r="D176" s="35">
        <v>2</v>
      </c>
      <c r="E176" s="36"/>
      <c r="F176" s="28" t="s">
        <v>265</v>
      </c>
      <c r="G176" s="55" t="s">
        <v>417</v>
      </c>
      <c r="H176" s="29">
        <v>5087060.07</v>
      </c>
      <c r="I176" s="29">
        <v>0</v>
      </c>
      <c r="J176" s="29">
        <v>5087060.07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28" t="s">
        <v>265</v>
      </c>
      <c r="G177" s="55" t="s">
        <v>418</v>
      </c>
      <c r="H177" s="29">
        <v>3741877.68</v>
      </c>
      <c r="I177" s="29">
        <v>0</v>
      </c>
      <c r="J177" s="29">
        <v>3741877.68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3</v>
      </c>
      <c r="C178" s="34">
        <v>13</v>
      </c>
      <c r="D178" s="35">
        <v>2</v>
      </c>
      <c r="E178" s="36"/>
      <c r="F178" s="28" t="s">
        <v>265</v>
      </c>
      <c r="G178" s="55" t="s">
        <v>419</v>
      </c>
      <c r="H178" s="29">
        <v>6347571.9</v>
      </c>
      <c r="I178" s="29">
        <v>0</v>
      </c>
      <c r="J178" s="29">
        <v>6347571.9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28" t="s">
        <v>265</v>
      </c>
      <c r="G179" s="55" t="s">
        <v>420</v>
      </c>
      <c r="H179" s="29">
        <v>850000</v>
      </c>
      <c r="I179" s="29">
        <v>0</v>
      </c>
      <c r="J179" s="29">
        <v>850000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19</v>
      </c>
      <c r="C180" s="34">
        <v>7</v>
      </c>
      <c r="D180" s="35">
        <v>2</v>
      </c>
      <c r="E180" s="36"/>
      <c r="F180" s="28" t="s">
        <v>265</v>
      </c>
      <c r="G180" s="55" t="s">
        <v>421</v>
      </c>
      <c r="H180" s="29">
        <v>5856396</v>
      </c>
      <c r="I180" s="29">
        <v>0</v>
      </c>
      <c r="J180" s="29">
        <v>5856396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14</v>
      </c>
      <c r="D181" s="35">
        <v>2</v>
      </c>
      <c r="E181" s="36"/>
      <c r="F181" s="28" t="s">
        <v>265</v>
      </c>
      <c r="G181" s="55" t="s">
        <v>422</v>
      </c>
      <c r="H181" s="29">
        <v>14457268.38</v>
      </c>
      <c r="I181" s="29">
        <v>0</v>
      </c>
      <c r="J181" s="29">
        <v>14457268.38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19</v>
      </c>
      <c r="C182" s="34">
        <v>8</v>
      </c>
      <c r="D182" s="35">
        <v>2</v>
      </c>
      <c r="E182" s="36"/>
      <c r="F182" s="28" t="s">
        <v>265</v>
      </c>
      <c r="G182" s="55" t="s">
        <v>423</v>
      </c>
      <c r="H182" s="29">
        <v>824006</v>
      </c>
      <c r="I182" s="29">
        <v>0</v>
      </c>
      <c r="J182" s="29">
        <v>824006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9</v>
      </c>
      <c r="C183" s="34">
        <v>15</v>
      </c>
      <c r="D183" s="35">
        <v>2</v>
      </c>
      <c r="E183" s="36"/>
      <c r="F183" s="28" t="s">
        <v>265</v>
      </c>
      <c r="G183" s="55" t="s">
        <v>424</v>
      </c>
      <c r="H183" s="29">
        <v>2687550</v>
      </c>
      <c r="I183" s="29">
        <v>0</v>
      </c>
      <c r="J183" s="29">
        <v>2687550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9</v>
      </c>
      <c r="C184" s="34">
        <v>16</v>
      </c>
      <c r="D184" s="35">
        <v>2</v>
      </c>
      <c r="E184" s="36"/>
      <c r="F184" s="28" t="s">
        <v>265</v>
      </c>
      <c r="G184" s="55" t="s">
        <v>425</v>
      </c>
      <c r="H184" s="29">
        <v>3384000</v>
      </c>
      <c r="I184" s="29">
        <v>0</v>
      </c>
      <c r="J184" s="29">
        <v>3384000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7</v>
      </c>
      <c r="C185" s="34">
        <v>10</v>
      </c>
      <c r="D185" s="35">
        <v>2</v>
      </c>
      <c r="E185" s="36"/>
      <c r="F185" s="28" t="s">
        <v>265</v>
      </c>
      <c r="G185" s="55" t="s">
        <v>426</v>
      </c>
      <c r="H185" s="29">
        <v>12514436.5</v>
      </c>
      <c r="I185" s="29">
        <v>0</v>
      </c>
      <c r="J185" s="29">
        <v>12514436.5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1</v>
      </c>
      <c r="C186" s="34">
        <v>19</v>
      </c>
      <c r="D186" s="35">
        <v>2</v>
      </c>
      <c r="E186" s="36"/>
      <c r="F186" s="28" t="s">
        <v>265</v>
      </c>
      <c r="G186" s="55" t="s">
        <v>427</v>
      </c>
      <c r="H186" s="29">
        <v>2794000</v>
      </c>
      <c r="I186" s="29">
        <v>0</v>
      </c>
      <c r="J186" s="29">
        <v>2794000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28" t="s">
        <v>265</v>
      </c>
      <c r="G187" s="55" t="s">
        <v>428</v>
      </c>
      <c r="H187" s="29">
        <v>21631391</v>
      </c>
      <c r="I187" s="29">
        <v>0</v>
      </c>
      <c r="J187" s="29">
        <v>21631391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3</v>
      </c>
      <c r="C188" s="34">
        <v>14</v>
      </c>
      <c r="D188" s="35">
        <v>2</v>
      </c>
      <c r="E188" s="36"/>
      <c r="F188" s="28" t="s">
        <v>265</v>
      </c>
      <c r="G188" s="55" t="s">
        <v>429</v>
      </c>
      <c r="H188" s="29">
        <v>2971607.82</v>
      </c>
      <c r="I188" s="29">
        <v>0</v>
      </c>
      <c r="J188" s="29">
        <v>2971607.82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6</v>
      </c>
      <c r="C189" s="34">
        <v>11</v>
      </c>
      <c r="D189" s="35">
        <v>2</v>
      </c>
      <c r="E189" s="36"/>
      <c r="F189" s="28" t="s">
        <v>265</v>
      </c>
      <c r="G189" s="55" t="s">
        <v>430</v>
      </c>
      <c r="H189" s="29">
        <v>4464683</v>
      </c>
      <c r="I189" s="29">
        <v>0</v>
      </c>
      <c r="J189" s="29">
        <v>4464683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28" t="s">
        <v>265</v>
      </c>
      <c r="G190" s="55" t="s">
        <v>431</v>
      </c>
      <c r="H190" s="29">
        <v>7051547.43</v>
      </c>
      <c r="I190" s="29">
        <v>0</v>
      </c>
      <c r="J190" s="29">
        <v>7051547.43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7</v>
      </c>
      <c r="C191" s="34">
        <v>2</v>
      </c>
      <c r="D191" s="35">
        <v>3</v>
      </c>
      <c r="E191" s="36"/>
      <c r="F191" s="28" t="s">
        <v>265</v>
      </c>
      <c r="G191" s="55" t="s">
        <v>432</v>
      </c>
      <c r="H191" s="29">
        <v>5970000</v>
      </c>
      <c r="I191" s="29">
        <v>0</v>
      </c>
      <c r="J191" s="29">
        <v>5970000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9</v>
      </c>
      <c r="C192" s="34">
        <v>1</v>
      </c>
      <c r="D192" s="35">
        <v>3</v>
      </c>
      <c r="E192" s="36"/>
      <c r="F192" s="28" t="s">
        <v>265</v>
      </c>
      <c r="G192" s="55" t="s">
        <v>433</v>
      </c>
      <c r="H192" s="29">
        <v>18900000</v>
      </c>
      <c r="I192" s="29">
        <v>0</v>
      </c>
      <c r="J192" s="29">
        <v>18900000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9</v>
      </c>
      <c r="C193" s="34">
        <v>3</v>
      </c>
      <c r="D193" s="35">
        <v>3</v>
      </c>
      <c r="E193" s="36"/>
      <c r="F193" s="28" t="s">
        <v>265</v>
      </c>
      <c r="G193" s="55" t="s">
        <v>434</v>
      </c>
      <c r="H193" s="29">
        <v>12401000</v>
      </c>
      <c r="I193" s="29">
        <v>0</v>
      </c>
      <c r="J193" s="29">
        <v>12401000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2</v>
      </c>
      <c r="C194" s="34">
        <v>5</v>
      </c>
      <c r="D194" s="35">
        <v>3</v>
      </c>
      <c r="E194" s="36"/>
      <c r="F194" s="28" t="s">
        <v>265</v>
      </c>
      <c r="G194" s="55" t="s">
        <v>435</v>
      </c>
      <c r="H194" s="29">
        <v>3496000</v>
      </c>
      <c r="I194" s="29">
        <v>0</v>
      </c>
      <c r="J194" s="29">
        <v>3496000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5</v>
      </c>
      <c r="C195" s="34">
        <v>5</v>
      </c>
      <c r="D195" s="35">
        <v>3</v>
      </c>
      <c r="E195" s="36"/>
      <c r="F195" s="28" t="s">
        <v>265</v>
      </c>
      <c r="G195" s="55" t="s">
        <v>436</v>
      </c>
      <c r="H195" s="29">
        <v>20046000</v>
      </c>
      <c r="I195" s="29">
        <v>0</v>
      </c>
      <c r="J195" s="29">
        <v>20046000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2</v>
      </c>
      <c r="C196" s="34">
        <v>7</v>
      </c>
      <c r="D196" s="35">
        <v>3</v>
      </c>
      <c r="E196" s="36"/>
      <c r="F196" s="28" t="s">
        <v>265</v>
      </c>
      <c r="G196" s="55" t="s">
        <v>437</v>
      </c>
      <c r="H196" s="29">
        <v>18656024.19</v>
      </c>
      <c r="I196" s="29">
        <v>0</v>
      </c>
      <c r="J196" s="29">
        <v>18600000</v>
      </c>
      <c r="K196" s="29">
        <v>56024.19</v>
      </c>
      <c r="L196" s="30">
        <v>0</v>
      </c>
      <c r="M196" s="30">
        <v>99.69</v>
      </c>
      <c r="N196" s="30">
        <v>0.3</v>
      </c>
    </row>
    <row r="197" spans="1:14" ht="12.75">
      <c r="A197" s="34">
        <v>6</v>
      </c>
      <c r="B197" s="34">
        <v>12</v>
      </c>
      <c r="C197" s="34">
        <v>2</v>
      </c>
      <c r="D197" s="35">
        <v>3</v>
      </c>
      <c r="E197" s="36"/>
      <c r="F197" s="28" t="s">
        <v>265</v>
      </c>
      <c r="G197" s="55" t="s">
        <v>438</v>
      </c>
      <c r="H197" s="29">
        <v>334600</v>
      </c>
      <c r="I197" s="29">
        <v>0</v>
      </c>
      <c r="J197" s="29">
        <v>334600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265</v>
      </c>
      <c r="G198" s="55" t="s">
        <v>439</v>
      </c>
      <c r="H198" s="29">
        <v>14986722.73</v>
      </c>
      <c r="I198" s="29">
        <v>0</v>
      </c>
      <c r="J198" s="29">
        <v>14986522.75</v>
      </c>
      <c r="K198" s="29">
        <v>199.98</v>
      </c>
      <c r="L198" s="30">
        <v>0</v>
      </c>
      <c r="M198" s="30">
        <v>99.99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265</v>
      </c>
      <c r="G199" s="55" t="s">
        <v>440</v>
      </c>
      <c r="H199" s="29">
        <v>6535926</v>
      </c>
      <c r="I199" s="29">
        <v>0</v>
      </c>
      <c r="J199" s="29">
        <v>6535926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265</v>
      </c>
      <c r="G200" s="55" t="s">
        <v>441</v>
      </c>
      <c r="H200" s="29">
        <v>11730714.16</v>
      </c>
      <c r="I200" s="29">
        <v>0</v>
      </c>
      <c r="J200" s="29">
        <v>11700000</v>
      </c>
      <c r="K200" s="29">
        <v>30714.16</v>
      </c>
      <c r="L200" s="30">
        <v>0</v>
      </c>
      <c r="M200" s="30">
        <v>99.73</v>
      </c>
      <c r="N200" s="30">
        <v>0.26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265</v>
      </c>
      <c r="G201" s="55" t="s">
        <v>442</v>
      </c>
      <c r="H201" s="29">
        <v>17230974.05</v>
      </c>
      <c r="I201" s="29">
        <v>0</v>
      </c>
      <c r="J201" s="29">
        <v>16579513.68</v>
      </c>
      <c r="K201" s="29">
        <v>651460.37</v>
      </c>
      <c r="L201" s="30">
        <v>0</v>
      </c>
      <c r="M201" s="30">
        <v>96.21</v>
      </c>
      <c r="N201" s="30">
        <v>3.78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265</v>
      </c>
      <c r="G202" s="55" t="s">
        <v>443</v>
      </c>
      <c r="H202" s="29">
        <v>13166236.17</v>
      </c>
      <c r="I202" s="29">
        <v>0</v>
      </c>
      <c r="J202" s="29">
        <v>13166236.17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265</v>
      </c>
      <c r="G203" s="55" t="s">
        <v>444</v>
      </c>
      <c r="H203" s="29">
        <v>17874662.73</v>
      </c>
      <c r="I203" s="29">
        <v>0</v>
      </c>
      <c r="J203" s="29">
        <v>17874662.73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265</v>
      </c>
      <c r="G204" s="55" t="s">
        <v>445</v>
      </c>
      <c r="H204" s="29">
        <v>11919623.74</v>
      </c>
      <c r="I204" s="29">
        <v>0</v>
      </c>
      <c r="J204" s="29">
        <v>11796044</v>
      </c>
      <c r="K204" s="29">
        <v>123579.74</v>
      </c>
      <c r="L204" s="30">
        <v>0</v>
      </c>
      <c r="M204" s="30">
        <v>98.96</v>
      </c>
      <c r="N204" s="30">
        <v>1.03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265</v>
      </c>
      <c r="G205" s="55" t="s">
        <v>446</v>
      </c>
      <c r="H205" s="29">
        <v>0</v>
      </c>
      <c r="I205" s="29">
        <v>0</v>
      </c>
      <c r="J205" s="29">
        <v>0</v>
      </c>
      <c r="K205" s="29">
        <v>0</v>
      </c>
      <c r="L205" s="30"/>
      <c r="M205" s="30"/>
      <c r="N205" s="30"/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265</v>
      </c>
      <c r="G206" s="55" t="s">
        <v>447</v>
      </c>
      <c r="H206" s="29">
        <v>20160642.31</v>
      </c>
      <c r="I206" s="29">
        <v>0</v>
      </c>
      <c r="J206" s="29">
        <v>20160642.31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265</v>
      </c>
      <c r="G207" s="55" t="s">
        <v>448</v>
      </c>
      <c r="H207" s="29">
        <v>6437236.73</v>
      </c>
      <c r="I207" s="29">
        <v>0</v>
      </c>
      <c r="J207" s="29">
        <v>6401936</v>
      </c>
      <c r="K207" s="29">
        <v>35300.73</v>
      </c>
      <c r="L207" s="30">
        <v>0</v>
      </c>
      <c r="M207" s="30">
        <v>99.45</v>
      </c>
      <c r="N207" s="30">
        <v>0.54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265</v>
      </c>
      <c r="G208" s="55" t="s">
        <v>449</v>
      </c>
      <c r="H208" s="29">
        <v>10726600</v>
      </c>
      <c r="I208" s="29">
        <v>0</v>
      </c>
      <c r="J208" s="29">
        <v>10726600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265</v>
      </c>
      <c r="G209" s="55" t="s">
        <v>450</v>
      </c>
      <c r="H209" s="29">
        <v>8782164</v>
      </c>
      <c r="I209" s="29">
        <v>0</v>
      </c>
      <c r="J209" s="29">
        <v>8782164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265</v>
      </c>
      <c r="G210" s="55" t="s">
        <v>451</v>
      </c>
      <c r="H210" s="29">
        <v>5885000</v>
      </c>
      <c r="I210" s="29">
        <v>0</v>
      </c>
      <c r="J210" s="29">
        <v>5885000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265</v>
      </c>
      <c r="G211" s="55" t="s">
        <v>452</v>
      </c>
      <c r="H211" s="29">
        <v>4749590</v>
      </c>
      <c r="I211" s="29">
        <v>0</v>
      </c>
      <c r="J211" s="29">
        <v>4749590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265</v>
      </c>
      <c r="G212" s="55" t="s">
        <v>453</v>
      </c>
      <c r="H212" s="29">
        <v>6822250</v>
      </c>
      <c r="I212" s="29">
        <v>0</v>
      </c>
      <c r="J212" s="29">
        <v>6822250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265</v>
      </c>
      <c r="G213" s="55" t="s">
        <v>454</v>
      </c>
      <c r="H213" s="29">
        <v>3549600</v>
      </c>
      <c r="I213" s="29">
        <v>0</v>
      </c>
      <c r="J213" s="29">
        <v>3549600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265</v>
      </c>
      <c r="G214" s="55" t="s">
        <v>455</v>
      </c>
      <c r="H214" s="29">
        <v>5343788.15</v>
      </c>
      <c r="I214" s="29">
        <v>0</v>
      </c>
      <c r="J214" s="29">
        <v>5343788.15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265</v>
      </c>
      <c r="G215" s="55" t="s">
        <v>456</v>
      </c>
      <c r="H215" s="29">
        <v>2326070.92</v>
      </c>
      <c r="I215" s="29">
        <v>0</v>
      </c>
      <c r="J215" s="29">
        <v>2326070.92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265</v>
      </c>
      <c r="G216" s="55" t="s">
        <v>457</v>
      </c>
      <c r="H216" s="29">
        <v>8358612.07</v>
      </c>
      <c r="I216" s="29">
        <v>0</v>
      </c>
      <c r="J216" s="29">
        <v>8358612.07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265</v>
      </c>
      <c r="G217" s="55" t="s">
        <v>458</v>
      </c>
      <c r="H217" s="29">
        <v>11224939.91</v>
      </c>
      <c r="I217" s="29">
        <v>0</v>
      </c>
      <c r="J217" s="29">
        <v>11224939.91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265</v>
      </c>
      <c r="G218" s="55" t="s">
        <v>459</v>
      </c>
      <c r="H218" s="29">
        <v>12887940</v>
      </c>
      <c r="I218" s="29">
        <v>0</v>
      </c>
      <c r="J218" s="29">
        <v>12887940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460</v>
      </c>
      <c r="G219" s="55" t="s">
        <v>461</v>
      </c>
      <c r="H219" s="29">
        <v>60499953</v>
      </c>
      <c r="I219" s="29">
        <v>0</v>
      </c>
      <c r="J219" s="29">
        <v>60494909</v>
      </c>
      <c r="K219" s="29">
        <v>5044</v>
      </c>
      <c r="L219" s="30">
        <v>0</v>
      </c>
      <c r="M219" s="30">
        <v>99.99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460</v>
      </c>
      <c r="G220" s="55" t="s">
        <v>462</v>
      </c>
      <c r="H220" s="29">
        <v>172095194.06</v>
      </c>
      <c r="I220" s="29">
        <v>0</v>
      </c>
      <c r="J220" s="29">
        <v>172095194.06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460</v>
      </c>
      <c r="G221" s="55" t="s">
        <v>463</v>
      </c>
      <c r="H221" s="29">
        <v>1568706323.41</v>
      </c>
      <c r="I221" s="29">
        <v>0</v>
      </c>
      <c r="J221" s="29">
        <v>1568706323.41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460</v>
      </c>
      <c r="G222" s="55" t="s">
        <v>464</v>
      </c>
      <c r="H222" s="29">
        <v>134702902.54</v>
      </c>
      <c r="I222" s="29">
        <v>0</v>
      </c>
      <c r="J222" s="29">
        <v>134702902.54</v>
      </c>
      <c r="K222" s="29">
        <v>0</v>
      </c>
      <c r="L222" s="30">
        <v>0</v>
      </c>
      <c r="M222" s="30">
        <v>100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465</v>
      </c>
      <c r="G223" s="55" t="s">
        <v>466</v>
      </c>
      <c r="H223" s="29">
        <v>17071600</v>
      </c>
      <c r="I223" s="29">
        <v>0</v>
      </c>
      <c r="J223" s="29">
        <v>17071600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465</v>
      </c>
      <c r="G224" s="55" t="s">
        <v>467</v>
      </c>
      <c r="H224" s="29">
        <v>17770614.36</v>
      </c>
      <c r="I224" s="29">
        <v>0</v>
      </c>
      <c r="J224" s="29">
        <v>17770614.36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465</v>
      </c>
      <c r="G225" s="55" t="s">
        <v>468</v>
      </c>
      <c r="H225" s="29">
        <v>24067676</v>
      </c>
      <c r="I225" s="29">
        <v>0</v>
      </c>
      <c r="J225" s="29">
        <v>24067676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465</v>
      </c>
      <c r="G226" s="55" t="s">
        <v>469</v>
      </c>
      <c r="H226" s="29">
        <v>2236505.97</v>
      </c>
      <c r="I226" s="29">
        <v>0</v>
      </c>
      <c r="J226" s="29">
        <v>2232500</v>
      </c>
      <c r="K226" s="29">
        <v>4005.97</v>
      </c>
      <c r="L226" s="30">
        <v>0</v>
      </c>
      <c r="M226" s="30">
        <v>99.82</v>
      </c>
      <c r="N226" s="30">
        <v>0.17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465</v>
      </c>
      <c r="G227" s="55" t="s">
        <v>470</v>
      </c>
      <c r="H227" s="29">
        <v>12743322.16</v>
      </c>
      <c r="I227" s="29">
        <v>0</v>
      </c>
      <c r="J227" s="29">
        <v>12743322.16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465</v>
      </c>
      <c r="G228" s="55" t="s">
        <v>471</v>
      </c>
      <c r="H228" s="29">
        <v>19500112</v>
      </c>
      <c r="I228" s="29">
        <v>0</v>
      </c>
      <c r="J228" s="29">
        <v>19500112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465</v>
      </c>
      <c r="G229" s="55" t="s">
        <v>472</v>
      </c>
      <c r="H229" s="29">
        <v>20948264.36</v>
      </c>
      <c r="I229" s="29">
        <v>0</v>
      </c>
      <c r="J229" s="29">
        <v>20948264.36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465</v>
      </c>
      <c r="G230" s="55" t="s">
        <v>473</v>
      </c>
      <c r="H230" s="29">
        <v>29473340</v>
      </c>
      <c r="I230" s="29">
        <v>0</v>
      </c>
      <c r="J230" s="29">
        <v>29473340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465</v>
      </c>
      <c r="G231" s="55" t="s">
        <v>474</v>
      </c>
      <c r="H231" s="29">
        <v>60431883.98</v>
      </c>
      <c r="I231" s="29">
        <v>0</v>
      </c>
      <c r="J231" s="29">
        <v>60431883.98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465</v>
      </c>
      <c r="G232" s="55" t="s">
        <v>475</v>
      </c>
      <c r="H232" s="29">
        <v>14554355</v>
      </c>
      <c r="I232" s="29">
        <v>0</v>
      </c>
      <c r="J232" s="29">
        <v>14554355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465</v>
      </c>
      <c r="G233" s="55" t="s">
        <v>476</v>
      </c>
      <c r="H233" s="29">
        <v>48675736.16</v>
      </c>
      <c r="I233" s="29">
        <v>0</v>
      </c>
      <c r="J233" s="29">
        <v>48675736.16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465</v>
      </c>
      <c r="G234" s="55" t="s">
        <v>477</v>
      </c>
      <c r="H234" s="29">
        <v>19350986.6</v>
      </c>
      <c r="I234" s="29">
        <v>0</v>
      </c>
      <c r="J234" s="29">
        <v>19350986.6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465</v>
      </c>
      <c r="G235" s="55" t="s">
        <v>478</v>
      </c>
      <c r="H235" s="29">
        <v>9644337.86</v>
      </c>
      <c r="I235" s="29">
        <v>0</v>
      </c>
      <c r="J235" s="29">
        <v>9644337.86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465</v>
      </c>
      <c r="G236" s="55" t="s">
        <v>479</v>
      </c>
      <c r="H236" s="29">
        <v>11087501</v>
      </c>
      <c r="I236" s="29">
        <v>0</v>
      </c>
      <c r="J236" s="29">
        <v>11087501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465</v>
      </c>
      <c r="G237" s="55" t="s">
        <v>480</v>
      </c>
      <c r="H237" s="29">
        <v>8892000</v>
      </c>
      <c r="I237" s="29">
        <v>0</v>
      </c>
      <c r="J237" s="29">
        <v>8892000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465</v>
      </c>
      <c r="G238" s="55" t="s">
        <v>481</v>
      </c>
      <c r="H238" s="29">
        <v>12468249.98</v>
      </c>
      <c r="I238" s="29">
        <v>0</v>
      </c>
      <c r="J238" s="29">
        <v>12468249.98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465</v>
      </c>
      <c r="G239" s="55" t="s">
        <v>482</v>
      </c>
      <c r="H239" s="29">
        <v>7250000</v>
      </c>
      <c r="I239" s="29">
        <v>0</v>
      </c>
      <c r="J239" s="29">
        <v>7250000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465</v>
      </c>
      <c r="G240" s="55" t="s">
        <v>483</v>
      </c>
      <c r="H240" s="29">
        <v>35650240.72</v>
      </c>
      <c r="I240" s="29">
        <v>0</v>
      </c>
      <c r="J240" s="29">
        <v>35650240.72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465</v>
      </c>
      <c r="G241" s="55" t="s">
        <v>484</v>
      </c>
      <c r="H241" s="29">
        <v>12510709.27</v>
      </c>
      <c r="I241" s="29">
        <v>0</v>
      </c>
      <c r="J241" s="29">
        <v>12510709.27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465</v>
      </c>
      <c r="G242" s="55" t="s">
        <v>485</v>
      </c>
      <c r="H242" s="29">
        <v>11600000</v>
      </c>
      <c r="I242" s="29">
        <v>0</v>
      </c>
      <c r="J242" s="29">
        <v>11600000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486</v>
      </c>
      <c r="G243" s="55" t="s">
        <v>487</v>
      </c>
      <c r="H243" s="29">
        <v>679564993.31</v>
      </c>
      <c r="I243" s="29">
        <v>0</v>
      </c>
      <c r="J243" s="29">
        <v>679564993.31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488</v>
      </c>
      <c r="E244" s="36">
        <v>271</v>
      </c>
      <c r="F244" s="28" t="s">
        <v>488</v>
      </c>
      <c r="G244" s="55" t="s">
        <v>489</v>
      </c>
      <c r="H244" s="29">
        <v>1169500</v>
      </c>
      <c r="I244" s="29">
        <v>0</v>
      </c>
      <c r="J244" s="29">
        <v>1169500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488</v>
      </c>
      <c r="E245" s="36">
        <v>270</v>
      </c>
      <c r="F245" s="28" t="s">
        <v>488</v>
      </c>
      <c r="G245" s="55" t="s">
        <v>490</v>
      </c>
      <c r="H245" s="29">
        <v>2127685</v>
      </c>
      <c r="I245" s="29">
        <v>0</v>
      </c>
      <c r="J245" s="29">
        <v>2127685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488</v>
      </c>
      <c r="E246" s="36">
        <v>187</v>
      </c>
      <c r="F246" s="28" t="s">
        <v>488</v>
      </c>
      <c r="G246" s="55" t="s">
        <v>491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488</v>
      </c>
      <c r="E247" s="36">
        <v>188</v>
      </c>
      <c r="F247" s="28" t="s">
        <v>488</v>
      </c>
      <c r="G247" s="55" t="s">
        <v>491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488</v>
      </c>
      <c r="E248" s="36">
        <v>186</v>
      </c>
      <c r="F248" s="28" t="s">
        <v>488</v>
      </c>
      <c r="G248" s="55" t="s">
        <v>492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4</v>
      </c>
      <c r="C249" s="34">
        <v>3</v>
      </c>
      <c r="D249" s="35" t="s">
        <v>488</v>
      </c>
      <c r="E249" s="36">
        <v>218</v>
      </c>
      <c r="F249" s="28" t="s">
        <v>488</v>
      </c>
      <c r="G249" s="55" t="s">
        <v>493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488</v>
      </c>
      <c r="E250" s="36">
        <v>220</v>
      </c>
      <c r="F250" s="28" t="s">
        <v>488</v>
      </c>
      <c r="G250" s="55" t="s">
        <v>494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488</v>
      </c>
      <c r="E251" s="36">
        <v>140</v>
      </c>
      <c r="F251" s="28" t="s">
        <v>488</v>
      </c>
      <c r="G251" s="55" t="s">
        <v>495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62</v>
      </c>
      <c r="C252" s="34">
        <v>1</v>
      </c>
      <c r="D252" s="35" t="s">
        <v>488</v>
      </c>
      <c r="E252" s="36">
        <v>198</v>
      </c>
      <c r="F252" s="28" t="s">
        <v>488</v>
      </c>
      <c r="G252" s="55" t="s">
        <v>496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8</v>
      </c>
      <c r="C253" s="34">
        <v>1</v>
      </c>
      <c r="D253" s="35" t="s">
        <v>488</v>
      </c>
      <c r="E253" s="36">
        <v>265</v>
      </c>
      <c r="F253" s="28" t="s">
        <v>488</v>
      </c>
      <c r="G253" s="55" t="s">
        <v>497</v>
      </c>
      <c r="H253" s="29">
        <v>7065061.04</v>
      </c>
      <c r="I253" s="29">
        <v>0</v>
      </c>
      <c r="J253" s="29">
        <v>7065061.04</v>
      </c>
      <c r="K253" s="29">
        <v>0</v>
      </c>
      <c r="L253" s="30">
        <v>0</v>
      </c>
      <c r="M253" s="30">
        <v>100</v>
      </c>
      <c r="N253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2" sqref="G252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2 kwartału 2019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3" t="s">
        <v>0</v>
      </c>
      <c r="B4" s="153" t="s">
        <v>1</v>
      </c>
      <c r="C4" s="153" t="s">
        <v>2</v>
      </c>
      <c r="D4" s="153" t="s">
        <v>3</v>
      </c>
      <c r="E4" s="153" t="s">
        <v>53</v>
      </c>
      <c r="F4" s="153" t="s">
        <v>56</v>
      </c>
      <c r="G4" s="153"/>
      <c r="H4" s="155" t="s">
        <v>29</v>
      </c>
      <c r="I4" s="155"/>
      <c r="J4" s="155"/>
      <c r="K4" s="155"/>
      <c r="L4" s="155" t="s">
        <v>30</v>
      </c>
      <c r="M4" s="155"/>
      <c r="N4" s="155"/>
      <c r="O4" s="155"/>
      <c r="P4" s="155" t="s">
        <v>31</v>
      </c>
      <c r="Q4" s="155"/>
      <c r="R4" s="155"/>
      <c r="S4" s="155"/>
      <c r="T4" s="165" t="s">
        <v>64</v>
      </c>
      <c r="U4" s="165"/>
      <c r="V4" s="165"/>
      <c r="W4" s="165" t="s">
        <v>50</v>
      </c>
      <c r="X4" s="155"/>
      <c r="Y4" s="155"/>
      <c r="Z4" s="155"/>
    </row>
    <row r="5" spans="1:26" ht="16.5" customHeight="1">
      <c r="A5" s="153"/>
      <c r="B5" s="153"/>
      <c r="C5" s="153"/>
      <c r="D5" s="153"/>
      <c r="E5" s="153"/>
      <c r="F5" s="153"/>
      <c r="G5" s="153"/>
      <c r="H5" s="150" t="s">
        <v>32</v>
      </c>
      <c r="I5" s="150" t="s">
        <v>15</v>
      </c>
      <c r="J5" s="150"/>
      <c r="K5" s="150"/>
      <c r="L5" s="150" t="s">
        <v>32</v>
      </c>
      <c r="M5" s="150" t="s">
        <v>15</v>
      </c>
      <c r="N5" s="150"/>
      <c r="O5" s="150"/>
      <c r="P5" s="162" t="s">
        <v>17</v>
      </c>
      <c r="Q5" s="150" t="s">
        <v>15</v>
      </c>
      <c r="R5" s="150"/>
      <c r="S5" s="150"/>
      <c r="T5" s="165"/>
      <c r="U5" s="165"/>
      <c r="V5" s="165"/>
      <c r="W5" s="167" t="s">
        <v>17</v>
      </c>
      <c r="X5" s="166" t="s">
        <v>33</v>
      </c>
      <c r="Y5" s="166" t="s">
        <v>34</v>
      </c>
      <c r="Z5" s="166" t="s">
        <v>79</v>
      </c>
    </row>
    <row r="6" spans="1:26" ht="99" customHeight="1">
      <c r="A6" s="153"/>
      <c r="B6" s="153"/>
      <c r="C6" s="153"/>
      <c r="D6" s="153"/>
      <c r="E6" s="153"/>
      <c r="F6" s="153"/>
      <c r="G6" s="153"/>
      <c r="H6" s="150"/>
      <c r="I6" s="40" t="s">
        <v>33</v>
      </c>
      <c r="J6" s="40" t="s">
        <v>34</v>
      </c>
      <c r="K6" s="40" t="s">
        <v>79</v>
      </c>
      <c r="L6" s="150"/>
      <c r="M6" s="40" t="s">
        <v>33</v>
      </c>
      <c r="N6" s="40" t="s">
        <v>34</v>
      </c>
      <c r="O6" s="40" t="s">
        <v>79</v>
      </c>
      <c r="P6" s="162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7"/>
      <c r="X6" s="166"/>
      <c r="Y6" s="166"/>
      <c r="Z6" s="166"/>
    </row>
    <row r="7" spans="1:26" ht="15.75">
      <c r="A7" s="153"/>
      <c r="B7" s="153"/>
      <c r="C7" s="153"/>
      <c r="D7" s="153"/>
      <c r="E7" s="153"/>
      <c r="F7" s="153"/>
      <c r="G7" s="153"/>
      <c r="H7" s="164" t="s">
        <v>35</v>
      </c>
      <c r="I7" s="164"/>
      <c r="J7" s="164"/>
      <c r="K7" s="164"/>
      <c r="L7" s="164"/>
      <c r="M7" s="164"/>
      <c r="N7" s="164"/>
      <c r="O7" s="164"/>
      <c r="P7" s="163" t="s">
        <v>11</v>
      </c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9">
        <v>6</v>
      </c>
      <c r="G8" s="159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265</v>
      </c>
      <c r="G9" s="56" t="s">
        <v>266</v>
      </c>
      <c r="H9" s="33">
        <v>120650777.29</v>
      </c>
      <c r="I9" s="33">
        <v>47325843</v>
      </c>
      <c r="J9" s="33">
        <v>46296566.29</v>
      </c>
      <c r="K9" s="33">
        <v>27028368</v>
      </c>
      <c r="L9" s="33">
        <v>59800914.62</v>
      </c>
      <c r="M9" s="33">
        <v>24154321.79</v>
      </c>
      <c r="N9" s="33">
        <v>19443960.83</v>
      </c>
      <c r="O9" s="33">
        <v>16202632</v>
      </c>
      <c r="P9" s="118">
        <v>49.56</v>
      </c>
      <c r="Q9" s="118">
        <v>51.03</v>
      </c>
      <c r="R9" s="118">
        <v>41.99</v>
      </c>
      <c r="S9" s="118">
        <v>59.94</v>
      </c>
      <c r="T9" s="32">
        <v>40.39</v>
      </c>
      <c r="U9" s="32">
        <v>32.51</v>
      </c>
      <c r="V9" s="32">
        <v>27.09</v>
      </c>
      <c r="W9" s="32">
        <v>109.65</v>
      </c>
      <c r="X9" s="32">
        <v>103.49</v>
      </c>
      <c r="Y9" s="32">
        <v>115.99</v>
      </c>
      <c r="Z9" s="32">
        <v>112.24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265</v>
      </c>
      <c r="G10" s="56" t="s">
        <v>267</v>
      </c>
      <c r="H10" s="33">
        <v>65431449.12</v>
      </c>
      <c r="I10" s="33">
        <v>32365242.35</v>
      </c>
      <c r="J10" s="33">
        <v>20766656.77</v>
      </c>
      <c r="K10" s="33">
        <v>12299550</v>
      </c>
      <c r="L10" s="33">
        <v>33591676.67</v>
      </c>
      <c r="M10" s="33">
        <v>16446295.23</v>
      </c>
      <c r="N10" s="33">
        <v>9576429.44</v>
      </c>
      <c r="O10" s="33">
        <v>7568952</v>
      </c>
      <c r="P10" s="118">
        <v>51.33</v>
      </c>
      <c r="Q10" s="118">
        <v>50.81</v>
      </c>
      <c r="R10" s="118">
        <v>46.11</v>
      </c>
      <c r="S10" s="118">
        <v>61.53</v>
      </c>
      <c r="T10" s="32">
        <v>48.95</v>
      </c>
      <c r="U10" s="32">
        <v>28.5</v>
      </c>
      <c r="V10" s="32">
        <v>22.53</v>
      </c>
      <c r="W10" s="32">
        <v>108.07</v>
      </c>
      <c r="X10" s="32">
        <v>104.77</v>
      </c>
      <c r="Y10" s="32">
        <v>125.4</v>
      </c>
      <c r="Z10" s="32">
        <v>97.67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265</v>
      </c>
      <c r="G11" s="56" t="s">
        <v>268</v>
      </c>
      <c r="H11" s="33">
        <v>73440156.65</v>
      </c>
      <c r="I11" s="33">
        <v>31145261</v>
      </c>
      <c r="J11" s="33">
        <v>26203465.65</v>
      </c>
      <c r="K11" s="33">
        <v>16091430</v>
      </c>
      <c r="L11" s="33">
        <v>35601422.11</v>
      </c>
      <c r="M11" s="33">
        <v>14851395.25</v>
      </c>
      <c r="N11" s="33">
        <v>11287210.86</v>
      </c>
      <c r="O11" s="33">
        <v>9462816</v>
      </c>
      <c r="P11" s="118">
        <v>48.47</v>
      </c>
      <c r="Q11" s="118">
        <v>47.68</v>
      </c>
      <c r="R11" s="118">
        <v>43.07</v>
      </c>
      <c r="S11" s="118">
        <v>58.8</v>
      </c>
      <c r="T11" s="32">
        <v>41.71</v>
      </c>
      <c r="U11" s="32">
        <v>31.7</v>
      </c>
      <c r="V11" s="32">
        <v>26.57</v>
      </c>
      <c r="W11" s="32">
        <v>106.53</v>
      </c>
      <c r="X11" s="32">
        <v>102.88</v>
      </c>
      <c r="Y11" s="32">
        <v>109.89</v>
      </c>
      <c r="Z11" s="32">
        <v>108.61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265</v>
      </c>
      <c r="G12" s="56" t="s">
        <v>269</v>
      </c>
      <c r="H12" s="33">
        <v>72222553.22</v>
      </c>
      <c r="I12" s="33">
        <v>34241994</v>
      </c>
      <c r="J12" s="33">
        <v>24415171.22</v>
      </c>
      <c r="K12" s="33">
        <v>13565388</v>
      </c>
      <c r="L12" s="33">
        <v>38383994.17</v>
      </c>
      <c r="M12" s="33">
        <v>18075288.54</v>
      </c>
      <c r="N12" s="33">
        <v>12133615.63</v>
      </c>
      <c r="O12" s="33">
        <v>8175090</v>
      </c>
      <c r="P12" s="118">
        <v>53.14</v>
      </c>
      <c r="Q12" s="118">
        <v>52.78</v>
      </c>
      <c r="R12" s="118">
        <v>49.69</v>
      </c>
      <c r="S12" s="118">
        <v>60.26</v>
      </c>
      <c r="T12" s="32">
        <v>47.09</v>
      </c>
      <c r="U12" s="32">
        <v>31.61</v>
      </c>
      <c r="V12" s="32">
        <v>21.29</v>
      </c>
      <c r="W12" s="32">
        <v>113.7</v>
      </c>
      <c r="X12" s="32">
        <v>114.56</v>
      </c>
      <c r="Y12" s="32">
        <v>122.82</v>
      </c>
      <c r="Z12" s="32">
        <v>100.9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265</v>
      </c>
      <c r="G13" s="56" t="s">
        <v>270</v>
      </c>
      <c r="H13" s="33">
        <v>146320361.89</v>
      </c>
      <c r="I13" s="33">
        <v>64588310</v>
      </c>
      <c r="J13" s="33">
        <v>50539383.89</v>
      </c>
      <c r="K13" s="33">
        <v>31192668</v>
      </c>
      <c r="L13" s="33">
        <v>65602869.22</v>
      </c>
      <c r="M13" s="33">
        <v>28656751.9</v>
      </c>
      <c r="N13" s="33">
        <v>18783063.32</v>
      </c>
      <c r="O13" s="33">
        <v>18163054</v>
      </c>
      <c r="P13" s="118">
        <v>44.83</v>
      </c>
      <c r="Q13" s="118">
        <v>44.36</v>
      </c>
      <c r="R13" s="118">
        <v>37.16</v>
      </c>
      <c r="S13" s="118">
        <v>58.22</v>
      </c>
      <c r="T13" s="32">
        <v>43.68</v>
      </c>
      <c r="U13" s="32">
        <v>28.63</v>
      </c>
      <c r="V13" s="32">
        <v>27.68</v>
      </c>
      <c r="W13" s="32">
        <v>97.56</v>
      </c>
      <c r="X13" s="32">
        <v>89.43</v>
      </c>
      <c r="Y13" s="32">
        <v>104.74</v>
      </c>
      <c r="Z13" s="32">
        <v>105.18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265</v>
      </c>
      <c r="G14" s="56" t="s">
        <v>271</v>
      </c>
      <c r="H14" s="33">
        <v>108431713.1</v>
      </c>
      <c r="I14" s="33">
        <v>45977123</v>
      </c>
      <c r="J14" s="33">
        <v>41466059.1</v>
      </c>
      <c r="K14" s="33">
        <v>20988531</v>
      </c>
      <c r="L14" s="33">
        <v>50251772.59</v>
      </c>
      <c r="M14" s="33">
        <v>22279376.02</v>
      </c>
      <c r="N14" s="33">
        <v>15137004.57</v>
      </c>
      <c r="O14" s="33">
        <v>12835392</v>
      </c>
      <c r="P14" s="118">
        <v>46.34</v>
      </c>
      <c r="Q14" s="118">
        <v>48.45</v>
      </c>
      <c r="R14" s="118">
        <v>36.5</v>
      </c>
      <c r="S14" s="118">
        <v>61.15</v>
      </c>
      <c r="T14" s="32">
        <v>44.33</v>
      </c>
      <c r="U14" s="32">
        <v>30.12</v>
      </c>
      <c r="V14" s="32">
        <v>25.54</v>
      </c>
      <c r="W14" s="32">
        <v>114.11</v>
      </c>
      <c r="X14" s="32">
        <v>111.02</v>
      </c>
      <c r="Y14" s="32">
        <v>121.26</v>
      </c>
      <c r="Z14" s="32">
        <v>111.75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265</v>
      </c>
      <c r="G15" s="56" t="s">
        <v>272</v>
      </c>
      <c r="H15" s="33">
        <v>122813654.39</v>
      </c>
      <c r="I15" s="33">
        <v>57299251.34</v>
      </c>
      <c r="J15" s="33">
        <v>38350132.05</v>
      </c>
      <c r="K15" s="33">
        <v>27164271</v>
      </c>
      <c r="L15" s="33">
        <v>63855756.77</v>
      </c>
      <c r="M15" s="33">
        <v>29005451.81</v>
      </c>
      <c r="N15" s="33">
        <v>18355658.96</v>
      </c>
      <c r="O15" s="33">
        <v>16494646</v>
      </c>
      <c r="P15" s="118">
        <v>51.99</v>
      </c>
      <c r="Q15" s="118">
        <v>50.62</v>
      </c>
      <c r="R15" s="118">
        <v>47.86</v>
      </c>
      <c r="S15" s="118">
        <v>60.72</v>
      </c>
      <c r="T15" s="32">
        <v>45.42</v>
      </c>
      <c r="U15" s="32">
        <v>28.74</v>
      </c>
      <c r="V15" s="32">
        <v>25.83</v>
      </c>
      <c r="W15" s="32">
        <v>102.58</v>
      </c>
      <c r="X15" s="32">
        <v>100.89</v>
      </c>
      <c r="Y15" s="32">
        <v>101.33</v>
      </c>
      <c r="Z15" s="32">
        <v>107.19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265</v>
      </c>
      <c r="G16" s="56" t="s">
        <v>273</v>
      </c>
      <c r="H16" s="33">
        <v>81281023.9</v>
      </c>
      <c r="I16" s="33">
        <v>30866127</v>
      </c>
      <c r="J16" s="33">
        <v>30441983.9</v>
      </c>
      <c r="K16" s="33">
        <v>19972913</v>
      </c>
      <c r="L16" s="33">
        <v>39984796.9</v>
      </c>
      <c r="M16" s="33">
        <v>14555589.17</v>
      </c>
      <c r="N16" s="33">
        <v>13693597.73</v>
      </c>
      <c r="O16" s="33">
        <v>11735610</v>
      </c>
      <c r="P16" s="118">
        <v>49.19</v>
      </c>
      <c r="Q16" s="118">
        <v>47.15</v>
      </c>
      <c r="R16" s="118">
        <v>44.98</v>
      </c>
      <c r="S16" s="118">
        <v>58.75</v>
      </c>
      <c r="T16" s="32">
        <v>36.4</v>
      </c>
      <c r="U16" s="32">
        <v>34.24</v>
      </c>
      <c r="V16" s="32">
        <v>29.35</v>
      </c>
      <c r="W16" s="32">
        <v>104.69</v>
      </c>
      <c r="X16" s="32">
        <v>107.18</v>
      </c>
      <c r="Y16" s="32">
        <v>100.84</v>
      </c>
      <c r="Z16" s="32">
        <v>106.37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265</v>
      </c>
      <c r="G17" s="56" t="s">
        <v>274</v>
      </c>
      <c r="H17" s="33">
        <v>291852843.92</v>
      </c>
      <c r="I17" s="33">
        <v>170428444.51</v>
      </c>
      <c r="J17" s="33">
        <v>82405055.41</v>
      </c>
      <c r="K17" s="33">
        <v>39019344</v>
      </c>
      <c r="L17" s="33">
        <v>132282217.4</v>
      </c>
      <c r="M17" s="33">
        <v>77817799.84</v>
      </c>
      <c r="N17" s="33">
        <v>30452513.56</v>
      </c>
      <c r="O17" s="33">
        <v>24011904</v>
      </c>
      <c r="P17" s="118">
        <v>45.32</v>
      </c>
      <c r="Q17" s="118">
        <v>45.66</v>
      </c>
      <c r="R17" s="118">
        <v>36.95</v>
      </c>
      <c r="S17" s="118">
        <v>61.53</v>
      </c>
      <c r="T17" s="32">
        <v>58.82</v>
      </c>
      <c r="U17" s="32">
        <v>23.02</v>
      </c>
      <c r="V17" s="32">
        <v>18.15</v>
      </c>
      <c r="W17" s="32">
        <v>103.65</v>
      </c>
      <c r="X17" s="32">
        <v>99.97</v>
      </c>
      <c r="Y17" s="32">
        <v>113.5</v>
      </c>
      <c r="Z17" s="32">
        <v>104.62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265</v>
      </c>
      <c r="G18" s="56" t="s">
        <v>275</v>
      </c>
      <c r="H18" s="33">
        <v>66439535.03</v>
      </c>
      <c r="I18" s="33">
        <v>33156519</v>
      </c>
      <c r="J18" s="33">
        <v>20586481.03</v>
      </c>
      <c r="K18" s="33">
        <v>12696535</v>
      </c>
      <c r="L18" s="33">
        <v>33211503.67</v>
      </c>
      <c r="M18" s="33">
        <v>15745203.84</v>
      </c>
      <c r="N18" s="33">
        <v>9854367.83</v>
      </c>
      <c r="O18" s="33">
        <v>7611932</v>
      </c>
      <c r="P18" s="118">
        <v>49.98</v>
      </c>
      <c r="Q18" s="118">
        <v>47.48</v>
      </c>
      <c r="R18" s="118">
        <v>47.86</v>
      </c>
      <c r="S18" s="118">
        <v>59.95</v>
      </c>
      <c r="T18" s="32">
        <v>47.4</v>
      </c>
      <c r="U18" s="32">
        <v>29.67</v>
      </c>
      <c r="V18" s="32">
        <v>22.91</v>
      </c>
      <c r="W18" s="32">
        <v>96.87</v>
      </c>
      <c r="X18" s="32">
        <v>104.12</v>
      </c>
      <c r="Y18" s="32">
        <v>80.46</v>
      </c>
      <c r="Z18" s="32">
        <v>110.05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265</v>
      </c>
      <c r="G19" s="56" t="s">
        <v>276</v>
      </c>
      <c r="H19" s="33">
        <v>28302026.54</v>
      </c>
      <c r="I19" s="33">
        <v>9032500.06</v>
      </c>
      <c r="J19" s="33">
        <v>14738604.48</v>
      </c>
      <c r="K19" s="33">
        <v>4530922</v>
      </c>
      <c r="L19" s="33">
        <v>10949795.17</v>
      </c>
      <c r="M19" s="33">
        <v>4135935.79</v>
      </c>
      <c r="N19" s="33">
        <v>4194187.38</v>
      </c>
      <c r="O19" s="33">
        <v>2619672</v>
      </c>
      <c r="P19" s="118">
        <v>38.68</v>
      </c>
      <c r="Q19" s="118">
        <v>45.78</v>
      </c>
      <c r="R19" s="118">
        <v>28.45</v>
      </c>
      <c r="S19" s="118">
        <v>57.81</v>
      </c>
      <c r="T19" s="32">
        <v>37.77</v>
      </c>
      <c r="U19" s="32">
        <v>38.3</v>
      </c>
      <c r="V19" s="32">
        <v>23.92</v>
      </c>
      <c r="W19" s="32">
        <v>123.42</v>
      </c>
      <c r="X19" s="32">
        <v>121.73</v>
      </c>
      <c r="Y19" s="32">
        <v>137.15</v>
      </c>
      <c r="Z19" s="32">
        <v>108.42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265</v>
      </c>
      <c r="G20" s="56" t="s">
        <v>277</v>
      </c>
      <c r="H20" s="33">
        <v>10918663.51</v>
      </c>
      <c r="I20" s="33">
        <v>4678037.44</v>
      </c>
      <c r="J20" s="33">
        <v>3313982.07</v>
      </c>
      <c r="K20" s="33">
        <v>2926644</v>
      </c>
      <c r="L20" s="33">
        <v>6001473.14</v>
      </c>
      <c r="M20" s="33">
        <v>2568878.72</v>
      </c>
      <c r="N20" s="33">
        <v>1672816.42</v>
      </c>
      <c r="O20" s="33">
        <v>1759778</v>
      </c>
      <c r="P20" s="118">
        <v>54.96</v>
      </c>
      <c r="Q20" s="118">
        <v>54.91</v>
      </c>
      <c r="R20" s="118">
        <v>50.47</v>
      </c>
      <c r="S20" s="118">
        <v>60.12</v>
      </c>
      <c r="T20" s="32">
        <v>42.8</v>
      </c>
      <c r="U20" s="32">
        <v>27.87</v>
      </c>
      <c r="V20" s="32">
        <v>29.32</v>
      </c>
      <c r="W20" s="32">
        <v>105.66</v>
      </c>
      <c r="X20" s="32">
        <v>110.68</v>
      </c>
      <c r="Y20" s="32">
        <v>96.33</v>
      </c>
      <c r="Z20" s="32">
        <v>108.45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265</v>
      </c>
      <c r="G21" s="56" t="s">
        <v>278</v>
      </c>
      <c r="H21" s="33">
        <v>181405964.26</v>
      </c>
      <c r="I21" s="33">
        <v>84469660.3</v>
      </c>
      <c r="J21" s="33">
        <v>65600567.96</v>
      </c>
      <c r="K21" s="33">
        <v>31335736</v>
      </c>
      <c r="L21" s="33">
        <v>89804021.75</v>
      </c>
      <c r="M21" s="33">
        <v>43033213.55</v>
      </c>
      <c r="N21" s="33">
        <v>28129556.2</v>
      </c>
      <c r="O21" s="33">
        <v>18641252</v>
      </c>
      <c r="P21" s="118">
        <v>49.5</v>
      </c>
      <c r="Q21" s="118">
        <v>50.94</v>
      </c>
      <c r="R21" s="118">
        <v>42.88</v>
      </c>
      <c r="S21" s="118">
        <v>59.48</v>
      </c>
      <c r="T21" s="32">
        <v>47.91</v>
      </c>
      <c r="U21" s="32">
        <v>31.32</v>
      </c>
      <c r="V21" s="32">
        <v>20.75</v>
      </c>
      <c r="W21" s="32">
        <v>120.18</v>
      </c>
      <c r="X21" s="32">
        <v>116.38</v>
      </c>
      <c r="Y21" s="32">
        <v>133.56</v>
      </c>
      <c r="Z21" s="32">
        <v>111.72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265</v>
      </c>
      <c r="G22" s="56" t="s">
        <v>279</v>
      </c>
      <c r="H22" s="33">
        <v>26609040.6</v>
      </c>
      <c r="I22" s="33">
        <v>10426772.26</v>
      </c>
      <c r="J22" s="33">
        <v>11533789.34</v>
      </c>
      <c r="K22" s="33">
        <v>4648479</v>
      </c>
      <c r="L22" s="33">
        <v>10588979.55</v>
      </c>
      <c r="M22" s="33">
        <v>5038379.18</v>
      </c>
      <c r="N22" s="33">
        <v>2829076.37</v>
      </c>
      <c r="O22" s="33">
        <v>2721524</v>
      </c>
      <c r="P22" s="118">
        <v>39.79</v>
      </c>
      <c r="Q22" s="118">
        <v>48.32</v>
      </c>
      <c r="R22" s="118">
        <v>24.52</v>
      </c>
      <c r="S22" s="118">
        <v>58.54</v>
      </c>
      <c r="T22" s="32">
        <v>47.58</v>
      </c>
      <c r="U22" s="32">
        <v>26.71</v>
      </c>
      <c r="V22" s="32">
        <v>25.7</v>
      </c>
      <c r="W22" s="32">
        <v>105.79</v>
      </c>
      <c r="X22" s="32">
        <v>113.2</v>
      </c>
      <c r="Y22" s="32">
        <v>96.78</v>
      </c>
      <c r="Z22" s="32">
        <v>103.28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265</v>
      </c>
      <c r="G23" s="56" t="s">
        <v>280</v>
      </c>
      <c r="H23" s="33">
        <v>105430502.25</v>
      </c>
      <c r="I23" s="33">
        <v>42690700</v>
      </c>
      <c r="J23" s="33">
        <v>44083014.25</v>
      </c>
      <c r="K23" s="33">
        <v>18656788</v>
      </c>
      <c r="L23" s="33">
        <v>42883924.4</v>
      </c>
      <c r="M23" s="33">
        <v>19832255.19</v>
      </c>
      <c r="N23" s="33">
        <v>11867521.21</v>
      </c>
      <c r="O23" s="33">
        <v>11184148</v>
      </c>
      <c r="P23" s="118">
        <v>40.67</v>
      </c>
      <c r="Q23" s="118">
        <v>46.45</v>
      </c>
      <c r="R23" s="118">
        <v>26.92</v>
      </c>
      <c r="S23" s="118">
        <v>59.94</v>
      </c>
      <c r="T23" s="32">
        <v>46.24</v>
      </c>
      <c r="U23" s="32">
        <v>27.67</v>
      </c>
      <c r="V23" s="32">
        <v>26.08</v>
      </c>
      <c r="W23" s="32">
        <v>110.6</v>
      </c>
      <c r="X23" s="32">
        <v>107.32</v>
      </c>
      <c r="Y23" s="32">
        <v>118.95</v>
      </c>
      <c r="Z23" s="32">
        <v>108.4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265</v>
      </c>
      <c r="G24" s="56" t="s">
        <v>281</v>
      </c>
      <c r="H24" s="33">
        <v>58198461.27</v>
      </c>
      <c r="I24" s="33">
        <v>24599753</v>
      </c>
      <c r="J24" s="33">
        <v>18554039.27</v>
      </c>
      <c r="K24" s="33">
        <v>15044669</v>
      </c>
      <c r="L24" s="33">
        <v>29949158.63</v>
      </c>
      <c r="M24" s="33">
        <v>12448670.52</v>
      </c>
      <c r="N24" s="33">
        <v>8822636.11</v>
      </c>
      <c r="O24" s="33">
        <v>8677852</v>
      </c>
      <c r="P24" s="118">
        <v>51.46</v>
      </c>
      <c r="Q24" s="118">
        <v>50.6</v>
      </c>
      <c r="R24" s="118">
        <v>47.55</v>
      </c>
      <c r="S24" s="118">
        <v>57.68</v>
      </c>
      <c r="T24" s="32">
        <v>41.56</v>
      </c>
      <c r="U24" s="32">
        <v>29.45</v>
      </c>
      <c r="V24" s="32">
        <v>28.97</v>
      </c>
      <c r="W24" s="32">
        <v>113.16</v>
      </c>
      <c r="X24" s="32">
        <v>114.34</v>
      </c>
      <c r="Y24" s="32">
        <v>112.08</v>
      </c>
      <c r="Z24" s="32">
        <v>112.58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265</v>
      </c>
      <c r="G25" s="56" t="s">
        <v>282</v>
      </c>
      <c r="H25" s="33">
        <v>19936916.41</v>
      </c>
      <c r="I25" s="33">
        <v>4911002.01</v>
      </c>
      <c r="J25" s="33">
        <v>8335817.4</v>
      </c>
      <c r="K25" s="33">
        <v>6690097</v>
      </c>
      <c r="L25" s="33">
        <v>8336563.35</v>
      </c>
      <c r="M25" s="33">
        <v>1932877.67</v>
      </c>
      <c r="N25" s="33">
        <v>2678783.68</v>
      </c>
      <c r="O25" s="33">
        <v>3724902</v>
      </c>
      <c r="P25" s="118">
        <v>41.81</v>
      </c>
      <c r="Q25" s="118">
        <v>39.35</v>
      </c>
      <c r="R25" s="118">
        <v>32.13</v>
      </c>
      <c r="S25" s="118">
        <v>55.67</v>
      </c>
      <c r="T25" s="32">
        <v>23.18</v>
      </c>
      <c r="U25" s="32">
        <v>32.13</v>
      </c>
      <c r="V25" s="32">
        <v>44.68</v>
      </c>
      <c r="W25" s="32">
        <v>93.9</v>
      </c>
      <c r="X25" s="32">
        <v>86.25</v>
      </c>
      <c r="Y25" s="32">
        <v>94.71</v>
      </c>
      <c r="Z25" s="32">
        <v>97.81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265</v>
      </c>
      <c r="G26" s="56" t="s">
        <v>283</v>
      </c>
      <c r="H26" s="33">
        <v>32104322.43</v>
      </c>
      <c r="I26" s="33">
        <v>5204707.8</v>
      </c>
      <c r="J26" s="33">
        <v>16254086.63</v>
      </c>
      <c r="K26" s="33">
        <v>10645528</v>
      </c>
      <c r="L26" s="33">
        <v>14717549.87</v>
      </c>
      <c r="M26" s="33">
        <v>2693619.82</v>
      </c>
      <c r="N26" s="33">
        <v>6107270.05</v>
      </c>
      <c r="O26" s="33">
        <v>5916660</v>
      </c>
      <c r="P26" s="118">
        <v>45.84</v>
      </c>
      <c r="Q26" s="118">
        <v>51.75</v>
      </c>
      <c r="R26" s="118">
        <v>37.57</v>
      </c>
      <c r="S26" s="118">
        <v>55.57</v>
      </c>
      <c r="T26" s="32">
        <v>18.3</v>
      </c>
      <c r="U26" s="32">
        <v>41.49</v>
      </c>
      <c r="V26" s="32">
        <v>40.2</v>
      </c>
      <c r="W26" s="32">
        <v>104.13</v>
      </c>
      <c r="X26" s="32">
        <v>105.6</v>
      </c>
      <c r="Y26" s="32">
        <v>101.68</v>
      </c>
      <c r="Z26" s="32">
        <v>106.11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265</v>
      </c>
      <c r="G27" s="56" t="s">
        <v>283</v>
      </c>
      <c r="H27" s="33">
        <v>21503633.31</v>
      </c>
      <c r="I27" s="33">
        <v>6459723.74</v>
      </c>
      <c r="J27" s="33">
        <v>7349205.57</v>
      </c>
      <c r="K27" s="33">
        <v>7694704</v>
      </c>
      <c r="L27" s="33">
        <v>9873622.63</v>
      </c>
      <c r="M27" s="33">
        <v>2308373.8</v>
      </c>
      <c r="N27" s="33">
        <v>3309502.83</v>
      </c>
      <c r="O27" s="33">
        <v>4255746</v>
      </c>
      <c r="P27" s="118">
        <v>45.91</v>
      </c>
      <c r="Q27" s="118">
        <v>35.73</v>
      </c>
      <c r="R27" s="118">
        <v>45.03</v>
      </c>
      <c r="S27" s="118">
        <v>55.3</v>
      </c>
      <c r="T27" s="32">
        <v>23.37</v>
      </c>
      <c r="U27" s="32">
        <v>33.51</v>
      </c>
      <c r="V27" s="32">
        <v>43.1</v>
      </c>
      <c r="W27" s="32">
        <v>99.34</v>
      </c>
      <c r="X27" s="32">
        <v>88.7</v>
      </c>
      <c r="Y27" s="32">
        <v>108.72</v>
      </c>
      <c r="Z27" s="32">
        <v>99.15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265</v>
      </c>
      <c r="G28" s="56" t="s">
        <v>284</v>
      </c>
      <c r="H28" s="33">
        <v>14198914.54</v>
      </c>
      <c r="I28" s="33">
        <v>2111678</v>
      </c>
      <c r="J28" s="33">
        <v>5192966.54</v>
      </c>
      <c r="K28" s="33">
        <v>6894270</v>
      </c>
      <c r="L28" s="33">
        <v>7525484.88</v>
      </c>
      <c r="M28" s="33">
        <v>1079986.22</v>
      </c>
      <c r="N28" s="33">
        <v>2656740.66</v>
      </c>
      <c r="O28" s="33">
        <v>3788758</v>
      </c>
      <c r="P28" s="118">
        <v>53</v>
      </c>
      <c r="Q28" s="118">
        <v>51.14</v>
      </c>
      <c r="R28" s="118">
        <v>51.16</v>
      </c>
      <c r="S28" s="118">
        <v>54.95</v>
      </c>
      <c r="T28" s="32">
        <v>14.35</v>
      </c>
      <c r="U28" s="32">
        <v>35.3</v>
      </c>
      <c r="V28" s="32">
        <v>50.34</v>
      </c>
      <c r="W28" s="32">
        <v>72.45</v>
      </c>
      <c r="X28" s="32">
        <v>78.61</v>
      </c>
      <c r="Y28" s="32">
        <v>49.91</v>
      </c>
      <c r="Z28" s="32">
        <v>102.65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265</v>
      </c>
      <c r="G29" s="56" t="s">
        <v>285</v>
      </c>
      <c r="H29" s="33">
        <v>18635295.5</v>
      </c>
      <c r="I29" s="33">
        <v>5272479</v>
      </c>
      <c r="J29" s="33">
        <v>7898511.5</v>
      </c>
      <c r="K29" s="33">
        <v>5464305</v>
      </c>
      <c r="L29" s="33">
        <v>8198363.2</v>
      </c>
      <c r="M29" s="33">
        <v>2692049.39</v>
      </c>
      <c r="N29" s="33">
        <v>2439485.81</v>
      </c>
      <c r="O29" s="33">
        <v>3066828</v>
      </c>
      <c r="P29" s="118">
        <v>43.99</v>
      </c>
      <c r="Q29" s="118">
        <v>51.05</v>
      </c>
      <c r="R29" s="118">
        <v>30.88</v>
      </c>
      <c r="S29" s="118">
        <v>56.12</v>
      </c>
      <c r="T29" s="32">
        <v>32.83</v>
      </c>
      <c r="U29" s="32">
        <v>29.75</v>
      </c>
      <c r="V29" s="32">
        <v>37.4</v>
      </c>
      <c r="W29" s="32">
        <v>93.93</v>
      </c>
      <c r="X29" s="32">
        <v>83.52</v>
      </c>
      <c r="Y29" s="32">
        <v>102.22</v>
      </c>
      <c r="Z29" s="32">
        <v>98.36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265</v>
      </c>
      <c r="G30" s="56" t="s">
        <v>286</v>
      </c>
      <c r="H30" s="33">
        <v>15233832.61</v>
      </c>
      <c r="I30" s="33">
        <v>3923052</v>
      </c>
      <c r="J30" s="33">
        <v>5674886.61</v>
      </c>
      <c r="K30" s="33">
        <v>5635894</v>
      </c>
      <c r="L30" s="33">
        <v>7903961.24</v>
      </c>
      <c r="M30" s="33">
        <v>2080746.64</v>
      </c>
      <c r="N30" s="33">
        <v>2703632.6</v>
      </c>
      <c r="O30" s="33">
        <v>3119582</v>
      </c>
      <c r="P30" s="118">
        <v>51.88</v>
      </c>
      <c r="Q30" s="118">
        <v>53.03</v>
      </c>
      <c r="R30" s="118">
        <v>47.64</v>
      </c>
      <c r="S30" s="118">
        <v>55.35</v>
      </c>
      <c r="T30" s="32">
        <v>26.32</v>
      </c>
      <c r="U30" s="32">
        <v>34.2</v>
      </c>
      <c r="V30" s="32">
        <v>39.46</v>
      </c>
      <c r="W30" s="32">
        <v>98.22</v>
      </c>
      <c r="X30" s="32">
        <v>131.04</v>
      </c>
      <c r="Y30" s="32">
        <v>76.28</v>
      </c>
      <c r="Z30" s="32">
        <v>107.03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265</v>
      </c>
      <c r="G31" s="56" t="s">
        <v>287</v>
      </c>
      <c r="H31" s="33">
        <v>17082312.74</v>
      </c>
      <c r="I31" s="33">
        <v>4638240.59</v>
      </c>
      <c r="J31" s="33">
        <v>6825764.15</v>
      </c>
      <c r="K31" s="33">
        <v>5618308</v>
      </c>
      <c r="L31" s="33">
        <v>7615477.06</v>
      </c>
      <c r="M31" s="33">
        <v>2207909.51</v>
      </c>
      <c r="N31" s="33">
        <v>2271253.55</v>
      </c>
      <c r="O31" s="33">
        <v>3136314</v>
      </c>
      <c r="P31" s="118">
        <v>44.58</v>
      </c>
      <c r="Q31" s="118">
        <v>47.6</v>
      </c>
      <c r="R31" s="118">
        <v>33.27</v>
      </c>
      <c r="S31" s="118">
        <v>55.82</v>
      </c>
      <c r="T31" s="32">
        <v>28.99</v>
      </c>
      <c r="U31" s="32">
        <v>29.82</v>
      </c>
      <c r="V31" s="32">
        <v>41.18</v>
      </c>
      <c r="W31" s="32">
        <v>114.42</v>
      </c>
      <c r="X31" s="32">
        <v>122.74</v>
      </c>
      <c r="Y31" s="32">
        <v>111.16</v>
      </c>
      <c r="Z31" s="32">
        <v>111.47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265</v>
      </c>
      <c r="G32" s="56" t="s">
        <v>288</v>
      </c>
      <c r="H32" s="33">
        <v>62492034.44</v>
      </c>
      <c r="I32" s="33">
        <v>16256460</v>
      </c>
      <c r="J32" s="33">
        <v>25765985.44</v>
      </c>
      <c r="K32" s="33">
        <v>20469589</v>
      </c>
      <c r="L32" s="33">
        <v>34527992.84</v>
      </c>
      <c r="M32" s="33">
        <v>10482426.86</v>
      </c>
      <c r="N32" s="33">
        <v>12621867.98</v>
      </c>
      <c r="O32" s="33">
        <v>11423698</v>
      </c>
      <c r="P32" s="118">
        <v>55.25</v>
      </c>
      <c r="Q32" s="118">
        <v>64.48</v>
      </c>
      <c r="R32" s="118">
        <v>48.98</v>
      </c>
      <c r="S32" s="118">
        <v>55.8</v>
      </c>
      <c r="T32" s="32">
        <v>30.35</v>
      </c>
      <c r="U32" s="32">
        <v>36.55</v>
      </c>
      <c r="V32" s="32">
        <v>33.08</v>
      </c>
      <c r="W32" s="32">
        <v>100.25</v>
      </c>
      <c r="X32" s="32">
        <v>107.67</v>
      </c>
      <c r="Y32" s="32">
        <v>91.28</v>
      </c>
      <c r="Z32" s="32">
        <v>105.03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265</v>
      </c>
      <c r="G33" s="56" t="s">
        <v>289</v>
      </c>
      <c r="H33" s="33">
        <v>13846512.17</v>
      </c>
      <c r="I33" s="33">
        <v>3431290.53</v>
      </c>
      <c r="J33" s="33">
        <v>5479999.64</v>
      </c>
      <c r="K33" s="33">
        <v>4935222</v>
      </c>
      <c r="L33" s="33">
        <v>7368665.87</v>
      </c>
      <c r="M33" s="33">
        <v>1724742.99</v>
      </c>
      <c r="N33" s="33">
        <v>2911194.88</v>
      </c>
      <c r="O33" s="33">
        <v>2732728</v>
      </c>
      <c r="P33" s="118">
        <v>53.21</v>
      </c>
      <c r="Q33" s="118">
        <v>50.26</v>
      </c>
      <c r="R33" s="118">
        <v>53.12</v>
      </c>
      <c r="S33" s="118">
        <v>55.37</v>
      </c>
      <c r="T33" s="32">
        <v>23.4</v>
      </c>
      <c r="U33" s="32">
        <v>39.5</v>
      </c>
      <c r="V33" s="32">
        <v>37.08</v>
      </c>
      <c r="W33" s="32">
        <v>115.05</v>
      </c>
      <c r="X33" s="32">
        <v>123.59</v>
      </c>
      <c r="Y33" s="32">
        <v>120</v>
      </c>
      <c r="Z33" s="32">
        <v>105.8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265</v>
      </c>
      <c r="G34" s="56" t="s">
        <v>266</v>
      </c>
      <c r="H34" s="33">
        <v>66262210.82</v>
      </c>
      <c r="I34" s="33">
        <v>16012782.72</v>
      </c>
      <c r="J34" s="33">
        <v>27162978.1</v>
      </c>
      <c r="K34" s="33">
        <v>23086450</v>
      </c>
      <c r="L34" s="33">
        <v>36042199.83</v>
      </c>
      <c r="M34" s="33">
        <v>9134055.93</v>
      </c>
      <c r="N34" s="33">
        <v>14065791.9</v>
      </c>
      <c r="O34" s="33">
        <v>12842352</v>
      </c>
      <c r="P34" s="118">
        <v>54.39</v>
      </c>
      <c r="Q34" s="118">
        <v>57.04</v>
      </c>
      <c r="R34" s="118">
        <v>51.78</v>
      </c>
      <c r="S34" s="118">
        <v>55.62</v>
      </c>
      <c r="T34" s="32">
        <v>25.34</v>
      </c>
      <c r="U34" s="32">
        <v>39.02</v>
      </c>
      <c r="V34" s="32">
        <v>35.63</v>
      </c>
      <c r="W34" s="32">
        <v>118.51</v>
      </c>
      <c r="X34" s="32">
        <v>110.91</v>
      </c>
      <c r="Y34" s="32">
        <v>141.03</v>
      </c>
      <c r="Z34" s="32">
        <v>105.23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265</v>
      </c>
      <c r="G35" s="56" t="s">
        <v>290</v>
      </c>
      <c r="H35" s="33">
        <v>30475721.94</v>
      </c>
      <c r="I35" s="33">
        <v>4631631</v>
      </c>
      <c r="J35" s="33">
        <v>19607321.94</v>
      </c>
      <c r="K35" s="33">
        <v>6236769</v>
      </c>
      <c r="L35" s="33">
        <v>9717659.74</v>
      </c>
      <c r="M35" s="33">
        <v>2283917.61</v>
      </c>
      <c r="N35" s="33">
        <v>3976586.13</v>
      </c>
      <c r="O35" s="33">
        <v>3457156</v>
      </c>
      <c r="P35" s="118">
        <v>31.88</v>
      </c>
      <c r="Q35" s="118">
        <v>49.31</v>
      </c>
      <c r="R35" s="118">
        <v>20.28</v>
      </c>
      <c r="S35" s="118">
        <v>55.43</v>
      </c>
      <c r="T35" s="32">
        <v>23.5</v>
      </c>
      <c r="U35" s="32">
        <v>40.92</v>
      </c>
      <c r="V35" s="32">
        <v>35.57</v>
      </c>
      <c r="W35" s="32">
        <v>76.31</v>
      </c>
      <c r="X35" s="32">
        <v>72.74</v>
      </c>
      <c r="Y35" s="32">
        <v>63.54</v>
      </c>
      <c r="Z35" s="32">
        <v>103.63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265</v>
      </c>
      <c r="G36" s="56" t="s">
        <v>291</v>
      </c>
      <c r="H36" s="33">
        <v>30797131.02</v>
      </c>
      <c r="I36" s="33">
        <v>4861581</v>
      </c>
      <c r="J36" s="33">
        <v>14657911.02</v>
      </c>
      <c r="K36" s="33">
        <v>11277639</v>
      </c>
      <c r="L36" s="33">
        <v>14792426.46</v>
      </c>
      <c r="M36" s="33">
        <v>2631425.1</v>
      </c>
      <c r="N36" s="33">
        <v>5851795.36</v>
      </c>
      <c r="O36" s="33">
        <v>6309206</v>
      </c>
      <c r="P36" s="118">
        <v>48.03</v>
      </c>
      <c r="Q36" s="118">
        <v>54.12</v>
      </c>
      <c r="R36" s="118">
        <v>39.92</v>
      </c>
      <c r="S36" s="118">
        <v>55.94</v>
      </c>
      <c r="T36" s="32">
        <v>17.78</v>
      </c>
      <c r="U36" s="32">
        <v>39.55</v>
      </c>
      <c r="V36" s="32">
        <v>42.65</v>
      </c>
      <c r="W36" s="32">
        <v>99.92</v>
      </c>
      <c r="X36" s="32">
        <v>88.56</v>
      </c>
      <c r="Y36" s="32">
        <v>102.99</v>
      </c>
      <c r="Z36" s="32">
        <v>102.57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265</v>
      </c>
      <c r="G37" s="56" t="s">
        <v>292</v>
      </c>
      <c r="H37" s="33">
        <v>15714983.73</v>
      </c>
      <c r="I37" s="33">
        <v>3306212</v>
      </c>
      <c r="J37" s="33">
        <v>5789803.73</v>
      </c>
      <c r="K37" s="33">
        <v>6618968</v>
      </c>
      <c r="L37" s="33">
        <v>8721485.84</v>
      </c>
      <c r="M37" s="33">
        <v>1461594.36</v>
      </c>
      <c r="N37" s="33">
        <v>3634977.48</v>
      </c>
      <c r="O37" s="33">
        <v>3624914</v>
      </c>
      <c r="P37" s="118">
        <v>55.49</v>
      </c>
      <c r="Q37" s="118">
        <v>44.2</v>
      </c>
      <c r="R37" s="118">
        <v>62.78</v>
      </c>
      <c r="S37" s="118">
        <v>54.76</v>
      </c>
      <c r="T37" s="32">
        <v>16.75</v>
      </c>
      <c r="U37" s="32">
        <v>41.67</v>
      </c>
      <c r="V37" s="32">
        <v>41.56</v>
      </c>
      <c r="W37" s="32">
        <v>117.46</v>
      </c>
      <c r="X37" s="32">
        <v>112.97</v>
      </c>
      <c r="Y37" s="32">
        <v>133.56</v>
      </c>
      <c r="Z37" s="32">
        <v>106.3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265</v>
      </c>
      <c r="G38" s="56" t="s">
        <v>293</v>
      </c>
      <c r="H38" s="33">
        <v>67064167.01</v>
      </c>
      <c r="I38" s="33">
        <v>21103470.06</v>
      </c>
      <c r="J38" s="33">
        <v>27353392.95</v>
      </c>
      <c r="K38" s="33">
        <v>18607304</v>
      </c>
      <c r="L38" s="33">
        <v>32019192.25</v>
      </c>
      <c r="M38" s="33">
        <v>11047672.45</v>
      </c>
      <c r="N38" s="33">
        <v>10329013.8</v>
      </c>
      <c r="O38" s="33">
        <v>10642506</v>
      </c>
      <c r="P38" s="118">
        <v>47.74</v>
      </c>
      <c r="Q38" s="118">
        <v>52.35</v>
      </c>
      <c r="R38" s="118">
        <v>37.76</v>
      </c>
      <c r="S38" s="118">
        <v>57.19</v>
      </c>
      <c r="T38" s="32">
        <v>34.5</v>
      </c>
      <c r="U38" s="32">
        <v>32.25</v>
      </c>
      <c r="V38" s="32">
        <v>33.23</v>
      </c>
      <c r="W38" s="32">
        <v>104.89</v>
      </c>
      <c r="X38" s="32">
        <v>104.52</v>
      </c>
      <c r="Y38" s="32">
        <v>95.37</v>
      </c>
      <c r="Z38" s="32">
        <v>116.61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265</v>
      </c>
      <c r="G39" s="56" t="s">
        <v>294</v>
      </c>
      <c r="H39" s="33">
        <v>32799905.96</v>
      </c>
      <c r="I39" s="33">
        <v>5494136.15</v>
      </c>
      <c r="J39" s="33">
        <v>15792118.81</v>
      </c>
      <c r="K39" s="33">
        <v>11513651</v>
      </c>
      <c r="L39" s="33">
        <v>15345908.77</v>
      </c>
      <c r="M39" s="33">
        <v>2926166.72</v>
      </c>
      <c r="N39" s="33">
        <v>5945604.05</v>
      </c>
      <c r="O39" s="33">
        <v>6474138</v>
      </c>
      <c r="P39" s="118">
        <v>46.78</v>
      </c>
      <c r="Q39" s="118">
        <v>53.25</v>
      </c>
      <c r="R39" s="118">
        <v>37.64</v>
      </c>
      <c r="S39" s="118">
        <v>56.23</v>
      </c>
      <c r="T39" s="32">
        <v>19.06</v>
      </c>
      <c r="U39" s="32">
        <v>38.74</v>
      </c>
      <c r="V39" s="32">
        <v>42.18</v>
      </c>
      <c r="W39" s="32">
        <v>105.02</v>
      </c>
      <c r="X39" s="32">
        <v>111.5</v>
      </c>
      <c r="Y39" s="32">
        <v>103.79</v>
      </c>
      <c r="Z39" s="32">
        <v>103.43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265</v>
      </c>
      <c r="G40" s="56" t="s">
        <v>295</v>
      </c>
      <c r="H40" s="33">
        <v>11963106.13</v>
      </c>
      <c r="I40" s="33">
        <v>2302354.8</v>
      </c>
      <c r="J40" s="33">
        <v>4108056.33</v>
      </c>
      <c r="K40" s="33">
        <v>5552695</v>
      </c>
      <c r="L40" s="33">
        <v>6337302.18</v>
      </c>
      <c r="M40" s="33">
        <v>1006287.78</v>
      </c>
      <c r="N40" s="33">
        <v>2261046.4</v>
      </c>
      <c r="O40" s="33">
        <v>3069968</v>
      </c>
      <c r="P40" s="118">
        <v>52.97</v>
      </c>
      <c r="Q40" s="118">
        <v>43.7</v>
      </c>
      <c r="R40" s="118">
        <v>55.03</v>
      </c>
      <c r="S40" s="118">
        <v>55.28</v>
      </c>
      <c r="T40" s="32">
        <v>15.87</v>
      </c>
      <c r="U40" s="32">
        <v>35.67</v>
      </c>
      <c r="V40" s="32">
        <v>48.44</v>
      </c>
      <c r="W40" s="32">
        <v>102.32</v>
      </c>
      <c r="X40" s="32">
        <v>99.15</v>
      </c>
      <c r="Y40" s="32">
        <v>102.89</v>
      </c>
      <c r="Z40" s="32">
        <v>102.98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265</v>
      </c>
      <c r="G41" s="56" t="s">
        <v>296</v>
      </c>
      <c r="H41" s="33">
        <v>44985895.88</v>
      </c>
      <c r="I41" s="33">
        <v>22291999.92</v>
      </c>
      <c r="J41" s="33">
        <v>14111552.96</v>
      </c>
      <c r="K41" s="33">
        <v>8582343</v>
      </c>
      <c r="L41" s="33">
        <v>20099175.94</v>
      </c>
      <c r="M41" s="33">
        <v>8843209.6</v>
      </c>
      <c r="N41" s="33">
        <v>6133700.34</v>
      </c>
      <c r="O41" s="33">
        <v>5122266</v>
      </c>
      <c r="P41" s="118">
        <v>44.67</v>
      </c>
      <c r="Q41" s="118">
        <v>39.66</v>
      </c>
      <c r="R41" s="118">
        <v>43.46</v>
      </c>
      <c r="S41" s="118">
        <v>59.68</v>
      </c>
      <c r="T41" s="32">
        <v>43.99</v>
      </c>
      <c r="U41" s="32">
        <v>30.51</v>
      </c>
      <c r="V41" s="32">
        <v>25.48</v>
      </c>
      <c r="W41" s="32">
        <v>102.24</v>
      </c>
      <c r="X41" s="32">
        <v>107.19</v>
      </c>
      <c r="Y41" s="32">
        <v>94.16</v>
      </c>
      <c r="Z41" s="32">
        <v>104.65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265</v>
      </c>
      <c r="G42" s="56" t="s">
        <v>297</v>
      </c>
      <c r="H42" s="33">
        <v>20021562.24</v>
      </c>
      <c r="I42" s="33">
        <v>4282221</v>
      </c>
      <c r="J42" s="33">
        <v>7993081.24</v>
      </c>
      <c r="K42" s="33">
        <v>7746260</v>
      </c>
      <c r="L42" s="33">
        <v>10606525.11</v>
      </c>
      <c r="M42" s="33">
        <v>2302325.75</v>
      </c>
      <c r="N42" s="33">
        <v>3974649.36</v>
      </c>
      <c r="O42" s="33">
        <v>4329550</v>
      </c>
      <c r="P42" s="118">
        <v>52.97</v>
      </c>
      <c r="Q42" s="118">
        <v>53.76</v>
      </c>
      <c r="R42" s="118">
        <v>49.72</v>
      </c>
      <c r="S42" s="118">
        <v>55.89</v>
      </c>
      <c r="T42" s="32">
        <v>21.7</v>
      </c>
      <c r="U42" s="32">
        <v>37.47</v>
      </c>
      <c r="V42" s="32">
        <v>40.81</v>
      </c>
      <c r="W42" s="32">
        <v>97.69</v>
      </c>
      <c r="X42" s="32">
        <v>114.27</v>
      </c>
      <c r="Y42" s="32">
        <v>85.01</v>
      </c>
      <c r="Z42" s="32">
        <v>103.9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265</v>
      </c>
      <c r="G43" s="56" t="s">
        <v>298</v>
      </c>
      <c r="H43" s="33">
        <v>21553043.82</v>
      </c>
      <c r="I43" s="33">
        <v>6341498.32</v>
      </c>
      <c r="J43" s="33">
        <v>9083447.5</v>
      </c>
      <c r="K43" s="33">
        <v>6128098</v>
      </c>
      <c r="L43" s="33">
        <v>10380148.98</v>
      </c>
      <c r="M43" s="33">
        <v>2500998.23</v>
      </c>
      <c r="N43" s="33">
        <v>4501530.75</v>
      </c>
      <c r="O43" s="33">
        <v>3377620</v>
      </c>
      <c r="P43" s="118">
        <v>48.16</v>
      </c>
      <c r="Q43" s="118">
        <v>39.43</v>
      </c>
      <c r="R43" s="118">
        <v>49.55</v>
      </c>
      <c r="S43" s="118">
        <v>55.11</v>
      </c>
      <c r="T43" s="32">
        <v>24.09</v>
      </c>
      <c r="U43" s="32">
        <v>43.36</v>
      </c>
      <c r="V43" s="32">
        <v>32.53</v>
      </c>
      <c r="W43" s="32">
        <v>103.3</v>
      </c>
      <c r="X43" s="32">
        <v>71.24</v>
      </c>
      <c r="Y43" s="32">
        <v>122.66</v>
      </c>
      <c r="Z43" s="32">
        <v>117.78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265</v>
      </c>
      <c r="G44" s="56" t="s">
        <v>299</v>
      </c>
      <c r="H44" s="33">
        <v>25962910.3</v>
      </c>
      <c r="I44" s="33">
        <v>6155589</v>
      </c>
      <c r="J44" s="33">
        <v>12363706.3</v>
      </c>
      <c r="K44" s="33">
        <v>7443615</v>
      </c>
      <c r="L44" s="33">
        <v>11706508.93</v>
      </c>
      <c r="M44" s="33">
        <v>2911659.75</v>
      </c>
      <c r="N44" s="33">
        <v>4637975.18</v>
      </c>
      <c r="O44" s="33">
        <v>4156874</v>
      </c>
      <c r="P44" s="118">
        <v>45.08</v>
      </c>
      <c r="Q44" s="118">
        <v>47.3</v>
      </c>
      <c r="R44" s="118">
        <v>37.51</v>
      </c>
      <c r="S44" s="118">
        <v>55.84</v>
      </c>
      <c r="T44" s="32">
        <v>24.87</v>
      </c>
      <c r="U44" s="32">
        <v>39.61</v>
      </c>
      <c r="V44" s="32">
        <v>35.5</v>
      </c>
      <c r="W44" s="32">
        <v>97.66</v>
      </c>
      <c r="X44" s="32">
        <v>91.31</v>
      </c>
      <c r="Y44" s="32">
        <v>92.71</v>
      </c>
      <c r="Z44" s="32">
        <v>109.51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265</v>
      </c>
      <c r="G45" s="56" t="s">
        <v>300</v>
      </c>
      <c r="H45" s="33">
        <v>33918469.45</v>
      </c>
      <c r="I45" s="33">
        <v>10366345.1</v>
      </c>
      <c r="J45" s="33">
        <v>14058209.35</v>
      </c>
      <c r="K45" s="33">
        <v>9493915</v>
      </c>
      <c r="L45" s="33">
        <v>15644192.38</v>
      </c>
      <c r="M45" s="33">
        <v>4961985.08</v>
      </c>
      <c r="N45" s="33">
        <v>5348853.3</v>
      </c>
      <c r="O45" s="33">
        <v>5333354</v>
      </c>
      <c r="P45" s="118">
        <v>46.12</v>
      </c>
      <c r="Q45" s="118">
        <v>47.86</v>
      </c>
      <c r="R45" s="118">
        <v>38.04</v>
      </c>
      <c r="S45" s="118">
        <v>56.17</v>
      </c>
      <c r="T45" s="32">
        <v>31.71</v>
      </c>
      <c r="U45" s="32">
        <v>34.19</v>
      </c>
      <c r="V45" s="32">
        <v>34.09</v>
      </c>
      <c r="W45" s="32">
        <v>110.79</v>
      </c>
      <c r="X45" s="32">
        <v>120.02</v>
      </c>
      <c r="Y45" s="32">
        <v>107.15</v>
      </c>
      <c r="Z45" s="32">
        <v>106.79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265</v>
      </c>
      <c r="G46" s="56" t="s">
        <v>301</v>
      </c>
      <c r="H46" s="33">
        <v>31560584.27</v>
      </c>
      <c r="I46" s="33">
        <v>5922795.16</v>
      </c>
      <c r="J46" s="33">
        <v>15004557.11</v>
      </c>
      <c r="K46" s="33">
        <v>10633232</v>
      </c>
      <c r="L46" s="33">
        <v>15545570.29</v>
      </c>
      <c r="M46" s="33">
        <v>3043525.42</v>
      </c>
      <c r="N46" s="33">
        <v>6610126.87</v>
      </c>
      <c r="O46" s="33">
        <v>5891918</v>
      </c>
      <c r="P46" s="118">
        <v>49.25</v>
      </c>
      <c r="Q46" s="118">
        <v>51.38</v>
      </c>
      <c r="R46" s="118">
        <v>44.05</v>
      </c>
      <c r="S46" s="118">
        <v>55.41</v>
      </c>
      <c r="T46" s="32">
        <v>19.57</v>
      </c>
      <c r="U46" s="32">
        <v>42.52</v>
      </c>
      <c r="V46" s="32">
        <v>37.9</v>
      </c>
      <c r="W46" s="32">
        <v>107.56</v>
      </c>
      <c r="X46" s="32">
        <v>101.85</v>
      </c>
      <c r="Y46" s="32">
        <v>108.24</v>
      </c>
      <c r="Z46" s="32">
        <v>109.97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265</v>
      </c>
      <c r="G47" s="56" t="s">
        <v>302</v>
      </c>
      <c r="H47" s="33">
        <v>9579478.34</v>
      </c>
      <c r="I47" s="33">
        <v>2566613</v>
      </c>
      <c r="J47" s="33">
        <v>3175385.34</v>
      </c>
      <c r="K47" s="33">
        <v>3837480</v>
      </c>
      <c r="L47" s="33">
        <v>5072329.69</v>
      </c>
      <c r="M47" s="33">
        <v>1249048.01</v>
      </c>
      <c r="N47" s="33">
        <v>1736615.68</v>
      </c>
      <c r="O47" s="33">
        <v>2086666</v>
      </c>
      <c r="P47" s="118">
        <v>52.94</v>
      </c>
      <c r="Q47" s="118">
        <v>48.66</v>
      </c>
      <c r="R47" s="118">
        <v>54.68</v>
      </c>
      <c r="S47" s="118">
        <v>54.37</v>
      </c>
      <c r="T47" s="32">
        <v>24.62</v>
      </c>
      <c r="U47" s="32">
        <v>34.23</v>
      </c>
      <c r="V47" s="32">
        <v>41.13</v>
      </c>
      <c r="W47" s="32">
        <v>103.07</v>
      </c>
      <c r="X47" s="32">
        <v>106.55</v>
      </c>
      <c r="Y47" s="32">
        <v>97.88</v>
      </c>
      <c r="Z47" s="32">
        <v>105.67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265</v>
      </c>
      <c r="G48" s="56" t="s">
        <v>303</v>
      </c>
      <c r="H48" s="33">
        <v>25333868.34</v>
      </c>
      <c r="I48" s="33">
        <v>5084548.51</v>
      </c>
      <c r="J48" s="33">
        <v>11362178.83</v>
      </c>
      <c r="K48" s="33">
        <v>8887141</v>
      </c>
      <c r="L48" s="33">
        <v>12275036.85</v>
      </c>
      <c r="M48" s="33">
        <v>2365545.43</v>
      </c>
      <c r="N48" s="33">
        <v>4973071.42</v>
      </c>
      <c r="O48" s="33">
        <v>4936420</v>
      </c>
      <c r="P48" s="118">
        <v>48.45</v>
      </c>
      <c r="Q48" s="118">
        <v>46.52</v>
      </c>
      <c r="R48" s="118">
        <v>43.76</v>
      </c>
      <c r="S48" s="118">
        <v>55.54</v>
      </c>
      <c r="T48" s="32">
        <v>19.27</v>
      </c>
      <c r="U48" s="32">
        <v>40.51</v>
      </c>
      <c r="V48" s="32">
        <v>40.21</v>
      </c>
      <c r="W48" s="32">
        <v>83.84</v>
      </c>
      <c r="X48" s="32">
        <v>105.59</v>
      </c>
      <c r="Y48" s="32">
        <v>63.51</v>
      </c>
      <c r="Z48" s="32">
        <v>108.02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265</v>
      </c>
      <c r="G49" s="56" t="s">
        <v>304</v>
      </c>
      <c r="H49" s="33">
        <v>26325381.8</v>
      </c>
      <c r="I49" s="33">
        <v>5125396.87</v>
      </c>
      <c r="J49" s="33">
        <v>9840500.93</v>
      </c>
      <c r="K49" s="33">
        <v>11359484</v>
      </c>
      <c r="L49" s="33">
        <v>14070570.22</v>
      </c>
      <c r="M49" s="33">
        <v>2728820.24</v>
      </c>
      <c r="N49" s="33">
        <v>5068043.98</v>
      </c>
      <c r="O49" s="33">
        <v>6273706</v>
      </c>
      <c r="P49" s="118">
        <v>53.44</v>
      </c>
      <c r="Q49" s="118">
        <v>53.24</v>
      </c>
      <c r="R49" s="118">
        <v>51.5</v>
      </c>
      <c r="S49" s="118">
        <v>55.22</v>
      </c>
      <c r="T49" s="32">
        <v>19.39</v>
      </c>
      <c r="U49" s="32">
        <v>36.01</v>
      </c>
      <c r="V49" s="32">
        <v>44.58</v>
      </c>
      <c r="W49" s="32">
        <v>82.64</v>
      </c>
      <c r="X49" s="32">
        <v>84.33</v>
      </c>
      <c r="Y49" s="32">
        <v>65.71</v>
      </c>
      <c r="Z49" s="32">
        <v>103.24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265</v>
      </c>
      <c r="G50" s="56" t="s">
        <v>305</v>
      </c>
      <c r="H50" s="33">
        <v>22310622.11</v>
      </c>
      <c r="I50" s="33">
        <v>6014164</v>
      </c>
      <c r="J50" s="33">
        <v>8896668.11</v>
      </c>
      <c r="K50" s="33">
        <v>7399790</v>
      </c>
      <c r="L50" s="33">
        <v>10551044.07</v>
      </c>
      <c r="M50" s="33">
        <v>2967913.75</v>
      </c>
      <c r="N50" s="33">
        <v>3445430.32</v>
      </c>
      <c r="O50" s="33">
        <v>4137700</v>
      </c>
      <c r="P50" s="118">
        <v>47.29</v>
      </c>
      <c r="Q50" s="118">
        <v>49.34</v>
      </c>
      <c r="R50" s="118">
        <v>38.72</v>
      </c>
      <c r="S50" s="118">
        <v>55.91</v>
      </c>
      <c r="T50" s="32">
        <v>28.12</v>
      </c>
      <c r="U50" s="32">
        <v>32.65</v>
      </c>
      <c r="V50" s="32">
        <v>39.21</v>
      </c>
      <c r="W50" s="32">
        <v>90.83</v>
      </c>
      <c r="X50" s="32">
        <v>109.14</v>
      </c>
      <c r="Y50" s="32">
        <v>67.94</v>
      </c>
      <c r="Z50" s="32">
        <v>108.15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265</v>
      </c>
      <c r="G51" s="56" t="s">
        <v>306</v>
      </c>
      <c r="H51" s="33">
        <v>28845175.16</v>
      </c>
      <c r="I51" s="33">
        <v>7392503</v>
      </c>
      <c r="J51" s="33">
        <v>10785046.16</v>
      </c>
      <c r="K51" s="33">
        <v>10667626</v>
      </c>
      <c r="L51" s="33">
        <v>14513013.52</v>
      </c>
      <c r="M51" s="33">
        <v>3387385.87</v>
      </c>
      <c r="N51" s="33">
        <v>5161861.65</v>
      </c>
      <c r="O51" s="33">
        <v>5963766</v>
      </c>
      <c r="P51" s="118">
        <v>50.31</v>
      </c>
      <c r="Q51" s="118">
        <v>45.82</v>
      </c>
      <c r="R51" s="118">
        <v>47.86</v>
      </c>
      <c r="S51" s="118">
        <v>55.9</v>
      </c>
      <c r="T51" s="32">
        <v>23.34</v>
      </c>
      <c r="U51" s="32">
        <v>35.56</v>
      </c>
      <c r="V51" s="32">
        <v>41.09</v>
      </c>
      <c r="W51" s="32">
        <v>88.35</v>
      </c>
      <c r="X51" s="32">
        <v>109.22</v>
      </c>
      <c r="Y51" s="32">
        <v>66.28</v>
      </c>
      <c r="Z51" s="32">
        <v>107.71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265</v>
      </c>
      <c r="G52" s="56" t="s">
        <v>307</v>
      </c>
      <c r="H52" s="33">
        <v>47477078.66</v>
      </c>
      <c r="I52" s="33">
        <v>11902822.64</v>
      </c>
      <c r="J52" s="33">
        <v>21210509.02</v>
      </c>
      <c r="K52" s="33">
        <v>14363747</v>
      </c>
      <c r="L52" s="33">
        <v>22980012.55</v>
      </c>
      <c r="M52" s="33">
        <v>5945300.18</v>
      </c>
      <c r="N52" s="33">
        <v>8875914.37</v>
      </c>
      <c r="O52" s="33">
        <v>8158798</v>
      </c>
      <c r="P52" s="118">
        <v>48.4</v>
      </c>
      <c r="Q52" s="118">
        <v>49.94</v>
      </c>
      <c r="R52" s="118">
        <v>41.84</v>
      </c>
      <c r="S52" s="118">
        <v>56.8</v>
      </c>
      <c r="T52" s="32">
        <v>25.87</v>
      </c>
      <c r="U52" s="32">
        <v>38.62</v>
      </c>
      <c r="V52" s="32">
        <v>35.5</v>
      </c>
      <c r="W52" s="32">
        <v>117.56</v>
      </c>
      <c r="X52" s="32">
        <v>105.64</v>
      </c>
      <c r="Y52" s="32">
        <v>142.01</v>
      </c>
      <c r="Z52" s="32">
        <v>106.38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265</v>
      </c>
      <c r="G53" s="56" t="s">
        <v>308</v>
      </c>
      <c r="H53" s="33">
        <v>72129738.9</v>
      </c>
      <c r="I53" s="33">
        <v>23670774.62</v>
      </c>
      <c r="J53" s="33">
        <v>36381687.28</v>
      </c>
      <c r="K53" s="33">
        <v>12077277</v>
      </c>
      <c r="L53" s="33">
        <v>32892158.86</v>
      </c>
      <c r="M53" s="33">
        <v>11866454.15</v>
      </c>
      <c r="N53" s="33">
        <v>13791178.71</v>
      </c>
      <c r="O53" s="33">
        <v>7234526</v>
      </c>
      <c r="P53" s="118">
        <v>45.6</v>
      </c>
      <c r="Q53" s="118">
        <v>50.13</v>
      </c>
      <c r="R53" s="118">
        <v>37.9</v>
      </c>
      <c r="S53" s="118">
        <v>59.9</v>
      </c>
      <c r="T53" s="32">
        <v>36.07</v>
      </c>
      <c r="U53" s="32">
        <v>41.92</v>
      </c>
      <c r="V53" s="32">
        <v>21.99</v>
      </c>
      <c r="W53" s="32">
        <v>84.83</v>
      </c>
      <c r="X53" s="32">
        <v>100.81</v>
      </c>
      <c r="Y53" s="32">
        <v>66.45</v>
      </c>
      <c r="Z53" s="32">
        <v>115.83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265</v>
      </c>
      <c r="G54" s="56" t="s">
        <v>309</v>
      </c>
      <c r="H54" s="33">
        <v>26542033.58</v>
      </c>
      <c r="I54" s="33">
        <v>5291306.67</v>
      </c>
      <c r="J54" s="33">
        <v>11111237.91</v>
      </c>
      <c r="K54" s="33">
        <v>10139489</v>
      </c>
      <c r="L54" s="33">
        <v>12984899.53</v>
      </c>
      <c r="M54" s="33">
        <v>2794737.62</v>
      </c>
      <c r="N54" s="33">
        <v>4605269.91</v>
      </c>
      <c r="O54" s="33">
        <v>5584892</v>
      </c>
      <c r="P54" s="118">
        <v>48.92</v>
      </c>
      <c r="Q54" s="118">
        <v>52.81</v>
      </c>
      <c r="R54" s="118">
        <v>41.44</v>
      </c>
      <c r="S54" s="118">
        <v>55.08</v>
      </c>
      <c r="T54" s="32">
        <v>21.52</v>
      </c>
      <c r="U54" s="32">
        <v>35.46</v>
      </c>
      <c r="V54" s="32">
        <v>43.01</v>
      </c>
      <c r="W54" s="32">
        <v>81.89</v>
      </c>
      <c r="X54" s="32">
        <v>115.36</v>
      </c>
      <c r="Y54" s="32">
        <v>57.39</v>
      </c>
      <c r="Z54" s="32">
        <v>103.24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265</v>
      </c>
      <c r="G55" s="56" t="s">
        <v>310</v>
      </c>
      <c r="H55" s="33">
        <v>22091950.86</v>
      </c>
      <c r="I55" s="33">
        <v>4061032</v>
      </c>
      <c r="J55" s="33">
        <v>11166326.86</v>
      </c>
      <c r="K55" s="33">
        <v>6864592</v>
      </c>
      <c r="L55" s="33">
        <v>10261419.74</v>
      </c>
      <c r="M55" s="33">
        <v>2049938.82</v>
      </c>
      <c r="N55" s="33">
        <v>4504494.92</v>
      </c>
      <c r="O55" s="33">
        <v>3706986</v>
      </c>
      <c r="P55" s="118">
        <v>46.44</v>
      </c>
      <c r="Q55" s="118">
        <v>50.47</v>
      </c>
      <c r="R55" s="118">
        <v>40.33</v>
      </c>
      <c r="S55" s="118">
        <v>54</v>
      </c>
      <c r="T55" s="32">
        <v>19.97</v>
      </c>
      <c r="U55" s="32">
        <v>43.89</v>
      </c>
      <c r="V55" s="32">
        <v>36.12</v>
      </c>
      <c r="W55" s="32">
        <v>123.47</v>
      </c>
      <c r="X55" s="32">
        <v>125.88</v>
      </c>
      <c r="Y55" s="32">
        <v>143.33</v>
      </c>
      <c r="Z55" s="32">
        <v>104.72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265</v>
      </c>
      <c r="G56" s="56" t="s">
        <v>311</v>
      </c>
      <c r="H56" s="33">
        <v>13595222.48</v>
      </c>
      <c r="I56" s="33">
        <v>3744917.12</v>
      </c>
      <c r="J56" s="33">
        <v>4881242.36</v>
      </c>
      <c r="K56" s="33">
        <v>4969063</v>
      </c>
      <c r="L56" s="33">
        <v>6492867.14</v>
      </c>
      <c r="M56" s="33">
        <v>1851244.36</v>
      </c>
      <c r="N56" s="33">
        <v>1921856.78</v>
      </c>
      <c r="O56" s="33">
        <v>2719766</v>
      </c>
      <c r="P56" s="118">
        <v>47.75</v>
      </c>
      <c r="Q56" s="118">
        <v>49.43</v>
      </c>
      <c r="R56" s="118">
        <v>39.37</v>
      </c>
      <c r="S56" s="118">
        <v>54.73</v>
      </c>
      <c r="T56" s="32">
        <v>28.51</v>
      </c>
      <c r="U56" s="32">
        <v>29.59</v>
      </c>
      <c r="V56" s="32">
        <v>41.88</v>
      </c>
      <c r="W56" s="32">
        <v>82.81</v>
      </c>
      <c r="X56" s="32">
        <v>89.19</v>
      </c>
      <c r="Y56" s="32">
        <v>60.65</v>
      </c>
      <c r="Z56" s="32">
        <v>104.77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265</v>
      </c>
      <c r="G57" s="56" t="s">
        <v>312</v>
      </c>
      <c r="H57" s="33">
        <v>38120963.72</v>
      </c>
      <c r="I57" s="33">
        <v>9970340.61</v>
      </c>
      <c r="J57" s="33">
        <v>15207007.11</v>
      </c>
      <c r="K57" s="33">
        <v>12943616</v>
      </c>
      <c r="L57" s="33">
        <v>20259650.34</v>
      </c>
      <c r="M57" s="33">
        <v>4519200.36</v>
      </c>
      <c r="N57" s="33">
        <v>8622325.98</v>
      </c>
      <c r="O57" s="33">
        <v>7118124</v>
      </c>
      <c r="P57" s="118">
        <v>53.14</v>
      </c>
      <c r="Q57" s="118">
        <v>45.32</v>
      </c>
      <c r="R57" s="118">
        <v>56.69</v>
      </c>
      <c r="S57" s="118">
        <v>54.99</v>
      </c>
      <c r="T57" s="32">
        <v>22.3</v>
      </c>
      <c r="U57" s="32">
        <v>42.55</v>
      </c>
      <c r="V57" s="32">
        <v>35.13</v>
      </c>
      <c r="W57" s="32">
        <v>111.15</v>
      </c>
      <c r="X57" s="32">
        <v>88.03</v>
      </c>
      <c r="Y57" s="32">
        <v>134.34</v>
      </c>
      <c r="Z57" s="32">
        <v>106.64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265</v>
      </c>
      <c r="G58" s="56" t="s">
        <v>313</v>
      </c>
      <c r="H58" s="33">
        <v>15945473.72</v>
      </c>
      <c r="I58" s="33">
        <v>3980700</v>
      </c>
      <c r="J58" s="33">
        <v>5339057.72</v>
      </c>
      <c r="K58" s="33">
        <v>6625716</v>
      </c>
      <c r="L58" s="33">
        <v>8519869.9</v>
      </c>
      <c r="M58" s="33">
        <v>2104073.45</v>
      </c>
      <c r="N58" s="33">
        <v>2739002.45</v>
      </c>
      <c r="O58" s="33">
        <v>3676794</v>
      </c>
      <c r="P58" s="118">
        <v>53.43</v>
      </c>
      <c r="Q58" s="118">
        <v>52.85</v>
      </c>
      <c r="R58" s="118">
        <v>51.3</v>
      </c>
      <c r="S58" s="118">
        <v>55.49</v>
      </c>
      <c r="T58" s="32">
        <v>24.69</v>
      </c>
      <c r="U58" s="32">
        <v>32.14</v>
      </c>
      <c r="V58" s="32">
        <v>43.15</v>
      </c>
      <c r="W58" s="32">
        <v>102.18</v>
      </c>
      <c r="X58" s="32">
        <v>105.19</v>
      </c>
      <c r="Y58" s="32">
        <v>101.41</v>
      </c>
      <c r="Z58" s="32">
        <v>101.1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265</v>
      </c>
      <c r="G59" s="56" t="s">
        <v>314</v>
      </c>
      <c r="H59" s="33">
        <v>17932804.33</v>
      </c>
      <c r="I59" s="33">
        <v>4101798.64</v>
      </c>
      <c r="J59" s="33">
        <v>8490880.69</v>
      </c>
      <c r="K59" s="33">
        <v>5340125</v>
      </c>
      <c r="L59" s="33">
        <v>8462151.79</v>
      </c>
      <c r="M59" s="33">
        <v>1602369.08</v>
      </c>
      <c r="N59" s="33">
        <v>3960966.71</v>
      </c>
      <c r="O59" s="33">
        <v>2898816</v>
      </c>
      <c r="P59" s="118">
        <v>47.18</v>
      </c>
      <c r="Q59" s="118">
        <v>39.06</v>
      </c>
      <c r="R59" s="118">
        <v>46.64</v>
      </c>
      <c r="S59" s="118">
        <v>54.28</v>
      </c>
      <c r="T59" s="32">
        <v>18.93</v>
      </c>
      <c r="U59" s="32">
        <v>46.8</v>
      </c>
      <c r="V59" s="32">
        <v>34.25</v>
      </c>
      <c r="W59" s="32">
        <v>86.76</v>
      </c>
      <c r="X59" s="32">
        <v>92.72</v>
      </c>
      <c r="Y59" s="32">
        <v>76.35</v>
      </c>
      <c r="Z59" s="32">
        <v>102.17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265</v>
      </c>
      <c r="G60" s="56" t="s">
        <v>315</v>
      </c>
      <c r="H60" s="33">
        <v>17736067.21</v>
      </c>
      <c r="I60" s="33">
        <v>3608073.5</v>
      </c>
      <c r="J60" s="33">
        <v>7578971.71</v>
      </c>
      <c r="K60" s="33">
        <v>6549022</v>
      </c>
      <c r="L60" s="33">
        <v>8956665.52</v>
      </c>
      <c r="M60" s="33">
        <v>1908926.14</v>
      </c>
      <c r="N60" s="33">
        <v>3421091.38</v>
      </c>
      <c r="O60" s="33">
        <v>3626648</v>
      </c>
      <c r="P60" s="118">
        <v>50.49</v>
      </c>
      <c r="Q60" s="118">
        <v>52.9</v>
      </c>
      <c r="R60" s="118">
        <v>45.13</v>
      </c>
      <c r="S60" s="118">
        <v>55.37</v>
      </c>
      <c r="T60" s="32">
        <v>21.31</v>
      </c>
      <c r="U60" s="32">
        <v>38.19</v>
      </c>
      <c r="V60" s="32">
        <v>40.49</v>
      </c>
      <c r="W60" s="32">
        <v>109.88</v>
      </c>
      <c r="X60" s="32">
        <v>99.69</v>
      </c>
      <c r="Y60" s="32">
        <v>112.28</v>
      </c>
      <c r="Z60" s="32">
        <v>113.72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265</v>
      </c>
      <c r="G61" s="56" t="s">
        <v>316</v>
      </c>
      <c r="H61" s="33">
        <v>23104449.62</v>
      </c>
      <c r="I61" s="33">
        <v>6790500.51</v>
      </c>
      <c r="J61" s="33">
        <v>9432027.11</v>
      </c>
      <c r="K61" s="33">
        <v>6881922</v>
      </c>
      <c r="L61" s="33">
        <v>11682133.28</v>
      </c>
      <c r="M61" s="33">
        <v>3307727.65</v>
      </c>
      <c r="N61" s="33">
        <v>4493085.63</v>
      </c>
      <c r="O61" s="33">
        <v>3881320</v>
      </c>
      <c r="P61" s="118">
        <v>50.56</v>
      </c>
      <c r="Q61" s="118">
        <v>48.71</v>
      </c>
      <c r="R61" s="118">
        <v>47.63</v>
      </c>
      <c r="S61" s="118">
        <v>56.39</v>
      </c>
      <c r="T61" s="32">
        <v>28.31</v>
      </c>
      <c r="U61" s="32">
        <v>38.46</v>
      </c>
      <c r="V61" s="32">
        <v>33.22</v>
      </c>
      <c r="W61" s="32">
        <v>101.94</v>
      </c>
      <c r="X61" s="32">
        <v>102.45</v>
      </c>
      <c r="Y61" s="32">
        <v>97.28</v>
      </c>
      <c r="Z61" s="32">
        <v>107.43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265</v>
      </c>
      <c r="G62" s="56" t="s">
        <v>268</v>
      </c>
      <c r="H62" s="33">
        <v>41950770.38</v>
      </c>
      <c r="I62" s="33">
        <v>11345360</v>
      </c>
      <c r="J62" s="33">
        <v>15248883.38</v>
      </c>
      <c r="K62" s="33">
        <v>15356527</v>
      </c>
      <c r="L62" s="33">
        <v>22894024.95</v>
      </c>
      <c r="M62" s="33">
        <v>5765895.33</v>
      </c>
      <c r="N62" s="33">
        <v>8591871.62</v>
      </c>
      <c r="O62" s="33">
        <v>8536258</v>
      </c>
      <c r="P62" s="118">
        <v>54.57</v>
      </c>
      <c r="Q62" s="118">
        <v>50.82</v>
      </c>
      <c r="R62" s="118">
        <v>56.34</v>
      </c>
      <c r="S62" s="118">
        <v>55.58</v>
      </c>
      <c r="T62" s="32">
        <v>25.18</v>
      </c>
      <c r="U62" s="32">
        <v>37.52</v>
      </c>
      <c r="V62" s="32">
        <v>37.28</v>
      </c>
      <c r="W62" s="32">
        <v>110.74</v>
      </c>
      <c r="X62" s="32">
        <v>98.66</v>
      </c>
      <c r="Y62" s="32">
        <v>119.78</v>
      </c>
      <c r="Z62" s="32">
        <v>111.48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265</v>
      </c>
      <c r="G63" s="56" t="s">
        <v>317</v>
      </c>
      <c r="H63" s="33">
        <v>35178617.12</v>
      </c>
      <c r="I63" s="33">
        <v>7291730</v>
      </c>
      <c r="J63" s="33">
        <v>14228194.12</v>
      </c>
      <c r="K63" s="33">
        <v>13658693</v>
      </c>
      <c r="L63" s="33">
        <v>18524088</v>
      </c>
      <c r="M63" s="33">
        <v>3705105.04</v>
      </c>
      <c r="N63" s="33">
        <v>7285534.96</v>
      </c>
      <c r="O63" s="33">
        <v>7533448</v>
      </c>
      <c r="P63" s="118">
        <v>52.65</v>
      </c>
      <c r="Q63" s="118">
        <v>50.81</v>
      </c>
      <c r="R63" s="118">
        <v>51.2</v>
      </c>
      <c r="S63" s="118">
        <v>55.15</v>
      </c>
      <c r="T63" s="32">
        <v>20</v>
      </c>
      <c r="U63" s="32">
        <v>39.33</v>
      </c>
      <c r="V63" s="32">
        <v>40.66</v>
      </c>
      <c r="W63" s="32">
        <v>110.43</v>
      </c>
      <c r="X63" s="32">
        <v>99.55</v>
      </c>
      <c r="Y63" s="32">
        <v>122.37</v>
      </c>
      <c r="Z63" s="32">
        <v>106.12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265</v>
      </c>
      <c r="G64" s="56" t="s">
        <v>318</v>
      </c>
      <c r="H64" s="33">
        <v>39747832.15</v>
      </c>
      <c r="I64" s="33">
        <v>9258908.78</v>
      </c>
      <c r="J64" s="33">
        <v>17253333.37</v>
      </c>
      <c r="K64" s="33">
        <v>13235590</v>
      </c>
      <c r="L64" s="33">
        <v>19735188.36</v>
      </c>
      <c r="M64" s="33">
        <v>4531349.34</v>
      </c>
      <c r="N64" s="33">
        <v>7748249.02</v>
      </c>
      <c r="O64" s="33">
        <v>7455590</v>
      </c>
      <c r="P64" s="118">
        <v>49.65</v>
      </c>
      <c r="Q64" s="118">
        <v>48.94</v>
      </c>
      <c r="R64" s="118">
        <v>44.9</v>
      </c>
      <c r="S64" s="118">
        <v>56.32</v>
      </c>
      <c r="T64" s="32">
        <v>22.96</v>
      </c>
      <c r="U64" s="32">
        <v>39.26</v>
      </c>
      <c r="V64" s="32">
        <v>37.77</v>
      </c>
      <c r="W64" s="32">
        <v>117.94</v>
      </c>
      <c r="X64" s="32">
        <v>96.05</v>
      </c>
      <c r="Y64" s="32">
        <v>153.06</v>
      </c>
      <c r="Z64" s="32">
        <v>107.22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265</v>
      </c>
      <c r="G65" s="56" t="s">
        <v>319</v>
      </c>
      <c r="H65" s="33">
        <v>23353694.56</v>
      </c>
      <c r="I65" s="33">
        <v>3635429</v>
      </c>
      <c r="J65" s="33">
        <v>12608770.56</v>
      </c>
      <c r="K65" s="33">
        <v>7109495</v>
      </c>
      <c r="L65" s="33">
        <v>10440595.37</v>
      </c>
      <c r="M65" s="33">
        <v>1916939.52</v>
      </c>
      <c r="N65" s="33">
        <v>4602365.85</v>
      </c>
      <c r="O65" s="33">
        <v>3921290</v>
      </c>
      <c r="P65" s="118">
        <v>44.7</v>
      </c>
      <c r="Q65" s="118">
        <v>52.72</v>
      </c>
      <c r="R65" s="118">
        <v>36.5</v>
      </c>
      <c r="S65" s="118">
        <v>55.15</v>
      </c>
      <c r="T65" s="32">
        <v>18.36</v>
      </c>
      <c r="U65" s="32">
        <v>44.08</v>
      </c>
      <c r="V65" s="32">
        <v>37.55</v>
      </c>
      <c r="W65" s="32">
        <v>94.27</v>
      </c>
      <c r="X65" s="32">
        <v>94.89</v>
      </c>
      <c r="Y65" s="32">
        <v>86.91</v>
      </c>
      <c r="Z65" s="32">
        <v>104.32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265</v>
      </c>
      <c r="G66" s="56" t="s">
        <v>320</v>
      </c>
      <c r="H66" s="33">
        <v>15058323.57</v>
      </c>
      <c r="I66" s="33">
        <v>5020267</v>
      </c>
      <c r="J66" s="33">
        <v>4850981.57</v>
      </c>
      <c r="K66" s="33">
        <v>5187075</v>
      </c>
      <c r="L66" s="33">
        <v>7995519.04</v>
      </c>
      <c r="M66" s="33">
        <v>2596022.81</v>
      </c>
      <c r="N66" s="33">
        <v>2514036.23</v>
      </c>
      <c r="O66" s="33">
        <v>2885460</v>
      </c>
      <c r="P66" s="118">
        <v>53.09</v>
      </c>
      <c r="Q66" s="118">
        <v>51.71</v>
      </c>
      <c r="R66" s="118">
        <v>51.82</v>
      </c>
      <c r="S66" s="118">
        <v>55.62</v>
      </c>
      <c r="T66" s="32">
        <v>32.46</v>
      </c>
      <c r="U66" s="32">
        <v>31.44</v>
      </c>
      <c r="V66" s="32">
        <v>36.08</v>
      </c>
      <c r="W66" s="32">
        <v>108.08</v>
      </c>
      <c r="X66" s="32">
        <v>104.38</v>
      </c>
      <c r="Y66" s="32">
        <v>109.37</v>
      </c>
      <c r="Z66" s="32">
        <v>110.47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265</v>
      </c>
      <c r="G67" s="56" t="s">
        <v>321</v>
      </c>
      <c r="H67" s="33">
        <v>32518791.78</v>
      </c>
      <c r="I67" s="33">
        <v>7904023</v>
      </c>
      <c r="J67" s="33">
        <v>15793923.78</v>
      </c>
      <c r="K67" s="33">
        <v>8820845</v>
      </c>
      <c r="L67" s="33">
        <v>13212152.29</v>
      </c>
      <c r="M67" s="33">
        <v>3851969.09</v>
      </c>
      <c r="N67" s="33">
        <v>4411393.2</v>
      </c>
      <c r="O67" s="33">
        <v>4948790</v>
      </c>
      <c r="P67" s="118">
        <v>40.62</v>
      </c>
      <c r="Q67" s="118">
        <v>48.73</v>
      </c>
      <c r="R67" s="118">
        <v>27.93</v>
      </c>
      <c r="S67" s="118">
        <v>56.1</v>
      </c>
      <c r="T67" s="32">
        <v>29.15</v>
      </c>
      <c r="U67" s="32">
        <v>33.38</v>
      </c>
      <c r="V67" s="32">
        <v>37.45</v>
      </c>
      <c r="W67" s="32">
        <v>88.59</v>
      </c>
      <c r="X67" s="32">
        <v>89.32</v>
      </c>
      <c r="Y67" s="32">
        <v>72.91</v>
      </c>
      <c r="Z67" s="32">
        <v>108.72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265</v>
      </c>
      <c r="G68" s="56" t="s">
        <v>322</v>
      </c>
      <c r="H68" s="33">
        <v>14446504.63</v>
      </c>
      <c r="I68" s="33">
        <v>5470551</v>
      </c>
      <c r="J68" s="33">
        <v>4692288.63</v>
      </c>
      <c r="K68" s="33">
        <v>4283665</v>
      </c>
      <c r="L68" s="33">
        <v>6946130.9</v>
      </c>
      <c r="M68" s="33">
        <v>2118613.96</v>
      </c>
      <c r="N68" s="33">
        <v>2423862.94</v>
      </c>
      <c r="O68" s="33">
        <v>2403654</v>
      </c>
      <c r="P68" s="118">
        <v>48.08</v>
      </c>
      <c r="Q68" s="118">
        <v>38.72</v>
      </c>
      <c r="R68" s="118">
        <v>51.65</v>
      </c>
      <c r="S68" s="118">
        <v>56.11</v>
      </c>
      <c r="T68" s="32">
        <v>30.5</v>
      </c>
      <c r="U68" s="32">
        <v>34.89</v>
      </c>
      <c r="V68" s="32">
        <v>34.6</v>
      </c>
      <c r="W68" s="32">
        <v>99.91</v>
      </c>
      <c r="X68" s="32">
        <v>93.7</v>
      </c>
      <c r="Y68" s="32">
        <v>91.93</v>
      </c>
      <c r="Z68" s="32">
        <v>116.97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265</v>
      </c>
      <c r="G69" s="56" t="s">
        <v>323</v>
      </c>
      <c r="H69" s="33">
        <v>72654789.7</v>
      </c>
      <c r="I69" s="33">
        <v>30333623.5</v>
      </c>
      <c r="J69" s="33">
        <v>31121539.2</v>
      </c>
      <c r="K69" s="33">
        <v>11199627</v>
      </c>
      <c r="L69" s="33">
        <v>33337820.85</v>
      </c>
      <c r="M69" s="33">
        <v>15147480.05</v>
      </c>
      <c r="N69" s="33">
        <v>11478086.8</v>
      </c>
      <c r="O69" s="33">
        <v>6712254</v>
      </c>
      <c r="P69" s="118">
        <v>45.88</v>
      </c>
      <c r="Q69" s="118">
        <v>49.93</v>
      </c>
      <c r="R69" s="118">
        <v>36.88</v>
      </c>
      <c r="S69" s="118">
        <v>59.93</v>
      </c>
      <c r="T69" s="32">
        <v>45.43</v>
      </c>
      <c r="U69" s="32">
        <v>34.42</v>
      </c>
      <c r="V69" s="32">
        <v>20.13</v>
      </c>
      <c r="W69" s="32">
        <v>105.37</v>
      </c>
      <c r="X69" s="32">
        <v>107.01</v>
      </c>
      <c r="Y69" s="32">
        <v>104.64</v>
      </c>
      <c r="Z69" s="32">
        <v>103.05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265</v>
      </c>
      <c r="G70" s="56" t="s">
        <v>324</v>
      </c>
      <c r="H70" s="33">
        <v>14032319.96</v>
      </c>
      <c r="I70" s="33">
        <v>3352632.68</v>
      </c>
      <c r="J70" s="33">
        <v>6181970.28</v>
      </c>
      <c r="K70" s="33">
        <v>4497717</v>
      </c>
      <c r="L70" s="33">
        <v>7219657.75</v>
      </c>
      <c r="M70" s="33">
        <v>1777202.3</v>
      </c>
      <c r="N70" s="33">
        <v>2981395.45</v>
      </c>
      <c r="O70" s="33">
        <v>2461060</v>
      </c>
      <c r="P70" s="118">
        <v>51.45</v>
      </c>
      <c r="Q70" s="118">
        <v>53</v>
      </c>
      <c r="R70" s="118">
        <v>48.22</v>
      </c>
      <c r="S70" s="118">
        <v>54.71</v>
      </c>
      <c r="T70" s="32">
        <v>24.61</v>
      </c>
      <c r="U70" s="32">
        <v>41.29</v>
      </c>
      <c r="V70" s="32">
        <v>34.08</v>
      </c>
      <c r="W70" s="32">
        <v>105.49</v>
      </c>
      <c r="X70" s="32">
        <v>121.77</v>
      </c>
      <c r="Y70" s="32">
        <v>96.25</v>
      </c>
      <c r="Z70" s="32">
        <v>107.63</v>
      </c>
    </row>
    <row r="71" spans="1:2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265</v>
      </c>
      <c r="G71" s="56" t="s">
        <v>325</v>
      </c>
      <c r="H71" s="33">
        <v>21147912.28</v>
      </c>
      <c r="I71" s="33">
        <v>5180999</v>
      </c>
      <c r="J71" s="33">
        <v>9639278.28</v>
      </c>
      <c r="K71" s="33">
        <v>6327635</v>
      </c>
      <c r="L71" s="33">
        <v>8933281.5</v>
      </c>
      <c r="M71" s="33">
        <v>2529654.52</v>
      </c>
      <c r="N71" s="33">
        <v>2863510.98</v>
      </c>
      <c r="O71" s="33">
        <v>3540116</v>
      </c>
      <c r="P71" s="118">
        <v>42.24</v>
      </c>
      <c r="Q71" s="118">
        <v>48.82</v>
      </c>
      <c r="R71" s="118">
        <v>29.7</v>
      </c>
      <c r="S71" s="118">
        <v>55.94</v>
      </c>
      <c r="T71" s="32">
        <v>28.31</v>
      </c>
      <c r="U71" s="32">
        <v>32.05</v>
      </c>
      <c r="V71" s="32">
        <v>39.62</v>
      </c>
      <c r="W71" s="32">
        <v>93.77</v>
      </c>
      <c r="X71" s="32">
        <v>104.01</v>
      </c>
      <c r="Y71" s="32">
        <v>76.1</v>
      </c>
      <c r="Z71" s="32">
        <v>106.24</v>
      </c>
    </row>
    <row r="72" spans="1:26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265</v>
      </c>
      <c r="G72" s="56" t="s">
        <v>326</v>
      </c>
      <c r="H72" s="33">
        <v>38972565.18</v>
      </c>
      <c r="I72" s="33">
        <v>8814956.49</v>
      </c>
      <c r="J72" s="33">
        <v>19186418.69</v>
      </c>
      <c r="K72" s="33">
        <v>10971190</v>
      </c>
      <c r="L72" s="33">
        <v>17382813.74</v>
      </c>
      <c r="M72" s="33">
        <v>4792807.78</v>
      </c>
      <c r="N72" s="33">
        <v>6435695.96</v>
      </c>
      <c r="O72" s="33">
        <v>6154310</v>
      </c>
      <c r="P72" s="118">
        <v>44.6</v>
      </c>
      <c r="Q72" s="118">
        <v>54.37</v>
      </c>
      <c r="R72" s="118">
        <v>33.54</v>
      </c>
      <c r="S72" s="118">
        <v>56.09</v>
      </c>
      <c r="T72" s="32">
        <v>27.57</v>
      </c>
      <c r="U72" s="32">
        <v>37.02</v>
      </c>
      <c r="V72" s="32">
        <v>35.4</v>
      </c>
      <c r="W72" s="32">
        <v>115.45</v>
      </c>
      <c r="X72" s="32">
        <v>113.82</v>
      </c>
      <c r="Y72" s="32">
        <v>131.02</v>
      </c>
      <c r="Z72" s="32">
        <v>103.72</v>
      </c>
    </row>
    <row r="73" spans="1:26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265</v>
      </c>
      <c r="G73" s="56" t="s">
        <v>327</v>
      </c>
      <c r="H73" s="33">
        <v>26093586.15</v>
      </c>
      <c r="I73" s="33">
        <v>6889224.29</v>
      </c>
      <c r="J73" s="33">
        <v>9428871.86</v>
      </c>
      <c r="K73" s="33">
        <v>9775490</v>
      </c>
      <c r="L73" s="33">
        <v>13020291.45</v>
      </c>
      <c r="M73" s="33">
        <v>3554138.67</v>
      </c>
      <c r="N73" s="33">
        <v>4050326.78</v>
      </c>
      <c r="O73" s="33">
        <v>5415826</v>
      </c>
      <c r="P73" s="118">
        <v>49.89</v>
      </c>
      <c r="Q73" s="118">
        <v>51.58</v>
      </c>
      <c r="R73" s="118">
        <v>42.95</v>
      </c>
      <c r="S73" s="118">
        <v>55.4</v>
      </c>
      <c r="T73" s="32">
        <v>27.29</v>
      </c>
      <c r="U73" s="32">
        <v>31.1</v>
      </c>
      <c r="V73" s="32">
        <v>41.59</v>
      </c>
      <c r="W73" s="32">
        <v>105.35</v>
      </c>
      <c r="X73" s="32">
        <v>110.08</v>
      </c>
      <c r="Y73" s="32">
        <v>98.51</v>
      </c>
      <c r="Z73" s="32">
        <v>107.91</v>
      </c>
    </row>
    <row r="74" spans="1:26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265</v>
      </c>
      <c r="G74" s="56" t="s">
        <v>328</v>
      </c>
      <c r="H74" s="33">
        <v>43017425.63</v>
      </c>
      <c r="I74" s="33">
        <v>11019658</v>
      </c>
      <c r="J74" s="33">
        <v>16794736.63</v>
      </c>
      <c r="K74" s="33">
        <v>15203031</v>
      </c>
      <c r="L74" s="33">
        <v>22853877.21</v>
      </c>
      <c r="M74" s="33">
        <v>5427822.97</v>
      </c>
      <c r="N74" s="33">
        <v>8967732.24</v>
      </c>
      <c r="O74" s="33">
        <v>8458322</v>
      </c>
      <c r="P74" s="118">
        <v>53.12</v>
      </c>
      <c r="Q74" s="118">
        <v>49.25</v>
      </c>
      <c r="R74" s="118">
        <v>53.39</v>
      </c>
      <c r="S74" s="118">
        <v>55.63</v>
      </c>
      <c r="T74" s="32">
        <v>23.75</v>
      </c>
      <c r="U74" s="32">
        <v>39.23</v>
      </c>
      <c r="V74" s="32">
        <v>37.01</v>
      </c>
      <c r="W74" s="32">
        <v>123.71</v>
      </c>
      <c r="X74" s="32">
        <v>139.95</v>
      </c>
      <c r="Y74" s="32">
        <v>128</v>
      </c>
      <c r="Z74" s="32">
        <v>111.44</v>
      </c>
    </row>
    <row r="75" spans="1:26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265</v>
      </c>
      <c r="G75" s="56" t="s">
        <v>329</v>
      </c>
      <c r="H75" s="33">
        <v>36900730.76</v>
      </c>
      <c r="I75" s="33">
        <v>8423560</v>
      </c>
      <c r="J75" s="33">
        <v>15949606.76</v>
      </c>
      <c r="K75" s="33">
        <v>12527564</v>
      </c>
      <c r="L75" s="33">
        <v>19744753.95</v>
      </c>
      <c r="M75" s="33">
        <v>4405387.2</v>
      </c>
      <c r="N75" s="33">
        <v>8356254.75</v>
      </c>
      <c r="O75" s="33">
        <v>6983112</v>
      </c>
      <c r="P75" s="118">
        <v>53.5</v>
      </c>
      <c r="Q75" s="118">
        <v>52.29</v>
      </c>
      <c r="R75" s="118">
        <v>52.39</v>
      </c>
      <c r="S75" s="118">
        <v>55.74</v>
      </c>
      <c r="T75" s="32">
        <v>22.31</v>
      </c>
      <c r="U75" s="32">
        <v>42.32</v>
      </c>
      <c r="V75" s="32">
        <v>35.36</v>
      </c>
      <c r="W75" s="32">
        <v>110.26</v>
      </c>
      <c r="X75" s="32">
        <v>116.22</v>
      </c>
      <c r="Y75" s="32">
        <v>113.29</v>
      </c>
      <c r="Z75" s="32">
        <v>103.58</v>
      </c>
    </row>
    <row r="76" spans="1:26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265</v>
      </c>
      <c r="G76" s="56" t="s">
        <v>330</v>
      </c>
      <c r="H76" s="33">
        <v>17861574.61</v>
      </c>
      <c r="I76" s="33">
        <v>4185731</v>
      </c>
      <c r="J76" s="33">
        <v>7262134.61</v>
      </c>
      <c r="K76" s="33">
        <v>6413709</v>
      </c>
      <c r="L76" s="33">
        <v>9547170.21</v>
      </c>
      <c r="M76" s="33">
        <v>2138290.86</v>
      </c>
      <c r="N76" s="33">
        <v>3880325.35</v>
      </c>
      <c r="O76" s="33">
        <v>3528554</v>
      </c>
      <c r="P76" s="118">
        <v>53.45</v>
      </c>
      <c r="Q76" s="118">
        <v>51.08</v>
      </c>
      <c r="R76" s="118">
        <v>53.43</v>
      </c>
      <c r="S76" s="118">
        <v>55.01</v>
      </c>
      <c r="T76" s="32">
        <v>22.39</v>
      </c>
      <c r="U76" s="32">
        <v>40.64</v>
      </c>
      <c r="V76" s="32">
        <v>36.95</v>
      </c>
      <c r="W76" s="32">
        <v>91.95</v>
      </c>
      <c r="X76" s="32">
        <v>103.58</v>
      </c>
      <c r="Y76" s="32">
        <v>76.39</v>
      </c>
      <c r="Z76" s="32">
        <v>108.92</v>
      </c>
    </row>
    <row r="77" spans="1:26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265</v>
      </c>
      <c r="G77" s="56" t="s">
        <v>331</v>
      </c>
      <c r="H77" s="33">
        <v>21616508.6</v>
      </c>
      <c r="I77" s="33">
        <v>4202360</v>
      </c>
      <c r="J77" s="33">
        <v>8597714.6</v>
      </c>
      <c r="K77" s="33">
        <v>8816434</v>
      </c>
      <c r="L77" s="33">
        <v>10176649.57</v>
      </c>
      <c r="M77" s="33">
        <v>2124987.19</v>
      </c>
      <c r="N77" s="33">
        <v>3108482.38</v>
      </c>
      <c r="O77" s="33">
        <v>4943180</v>
      </c>
      <c r="P77" s="118">
        <v>47.07</v>
      </c>
      <c r="Q77" s="118">
        <v>50.56</v>
      </c>
      <c r="R77" s="118">
        <v>36.15</v>
      </c>
      <c r="S77" s="118">
        <v>56.06</v>
      </c>
      <c r="T77" s="32">
        <v>20.88</v>
      </c>
      <c r="U77" s="32">
        <v>30.54</v>
      </c>
      <c r="V77" s="32">
        <v>48.57</v>
      </c>
      <c r="W77" s="32">
        <v>86.09</v>
      </c>
      <c r="X77" s="32">
        <v>93.5</v>
      </c>
      <c r="Y77" s="32">
        <v>64.54</v>
      </c>
      <c r="Z77" s="32">
        <v>104.46</v>
      </c>
    </row>
    <row r="78" spans="1:26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265</v>
      </c>
      <c r="G78" s="56" t="s">
        <v>332</v>
      </c>
      <c r="H78" s="33">
        <v>22633643.39</v>
      </c>
      <c r="I78" s="33">
        <v>6171251.94</v>
      </c>
      <c r="J78" s="33">
        <v>8389742.45</v>
      </c>
      <c r="K78" s="33">
        <v>8072649</v>
      </c>
      <c r="L78" s="33">
        <v>10343806.36</v>
      </c>
      <c r="M78" s="33">
        <v>2474928.28</v>
      </c>
      <c r="N78" s="33">
        <v>3434712.08</v>
      </c>
      <c r="O78" s="33">
        <v>4434166</v>
      </c>
      <c r="P78" s="118">
        <v>45.7</v>
      </c>
      <c r="Q78" s="118">
        <v>40.1</v>
      </c>
      <c r="R78" s="118">
        <v>40.93</v>
      </c>
      <c r="S78" s="118">
        <v>54.92</v>
      </c>
      <c r="T78" s="32">
        <v>23.92</v>
      </c>
      <c r="U78" s="32">
        <v>33.2</v>
      </c>
      <c r="V78" s="32">
        <v>42.86</v>
      </c>
      <c r="W78" s="32">
        <v>98.09</v>
      </c>
      <c r="X78" s="32">
        <v>109.14</v>
      </c>
      <c r="Y78" s="32">
        <v>81.4</v>
      </c>
      <c r="Z78" s="32">
        <v>109.27</v>
      </c>
    </row>
    <row r="79" spans="1:26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265</v>
      </c>
      <c r="G79" s="56" t="s">
        <v>333</v>
      </c>
      <c r="H79" s="33">
        <v>62509441.34</v>
      </c>
      <c r="I79" s="33">
        <v>30073496.74</v>
      </c>
      <c r="J79" s="33">
        <v>23538446.6</v>
      </c>
      <c r="K79" s="33">
        <v>8897498</v>
      </c>
      <c r="L79" s="33">
        <v>33179566.14</v>
      </c>
      <c r="M79" s="33">
        <v>15558373.53</v>
      </c>
      <c r="N79" s="33">
        <v>12145808.61</v>
      </c>
      <c r="O79" s="33">
        <v>5475384</v>
      </c>
      <c r="P79" s="118">
        <v>53.07</v>
      </c>
      <c r="Q79" s="118">
        <v>51.73</v>
      </c>
      <c r="R79" s="118">
        <v>51.59</v>
      </c>
      <c r="S79" s="118">
        <v>61.53</v>
      </c>
      <c r="T79" s="32">
        <v>46.89</v>
      </c>
      <c r="U79" s="32">
        <v>36.6</v>
      </c>
      <c r="V79" s="32">
        <v>16.5</v>
      </c>
      <c r="W79" s="32">
        <v>120.04</v>
      </c>
      <c r="X79" s="32">
        <v>112.95</v>
      </c>
      <c r="Y79" s="32">
        <v>135.54</v>
      </c>
      <c r="Z79" s="32">
        <v>111.63</v>
      </c>
    </row>
    <row r="80" spans="1:26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265</v>
      </c>
      <c r="G80" s="56" t="s">
        <v>334</v>
      </c>
      <c r="H80" s="33">
        <v>20677367.63</v>
      </c>
      <c r="I80" s="33">
        <v>4880079.79</v>
      </c>
      <c r="J80" s="33">
        <v>8168533.84</v>
      </c>
      <c r="K80" s="33">
        <v>7628754</v>
      </c>
      <c r="L80" s="33">
        <v>10717003.74</v>
      </c>
      <c r="M80" s="33">
        <v>2587461.73</v>
      </c>
      <c r="N80" s="33">
        <v>3878584.01</v>
      </c>
      <c r="O80" s="33">
        <v>4250958</v>
      </c>
      <c r="P80" s="118">
        <v>51.82</v>
      </c>
      <c r="Q80" s="118">
        <v>53.02</v>
      </c>
      <c r="R80" s="118">
        <v>47.48</v>
      </c>
      <c r="S80" s="118">
        <v>55.72</v>
      </c>
      <c r="T80" s="32">
        <v>24.14</v>
      </c>
      <c r="U80" s="32">
        <v>36.19</v>
      </c>
      <c r="V80" s="32">
        <v>39.66</v>
      </c>
      <c r="W80" s="32">
        <v>94.23</v>
      </c>
      <c r="X80" s="32">
        <v>97.81</v>
      </c>
      <c r="Y80" s="32">
        <v>80.11</v>
      </c>
      <c r="Z80" s="32">
        <v>109.41</v>
      </c>
    </row>
    <row r="81" spans="1:26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265</v>
      </c>
      <c r="G81" s="56" t="s">
        <v>335</v>
      </c>
      <c r="H81" s="33">
        <v>44989951.61</v>
      </c>
      <c r="I81" s="33">
        <v>16828001.42</v>
      </c>
      <c r="J81" s="33">
        <v>18295090.19</v>
      </c>
      <c r="K81" s="33">
        <v>9866860</v>
      </c>
      <c r="L81" s="33">
        <v>22050528.34</v>
      </c>
      <c r="M81" s="33">
        <v>7490824.09</v>
      </c>
      <c r="N81" s="33">
        <v>8817934.25</v>
      </c>
      <c r="O81" s="33">
        <v>5741770</v>
      </c>
      <c r="P81" s="118">
        <v>49.01</v>
      </c>
      <c r="Q81" s="118">
        <v>44.51</v>
      </c>
      <c r="R81" s="118">
        <v>48.19</v>
      </c>
      <c r="S81" s="118">
        <v>58.19</v>
      </c>
      <c r="T81" s="32">
        <v>33.97</v>
      </c>
      <c r="U81" s="32">
        <v>39.98</v>
      </c>
      <c r="V81" s="32">
        <v>26.03</v>
      </c>
      <c r="W81" s="32">
        <v>112.55</v>
      </c>
      <c r="X81" s="32">
        <v>105.16</v>
      </c>
      <c r="Y81" s="32">
        <v>126.24</v>
      </c>
      <c r="Z81" s="32">
        <v>104.72</v>
      </c>
    </row>
    <row r="82" spans="1:26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265</v>
      </c>
      <c r="G82" s="56" t="s">
        <v>269</v>
      </c>
      <c r="H82" s="33">
        <v>38552884.25</v>
      </c>
      <c r="I82" s="33">
        <v>14692040</v>
      </c>
      <c r="J82" s="33">
        <v>15034958.25</v>
      </c>
      <c r="K82" s="33">
        <v>8825886</v>
      </c>
      <c r="L82" s="33">
        <v>19051686.24</v>
      </c>
      <c r="M82" s="33">
        <v>8302376.49</v>
      </c>
      <c r="N82" s="33">
        <v>5614613.75</v>
      </c>
      <c r="O82" s="33">
        <v>5134696</v>
      </c>
      <c r="P82" s="118">
        <v>49.41</v>
      </c>
      <c r="Q82" s="118">
        <v>56.5</v>
      </c>
      <c r="R82" s="118">
        <v>37.34</v>
      </c>
      <c r="S82" s="118">
        <v>58.17</v>
      </c>
      <c r="T82" s="32">
        <v>43.57</v>
      </c>
      <c r="U82" s="32">
        <v>29.47</v>
      </c>
      <c r="V82" s="32">
        <v>26.95</v>
      </c>
      <c r="W82" s="32">
        <v>106.25</v>
      </c>
      <c r="X82" s="32">
        <v>104.39</v>
      </c>
      <c r="Y82" s="32">
        <v>112.18</v>
      </c>
      <c r="Z82" s="32">
        <v>103.26</v>
      </c>
    </row>
    <row r="83" spans="1:26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265</v>
      </c>
      <c r="G83" s="56" t="s">
        <v>336</v>
      </c>
      <c r="H83" s="33">
        <v>14598208.32</v>
      </c>
      <c r="I83" s="33">
        <v>4526202.84</v>
      </c>
      <c r="J83" s="33">
        <v>5425446.48</v>
      </c>
      <c r="K83" s="33">
        <v>4646559</v>
      </c>
      <c r="L83" s="33">
        <v>7170231.96</v>
      </c>
      <c r="M83" s="33">
        <v>2286357.9</v>
      </c>
      <c r="N83" s="33">
        <v>2357096.06</v>
      </c>
      <c r="O83" s="33">
        <v>2526778</v>
      </c>
      <c r="P83" s="118">
        <v>49.11</v>
      </c>
      <c r="Q83" s="118">
        <v>50.51</v>
      </c>
      <c r="R83" s="118">
        <v>43.44</v>
      </c>
      <c r="S83" s="118">
        <v>54.37</v>
      </c>
      <c r="T83" s="32">
        <v>31.88</v>
      </c>
      <c r="U83" s="32">
        <v>32.87</v>
      </c>
      <c r="V83" s="32">
        <v>35.23</v>
      </c>
      <c r="W83" s="32">
        <v>107.57</v>
      </c>
      <c r="X83" s="32">
        <v>108.9</v>
      </c>
      <c r="Y83" s="32">
        <v>107.61</v>
      </c>
      <c r="Z83" s="32">
        <v>106.34</v>
      </c>
    </row>
    <row r="84" spans="1:26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265</v>
      </c>
      <c r="G84" s="56" t="s">
        <v>270</v>
      </c>
      <c r="H84" s="33">
        <v>29163359.83</v>
      </c>
      <c r="I84" s="33">
        <v>9746045.72</v>
      </c>
      <c r="J84" s="33">
        <v>9874743.11</v>
      </c>
      <c r="K84" s="33">
        <v>9542571</v>
      </c>
      <c r="L84" s="33">
        <v>15196790.24</v>
      </c>
      <c r="M84" s="33">
        <v>5340261.73</v>
      </c>
      <c r="N84" s="33">
        <v>4558712.51</v>
      </c>
      <c r="O84" s="33">
        <v>5297816</v>
      </c>
      <c r="P84" s="118">
        <v>52.1</v>
      </c>
      <c r="Q84" s="118">
        <v>54.79</v>
      </c>
      <c r="R84" s="118">
        <v>46.16</v>
      </c>
      <c r="S84" s="118">
        <v>55.51</v>
      </c>
      <c r="T84" s="32">
        <v>35.14</v>
      </c>
      <c r="U84" s="32">
        <v>29.99</v>
      </c>
      <c r="V84" s="32">
        <v>34.86</v>
      </c>
      <c r="W84" s="32">
        <v>104.19</v>
      </c>
      <c r="X84" s="32">
        <v>114.14</v>
      </c>
      <c r="Y84" s="32">
        <v>96.12</v>
      </c>
      <c r="Z84" s="32">
        <v>102.58</v>
      </c>
    </row>
    <row r="85" spans="1:26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265</v>
      </c>
      <c r="G85" s="56" t="s">
        <v>337</v>
      </c>
      <c r="H85" s="33">
        <v>15118436.57</v>
      </c>
      <c r="I85" s="33">
        <v>3357525.6</v>
      </c>
      <c r="J85" s="33">
        <v>6337459.97</v>
      </c>
      <c r="K85" s="33">
        <v>5423451</v>
      </c>
      <c r="L85" s="33">
        <v>7617209.08</v>
      </c>
      <c r="M85" s="33">
        <v>1755546.72</v>
      </c>
      <c r="N85" s="33">
        <v>2844726.36</v>
      </c>
      <c r="O85" s="33">
        <v>3016936</v>
      </c>
      <c r="P85" s="118">
        <v>50.38</v>
      </c>
      <c r="Q85" s="118">
        <v>52.28</v>
      </c>
      <c r="R85" s="118">
        <v>44.88</v>
      </c>
      <c r="S85" s="118">
        <v>55.62</v>
      </c>
      <c r="T85" s="32">
        <v>23.04</v>
      </c>
      <c r="U85" s="32">
        <v>37.34</v>
      </c>
      <c r="V85" s="32">
        <v>39.6</v>
      </c>
      <c r="W85" s="32">
        <v>115.72</v>
      </c>
      <c r="X85" s="32">
        <v>116.4</v>
      </c>
      <c r="Y85" s="32">
        <v>126.68</v>
      </c>
      <c r="Z85" s="32">
        <v>106.65</v>
      </c>
    </row>
    <row r="86" spans="1:26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265</v>
      </c>
      <c r="G86" s="56" t="s">
        <v>338</v>
      </c>
      <c r="H86" s="33">
        <v>24699852.83</v>
      </c>
      <c r="I86" s="33">
        <v>5661149.83</v>
      </c>
      <c r="J86" s="33">
        <v>12065844</v>
      </c>
      <c r="K86" s="33">
        <v>6972859</v>
      </c>
      <c r="L86" s="33">
        <v>11020805.14</v>
      </c>
      <c r="M86" s="33">
        <v>2810297.4</v>
      </c>
      <c r="N86" s="33">
        <v>4333823.74</v>
      </c>
      <c r="O86" s="33">
        <v>3876684</v>
      </c>
      <c r="P86" s="118">
        <v>44.61</v>
      </c>
      <c r="Q86" s="118">
        <v>49.64</v>
      </c>
      <c r="R86" s="118">
        <v>35.91</v>
      </c>
      <c r="S86" s="118">
        <v>55.59</v>
      </c>
      <c r="T86" s="32">
        <v>25.49</v>
      </c>
      <c r="U86" s="32">
        <v>39.32</v>
      </c>
      <c r="V86" s="32">
        <v>35.17</v>
      </c>
      <c r="W86" s="32">
        <v>106</v>
      </c>
      <c r="X86" s="32">
        <v>101.93</v>
      </c>
      <c r="Y86" s="32">
        <v>106.38</v>
      </c>
      <c r="Z86" s="32">
        <v>108.7</v>
      </c>
    </row>
    <row r="87" spans="1:26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265</v>
      </c>
      <c r="G87" s="56" t="s">
        <v>339</v>
      </c>
      <c r="H87" s="33">
        <v>53390118.59</v>
      </c>
      <c r="I87" s="33">
        <v>9731700.2</v>
      </c>
      <c r="J87" s="33">
        <v>22200635.39</v>
      </c>
      <c r="K87" s="33">
        <v>21457783</v>
      </c>
      <c r="L87" s="33">
        <v>28702508.94</v>
      </c>
      <c r="M87" s="33">
        <v>5223046.64</v>
      </c>
      <c r="N87" s="33">
        <v>11388234.3</v>
      </c>
      <c r="O87" s="33">
        <v>12091228</v>
      </c>
      <c r="P87" s="118">
        <v>53.75</v>
      </c>
      <c r="Q87" s="118">
        <v>53.67</v>
      </c>
      <c r="R87" s="118">
        <v>51.29</v>
      </c>
      <c r="S87" s="118">
        <v>56.34</v>
      </c>
      <c r="T87" s="32">
        <v>18.19</v>
      </c>
      <c r="U87" s="32">
        <v>39.67</v>
      </c>
      <c r="V87" s="32">
        <v>42.12</v>
      </c>
      <c r="W87" s="32">
        <v>103.91</v>
      </c>
      <c r="X87" s="32">
        <v>101.58</v>
      </c>
      <c r="Y87" s="32">
        <v>103.94</v>
      </c>
      <c r="Z87" s="32">
        <v>104.93</v>
      </c>
    </row>
    <row r="88" spans="1:26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265</v>
      </c>
      <c r="G88" s="56" t="s">
        <v>340</v>
      </c>
      <c r="H88" s="33">
        <v>33192091.08</v>
      </c>
      <c r="I88" s="33">
        <v>7574471.4</v>
      </c>
      <c r="J88" s="33">
        <v>13162898.68</v>
      </c>
      <c r="K88" s="33">
        <v>12454721</v>
      </c>
      <c r="L88" s="33">
        <v>16270345.57</v>
      </c>
      <c r="M88" s="33">
        <v>3871515.2</v>
      </c>
      <c r="N88" s="33">
        <v>5455602.37</v>
      </c>
      <c r="O88" s="33">
        <v>6943228</v>
      </c>
      <c r="P88" s="118">
        <v>49.01</v>
      </c>
      <c r="Q88" s="118">
        <v>51.11</v>
      </c>
      <c r="R88" s="118">
        <v>41.44</v>
      </c>
      <c r="S88" s="118">
        <v>55.74</v>
      </c>
      <c r="T88" s="32">
        <v>23.79</v>
      </c>
      <c r="U88" s="32">
        <v>33.53</v>
      </c>
      <c r="V88" s="32">
        <v>42.67</v>
      </c>
      <c r="W88" s="32">
        <v>103.23</v>
      </c>
      <c r="X88" s="32">
        <v>116.11</v>
      </c>
      <c r="Y88" s="32">
        <v>95.75</v>
      </c>
      <c r="Z88" s="32">
        <v>103.19</v>
      </c>
    </row>
    <row r="89" spans="1:26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265</v>
      </c>
      <c r="G89" s="56" t="s">
        <v>341</v>
      </c>
      <c r="H89" s="33">
        <v>38186108.8</v>
      </c>
      <c r="I89" s="33">
        <v>10242690.2</v>
      </c>
      <c r="J89" s="33">
        <v>16637947.6</v>
      </c>
      <c r="K89" s="33">
        <v>11305471</v>
      </c>
      <c r="L89" s="33">
        <v>17545165.49</v>
      </c>
      <c r="M89" s="33">
        <v>5866753.66</v>
      </c>
      <c r="N89" s="33">
        <v>5218665.83</v>
      </c>
      <c r="O89" s="33">
        <v>6459746</v>
      </c>
      <c r="P89" s="118">
        <v>45.94</v>
      </c>
      <c r="Q89" s="118">
        <v>57.27</v>
      </c>
      <c r="R89" s="118">
        <v>31.36</v>
      </c>
      <c r="S89" s="118">
        <v>57.13</v>
      </c>
      <c r="T89" s="32">
        <v>33.43</v>
      </c>
      <c r="U89" s="32">
        <v>29.74</v>
      </c>
      <c r="V89" s="32">
        <v>36.81</v>
      </c>
      <c r="W89" s="32">
        <v>102.32</v>
      </c>
      <c r="X89" s="32">
        <v>98.09</v>
      </c>
      <c r="Y89" s="32">
        <v>107.84</v>
      </c>
      <c r="Z89" s="32">
        <v>102.08</v>
      </c>
    </row>
    <row r="90" spans="1:26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265</v>
      </c>
      <c r="G90" s="56" t="s">
        <v>342</v>
      </c>
      <c r="H90" s="33">
        <v>23057973.62</v>
      </c>
      <c r="I90" s="33">
        <v>4809870</v>
      </c>
      <c r="J90" s="33">
        <v>10467300.62</v>
      </c>
      <c r="K90" s="33">
        <v>7780803</v>
      </c>
      <c r="L90" s="33">
        <v>10353563.6</v>
      </c>
      <c r="M90" s="33">
        <v>2143214.8</v>
      </c>
      <c r="N90" s="33">
        <v>3940788.8</v>
      </c>
      <c r="O90" s="33">
        <v>4269560</v>
      </c>
      <c r="P90" s="118">
        <v>44.9</v>
      </c>
      <c r="Q90" s="118">
        <v>44.55</v>
      </c>
      <c r="R90" s="118">
        <v>37.64</v>
      </c>
      <c r="S90" s="118">
        <v>54.87</v>
      </c>
      <c r="T90" s="32">
        <v>20.7</v>
      </c>
      <c r="U90" s="32">
        <v>38.06</v>
      </c>
      <c r="V90" s="32">
        <v>41.23</v>
      </c>
      <c r="W90" s="32">
        <v>108.95</v>
      </c>
      <c r="X90" s="32">
        <v>108.58</v>
      </c>
      <c r="Y90" s="32">
        <v>108.31</v>
      </c>
      <c r="Z90" s="32">
        <v>109.74</v>
      </c>
    </row>
    <row r="91" spans="1:26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265</v>
      </c>
      <c r="G91" s="56" t="s">
        <v>343</v>
      </c>
      <c r="H91" s="33">
        <v>17923388.51</v>
      </c>
      <c r="I91" s="33">
        <v>3901346</v>
      </c>
      <c r="J91" s="33">
        <v>8063028.51</v>
      </c>
      <c r="K91" s="33">
        <v>5959014</v>
      </c>
      <c r="L91" s="33">
        <v>9653229.14</v>
      </c>
      <c r="M91" s="33">
        <v>2060941.7</v>
      </c>
      <c r="N91" s="33">
        <v>4298311.44</v>
      </c>
      <c r="O91" s="33">
        <v>3293976</v>
      </c>
      <c r="P91" s="118">
        <v>53.85</v>
      </c>
      <c r="Q91" s="118">
        <v>52.82</v>
      </c>
      <c r="R91" s="118">
        <v>53.3</v>
      </c>
      <c r="S91" s="118">
        <v>55.27</v>
      </c>
      <c r="T91" s="32">
        <v>21.34</v>
      </c>
      <c r="U91" s="32">
        <v>44.52</v>
      </c>
      <c r="V91" s="32">
        <v>34.12</v>
      </c>
      <c r="W91" s="32">
        <v>104.27</v>
      </c>
      <c r="X91" s="32">
        <v>100.11</v>
      </c>
      <c r="Y91" s="32">
        <v>107.99</v>
      </c>
      <c r="Z91" s="32">
        <v>102.32</v>
      </c>
    </row>
    <row r="92" spans="1:26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265</v>
      </c>
      <c r="G92" s="56" t="s">
        <v>271</v>
      </c>
      <c r="H92" s="33">
        <v>64293140.07</v>
      </c>
      <c r="I92" s="33">
        <v>19411559.5</v>
      </c>
      <c r="J92" s="33">
        <v>32856347.57</v>
      </c>
      <c r="K92" s="33">
        <v>12025233</v>
      </c>
      <c r="L92" s="33">
        <v>30488386.9</v>
      </c>
      <c r="M92" s="33">
        <v>9416825.22</v>
      </c>
      <c r="N92" s="33">
        <v>14088797.68</v>
      </c>
      <c r="O92" s="33">
        <v>6982764</v>
      </c>
      <c r="P92" s="118">
        <v>47.42</v>
      </c>
      <c r="Q92" s="118">
        <v>48.51</v>
      </c>
      <c r="R92" s="118">
        <v>42.87</v>
      </c>
      <c r="S92" s="118">
        <v>58.06</v>
      </c>
      <c r="T92" s="32">
        <v>30.88</v>
      </c>
      <c r="U92" s="32">
        <v>46.21</v>
      </c>
      <c r="V92" s="32">
        <v>22.9</v>
      </c>
      <c r="W92" s="32">
        <v>117.58</v>
      </c>
      <c r="X92" s="32">
        <v>91.45</v>
      </c>
      <c r="Y92" s="32">
        <v>158.68</v>
      </c>
      <c r="Z92" s="32">
        <v>103.41</v>
      </c>
    </row>
    <row r="93" spans="1:26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265</v>
      </c>
      <c r="G93" s="56" t="s">
        <v>344</v>
      </c>
      <c r="H93" s="33">
        <v>28493845.42</v>
      </c>
      <c r="I93" s="33">
        <v>13633440.21</v>
      </c>
      <c r="J93" s="33">
        <v>8143780.21</v>
      </c>
      <c r="K93" s="33">
        <v>6716625</v>
      </c>
      <c r="L93" s="33">
        <v>13851079.25</v>
      </c>
      <c r="M93" s="33">
        <v>5552407.5</v>
      </c>
      <c r="N93" s="33">
        <v>4354493.75</v>
      </c>
      <c r="O93" s="33">
        <v>3944178</v>
      </c>
      <c r="P93" s="118">
        <v>48.61</v>
      </c>
      <c r="Q93" s="118">
        <v>40.72</v>
      </c>
      <c r="R93" s="118">
        <v>53.47</v>
      </c>
      <c r="S93" s="118">
        <v>58.72</v>
      </c>
      <c r="T93" s="32">
        <v>40.08</v>
      </c>
      <c r="U93" s="32">
        <v>31.43</v>
      </c>
      <c r="V93" s="32">
        <v>28.47</v>
      </c>
      <c r="W93" s="32">
        <v>112.72</v>
      </c>
      <c r="X93" s="32">
        <v>121.74</v>
      </c>
      <c r="Y93" s="32">
        <v>104.29</v>
      </c>
      <c r="Z93" s="32">
        <v>111.04</v>
      </c>
    </row>
    <row r="94" spans="1:26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265</v>
      </c>
      <c r="G94" s="56" t="s">
        <v>345</v>
      </c>
      <c r="H94" s="33">
        <v>24703178.51</v>
      </c>
      <c r="I94" s="33">
        <v>5718443.15</v>
      </c>
      <c r="J94" s="33">
        <v>8776557.36</v>
      </c>
      <c r="K94" s="33">
        <v>10208178</v>
      </c>
      <c r="L94" s="33">
        <v>12624943.96</v>
      </c>
      <c r="M94" s="33">
        <v>2991027.98</v>
      </c>
      <c r="N94" s="33">
        <v>3985379.98</v>
      </c>
      <c r="O94" s="33">
        <v>5648536</v>
      </c>
      <c r="P94" s="118">
        <v>51.1</v>
      </c>
      <c r="Q94" s="118">
        <v>52.3</v>
      </c>
      <c r="R94" s="118">
        <v>45.4</v>
      </c>
      <c r="S94" s="118">
        <v>55.33</v>
      </c>
      <c r="T94" s="32">
        <v>23.69</v>
      </c>
      <c r="U94" s="32">
        <v>31.56</v>
      </c>
      <c r="V94" s="32">
        <v>44.74</v>
      </c>
      <c r="W94" s="32">
        <v>81.93</v>
      </c>
      <c r="X94" s="32">
        <v>97.55</v>
      </c>
      <c r="Y94" s="32">
        <v>55.57</v>
      </c>
      <c r="Z94" s="32">
        <v>109.23</v>
      </c>
    </row>
    <row r="95" spans="1:26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265</v>
      </c>
      <c r="G95" s="56" t="s">
        <v>346</v>
      </c>
      <c r="H95" s="33">
        <v>24033713.08</v>
      </c>
      <c r="I95" s="33">
        <v>5978700</v>
      </c>
      <c r="J95" s="33">
        <v>10057270.08</v>
      </c>
      <c r="K95" s="33">
        <v>7997743</v>
      </c>
      <c r="L95" s="33">
        <v>10870426.71</v>
      </c>
      <c r="M95" s="33">
        <v>3198197.37</v>
      </c>
      <c r="N95" s="33">
        <v>3259717.34</v>
      </c>
      <c r="O95" s="33">
        <v>4412512</v>
      </c>
      <c r="P95" s="118">
        <v>45.22</v>
      </c>
      <c r="Q95" s="118">
        <v>53.49</v>
      </c>
      <c r="R95" s="118">
        <v>32.41</v>
      </c>
      <c r="S95" s="118">
        <v>55.17</v>
      </c>
      <c r="T95" s="32">
        <v>29.42</v>
      </c>
      <c r="U95" s="32">
        <v>29.98</v>
      </c>
      <c r="V95" s="32">
        <v>40.59</v>
      </c>
      <c r="W95" s="32">
        <v>108.71</v>
      </c>
      <c r="X95" s="32">
        <v>134.78</v>
      </c>
      <c r="Y95" s="32">
        <v>94.94</v>
      </c>
      <c r="Z95" s="32">
        <v>105.22</v>
      </c>
    </row>
    <row r="96" spans="1:26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265</v>
      </c>
      <c r="G96" s="56" t="s">
        <v>347</v>
      </c>
      <c r="H96" s="33">
        <v>29593144.92</v>
      </c>
      <c r="I96" s="33">
        <v>5645016.31</v>
      </c>
      <c r="J96" s="33">
        <v>14686959.61</v>
      </c>
      <c r="K96" s="33">
        <v>9261169</v>
      </c>
      <c r="L96" s="33">
        <v>14503486.26</v>
      </c>
      <c r="M96" s="33">
        <v>2957013.06</v>
      </c>
      <c r="N96" s="33">
        <v>6429071.2</v>
      </c>
      <c r="O96" s="33">
        <v>5117402</v>
      </c>
      <c r="P96" s="118">
        <v>49</v>
      </c>
      <c r="Q96" s="118">
        <v>52.38</v>
      </c>
      <c r="R96" s="118">
        <v>43.77</v>
      </c>
      <c r="S96" s="118">
        <v>55.25</v>
      </c>
      <c r="T96" s="32">
        <v>20.38</v>
      </c>
      <c r="U96" s="32">
        <v>44.32</v>
      </c>
      <c r="V96" s="32">
        <v>35.28</v>
      </c>
      <c r="W96" s="32">
        <v>126.56</v>
      </c>
      <c r="X96" s="32">
        <v>118.33</v>
      </c>
      <c r="Y96" s="32">
        <v>157.99</v>
      </c>
      <c r="Z96" s="32">
        <v>104.62</v>
      </c>
    </row>
    <row r="97" spans="1:26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265</v>
      </c>
      <c r="G97" s="56" t="s">
        <v>348</v>
      </c>
      <c r="H97" s="33">
        <v>22693307.98</v>
      </c>
      <c r="I97" s="33">
        <v>5071689.33</v>
      </c>
      <c r="J97" s="33">
        <v>11821831.65</v>
      </c>
      <c r="K97" s="33">
        <v>5799787</v>
      </c>
      <c r="L97" s="33">
        <v>10356380.23</v>
      </c>
      <c r="M97" s="33">
        <v>2773726.06</v>
      </c>
      <c r="N97" s="33">
        <v>4379614.17</v>
      </c>
      <c r="O97" s="33">
        <v>3203040</v>
      </c>
      <c r="P97" s="118">
        <v>45.63</v>
      </c>
      <c r="Q97" s="118">
        <v>54.69</v>
      </c>
      <c r="R97" s="118">
        <v>37.04</v>
      </c>
      <c r="S97" s="118">
        <v>55.22</v>
      </c>
      <c r="T97" s="32">
        <v>26.78</v>
      </c>
      <c r="U97" s="32">
        <v>42.28</v>
      </c>
      <c r="V97" s="32">
        <v>30.92</v>
      </c>
      <c r="W97" s="32">
        <v>133.84</v>
      </c>
      <c r="X97" s="32">
        <v>135.96</v>
      </c>
      <c r="Y97" s="32">
        <v>168.29</v>
      </c>
      <c r="Z97" s="32">
        <v>103.49</v>
      </c>
    </row>
    <row r="98" spans="1:26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265</v>
      </c>
      <c r="G98" s="56" t="s">
        <v>349</v>
      </c>
      <c r="H98" s="33">
        <v>22051691.4</v>
      </c>
      <c r="I98" s="33">
        <v>5981128</v>
      </c>
      <c r="J98" s="33">
        <v>9645932.4</v>
      </c>
      <c r="K98" s="33">
        <v>6424631</v>
      </c>
      <c r="L98" s="33">
        <v>11406132.63</v>
      </c>
      <c r="M98" s="33">
        <v>3075788.89</v>
      </c>
      <c r="N98" s="33">
        <v>4728855.74</v>
      </c>
      <c r="O98" s="33">
        <v>3601488</v>
      </c>
      <c r="P98" s="118">
        <v>51.72</v>
      </c>
      <c r="Q98" s="118">
        <v>51.42</v>
      </c>
      <c r="R98" s="118">
        <v>49.02</v>
      </c>
      <c r="S98" s="118">
        <v>56.05</v>
      </c>
      <c r="T98" s="32">
        <v>26.96</v>
      </c>
      <c r="U98" s="32">
        <v>41.45</v>
      </c>
      <c r="V98" s="32">
        <v>31.57</v>
      </c>
      <c r="W98" s="32">
        <v>116.02</v>
      </c>
      <c r="X98" s="32">
        <v>89.18</v>
      </c>
      <c r="Y98" s="32">
        <v>157.95</v>
      </c>
      <c r="Z98" s="32">
        <v>106.3</v>
      </c>
    </row>
    <row r="99" spans="1:26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265</v>
      </c>
      <c r="G99" s="56" t="s">
        <v>272</v>
      </c>
      <c r="H99" s="33">
        <v>98410988.96</v>
      </c>
      <c r="I99" s="33">
        <v>20638859.78</v>
      </c>
      <c r="J99" s="33">
        <v>46157418.18</v>
      </c>
      <c r="K99" s="33">
        <v>31614711</v>
      </c>
      <c r="L99" s="33">
        <v>48329027.54</v>
      </c>
      <c r="M99" s="33">
        <v>10893495.66</v>
      </c>
      <c r="N99" s="33">
        <v>19497659.88</v>
      </c>
      <c r="O99" s="33">
        <v>17937872</v>
      </c>
      <c r="P99" s="118">
        <v>49.1</v>
      </c>
      <c r="Q99" s="118">
        <v>52.78</v>
      </c>
      <c r="R99" s="118">
        <v>42.24</v>
      </c>
      <c r="S99" s="118">
        <v>56.73</v>
      </c>
      <c r="T99" s="32">
        <v>22.54</v>
      </c>
      <c r="U99" s="32">
        <v>40.34</v>
      </c>
      <c r="V99" s="32">
        <v>37.11</v>
      </c>
      <c r="W99" s="32">
        <v>110.55</v>
      </c>
      <c r="X99" s="32">
        <v>96.28</v>
      </c>
      <c r="Y99" s="32">
        <v>127.61</v>
      </c>
      <c r="Z99" s="32">
        <v>104.76</v>
      </c>
    </row>
    <row r="100" spans="1:26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265</v>
      </c>
      <c r="G100" s="56" t="s">
        <v>350</v>
      </c>
      <c r="H100" s="33">
        <v>16461691.65</v>
      </c>
      <c r="I100" s="33">
        <v>4968674</v>
      </c>
      <c r="J100" s="33">
        <v>7272371.65</v>
      </c>
      <c r="K100" s="33">
        <v>4220646</v>
      </c>
      <c r="L100" s="33">
        <v>9593530.16</v>
      </c>
      <c r="M100" s="33">
        <v>2500344.85</v>
      </c>
      <c r="N100" s="33">
        <v>4688529.31</v>
      </c>
      <c r="O100" s="33">
        <v>2404656</v>
      </c>
      <c r="P100" s="118">
        <v>58.27</v>
      </c>
      <c r="Q100" s="118">
        <v>50.32</v>
      </c>
      <c r="R100" s="118">
        <v>64.47</v>
      </c>
      <c r="S100" s="118">
        <v>56.97</v>
      </c>
      <c r="T100" s="32">
        <v>26.06</v>
      </c>
      <c r="U100" s="32">
        <v>48.87</v>
      </c>
      <c r="V100" s="32">
        <v>25.06</v>
      </c>
      <c r="W100" s="32">
        <v>132.35</v>
      </c>
      <c r="X100" s="32">
        <v>100.78</v>
      </c>
      <c r="Y100" s="32">
        <v>192.15</v>
      </c>
      <c r="Z100" s="32">
        <v>103.31</v>
      </c>
    </row>
    <row r="101" spans="1:26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265</v>
      </c>
      <c r="G101" s="56" t="s">
        <v>351</v>
      </c>
      <c r="H101" s="33">
        <v>44464829.68</v>
      </c>
      <c r="I101" s="33">
        <v>16875393.33</v>
      </c>
      <c r="J101" s="33">
        <v>17627857.35</v>
      </c>
      <c r="K101" s="33">
        <v>9961579</v>
      </c>
      <c r="L101" s="33">
        <v>21351080.23</v>
      </c>
      <c r="M101" s="33">
        <v>8527673.91</v>
      </c>
      <c r="N101" s="33">
        <v>7085324.32</v>
      </c>
      <c r="O101" s="33">
        <v>5738082</v>
      </c>
      <c r="P101" s="118">
        <v>48.01</v>
      </c>
      <c r="Q101" s="118">
        <v>50.53</v>
      </c>
      <c r="R101" s="118">
        <v>40.19</v>
      </c>
      <c r="S101" s="118">
        <v>57.6</v>
      </c>
      <c r="T101" s="32">
        <v>39.94</v>
      </c>
      <c r="U101" s="32">
        <v>33.18</v>
      </c>
      <c r="V101" s="32">
        <v>26.87</v>
      </c>
      <c r="W101" s="32">
        <v>104.18</v>
      </c>
      <c r="X101" s="32">
        <v>104.92</v>
      </c>
      <c r="Y101" s="32">
        <v>99.25</v>
      </c>
      <c r="Z101" s="32">
        <v>109.73</v>
      </c>
    </row>
    <row r="102" spans="1:26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265</v>
      </c>
      <c r="G102" s="56" t="s">
        <v>352</v>
      </c>
      <c r="H102" s="33">
        <v>26944952.52</v>
      </c>
      <c r="I102" s="33">
        <v>6044859.19</v>
      </c>
      <c r="J102" s="33">
        <v>11275083.33</v>
      </c>
      <c r="K102" s="33">
        <v>9625010</v>
      </c>
      <c r="L102" s="33">
        <v>15207506.29</v>
      </c>
      <c r="M102" s="33">
        <v>2918468.58</v>
      </c>
      <c r="N102" s="33">
        <v>6903393.71</v>
      </c>
      <c r="O102" s="33">
        <v>5385644</v>
      </c>
      <c r="P102" s="118">
        <v>56.43</v>
      </c>
      <c r="Q102" s="118">
        <v>48.28</v>
      </c>
      <c r="R102" s="118">
        <v>61.22</v>
      </c>
      <c r="S102" s="118">
        <v>55.95</v>
      </c>
      <c r="T102" s="32">
        <v>19.19</v>
      </c>
      <c r="U102" s="32">
        <v>45.39</v>
      </c>
      <c r="V102" s="32">
        <v>35.41</v>
      </c>
      <c r="W102" s="32">
        <v>125.05</v>
      </c>
      <c r="X102" s="32">
        <v>117.41</v>
      </c>
      <c r="Y102" s="32">
        <v>149.86</v>
      </c>
      <c r="Z102" s="32">
        <v>106.24</v>
      </c>
    </row>
    <row r="103" spans="1:26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265</v>
      </c>
      <c r="G103" s="56" t="s">
        <v>353</v>
      </c>
      <c r="H103" s="33">
        <v>29010477.12</v>
      </c>
      <c r="I103" s="33">
        <v>9586886.6</v>
      </c>
      <c r="J103" s="33">
        <v>12390782.52</v>
      </c>
      <c r="K103" s="33">
        <v>7032808</v>
      </c>
      <c r="L103" s="33">
        <v>12229467.56</v>
      </c>
      <c r="M103" s="33">
        <v>3859614.88</v>
      </c>
      <c r="N103" s="33">
        <v>4279448.68</v>
      </c>
      <c r="O103" s="33">
        <v>4090404</v>
      </c>
      <c r="P103" s="118">
        <v>42.15</v>
      </c>
      <c r="Q103" s="118">
        <v>40.25</v>
      </c>
      <c r="R103" s="118">
        <v>34.53</v>
      </c>
      <c r="S103" s="118">
        <v>58.16</v>
      </c>
      <c r="T103" s="32">
        <v>31.55</v>
      </c>
      <c r="U103" s="32">
        <v>34.99</v>
      </c>
      <c r="V103" s="32">
        <v>33.44</v>
      </c>
      <c r="W103" s="32">
        <v>86.47</v>
      </c>
      <c r="X103" s="32">
        <v>78.92</v>
      </c>
      <c r="Y103" s="32">
        <v>101.31</v>
      </c>
      <c r="Z103" s="32">
        <v>81.34</v>
      </c>
    </row>
    <row r="104" spans="1:26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265</v>
      </c>
      <c r="G104" s="56" t="s">
        <v>273</v>
      </c>
      <c r="H104" s="33">
        <v>60160590.1</v>
      </c>
      <c r="I104" s="33">
        <v>12711927.26</v>
      </c>
      <c r="J104" s="33">
        <v>27785135.84</v>
      </c>
      <c r="K104" s="33">
        <v>19663527</v>
      </c>
      <c r="L104" s="33">
        <v>30180590.66</v>
      </c>
      <c r="M104" s="33">
        <v>6344401.32</v>
      </c>
      <c r="N104" s="33">
        <v>12826561.34</v>
      </c>
      <c r="O104" s="33">
        <v>11009628</v>
      </c>
      <c r="P104" s="118">
        <v>50.16</v>
      </c>
      <c r="Q104" s="118">
        <v>49.9</v>
      </c>
      <c r="R104" s="118">
        <v>46.16</v>
      </c>
      <c r="S104" s="118">
        <v>55.99</v>
      </c>
      <c r="T104" s="32">
        <v>21.02</v>
      </c>
      <c r="U104" s="32">
        <v>42.49</v>
      </c>
      <c r="V104" s="32">
        <v>36.47</v>
      </c>
      <c r="W104" s="32">
        <v>112.7</v>
      </c>
      <c r="X104" s="32">
        <v>111.43</v>
      </c>
      <c r="Y104" s="32">
        <v>118.1</v>
      </c>
      <c r="Z104" s="32">
        <v>107.68</v>
      </c>
    </row>
    <row r="105" spans="1:26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265</v>
      </c>
      <c r="G105" s="56" t="s">
        <v>354</v>
      </c>
      <c r="H105" s="33">
        <v>19113864.97</v>
      </c>
      <c r="I105" s="33">
        <v>4581237</v>
      </c>
      <c r="J105" s="33">
        <v>7587624.97</v>
      </c>
      <c r="K105" s="33">
        <v>6945003</v>
      </c>
      <c r="L105" s="33">
        <v>9689705.33</v>
      </c>
      <c r="M105" s="33">
        <v>2448506.13</v>
      </c>
      <c r="N105" s="33">
        <v>3318001.2</v>
      </c>
      <c r="O105" s="33">
        <v>3923198</v>
      </c>
      <c r="P105" s="118">
        <v>50.69</v>
      </c>
      <c r="Q105" s="118">
        <v>53.44</v>
      </c>
      <c r="R105" s="118">
        <v>43.72</v>
      </c>
      <c r="S105" s="118">
        <v>56.48</v>
      </c>
      <c r="T105" s="32">
        <v>25.26</v>
      </c>
      <c r="U105" s="32">
        <v>34.24</v>
      </c>
      <c r="V105" s="32">
        <v>40.48</v>
      </c>
      <c r="W105" s="32">
        <v>84.81</v>
      </c>
      <c r="X105" s="32">
        <v>77.65</v>
      </c>
      <c r="Y105" s="32">
        <v>76.07</v>
      </c>
      <c r="Z105" s="32">
        <v>100.32</v>
      </c>
    </row>
    <row r="106" spans="1:26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265</v>
      </c>
      <c r="G106" s="56" t="s">
        <v>355</v>
      </c>
      <c r="H106" s="33">
        <v>52164756.78</v>
      </c>
      <c r="I106" s="33">
        <v>17617482</v>
      </c>
      <c r="J106" s="33">
        <v>21518403.78</v>
      </c>
      <c r="K106" s="33">
        <v>13028871</v>
      </c>
      <c r="L106" s="33">
        <v>22100971.67</v>
      </c>
      <c r="M106" s="33">
        <v>6500519.2</v>
      </c>
      <c r="N106" s="33">
        <v>8407358.47</v>
      </c>
      <c r="O106" s="33">
        <v>7193094</v>
      </c>
      <c r="P106" s="118">
        <v>42.36</v>
      </c>
      <c r="Q106" s="118">
        <v>36.89</v>
      </c>
      <c r="R106" s="118">
        <v>39.07</v>
      </c>
      <c r="S106" s="118">
        <v>55.2</v>
      </c>
      <c r="T106" s="32">
        <v>29.41</v>
      </c>
      <c r="U106" s="32">
        <v>38.04</v>
      </c>
      <c r="V106" s="32">
        <v>32.54</v>
      </c>
      <c r="W106" s="32">
        <v>110.64</v>
      </c>
      <c r="X106" s="32">
        <v>102.25</v>
      </c>
      <c r="Y106" s="32">
        <v>124.37</v>
      </c>
      <c r="Z106" s="32">
        <v>104.88</v>
      </c>
    </row>
    <row r="107" spans="1:26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265</v>
      </c>
      <c r="G107" s="56" t="s">
        <v>356</v>
      </c>
      <c r="H107" s="33">
        <v>27080603.11</v>
      </c>
      <c r="I107" s="33">
        <v>7869855</v>
      </c>
      <c r="J107" s="33">
        <v>9660881.11</v>
      </c>
      <c r="K107" s="33">
        <v>9549867</v>
      </c>
      <c r="L107" s="33">
        <v>14427933.03</v>
      </c>
      <c r="M107" s="33">
        <v>3960980.78</v>
      </c>
      <c r="N107" s="33">
        <v>5170590.25</v>
      </c>
      <c r="O107" s="33">
        <v>5296362</v>
      </c>
      <c r="P107" s="118">
        <v>53.27</v>
      </c>
      <c r="Q107" s="118">
        <v>50.33</v>
      </c>
      <c r="R107" s="118">
        <v>53.52</v>
      </c>
      <c r="S107" s="118">
        <v>55.46</v>
      </c>
      <c r="T107" s="32">
        <v>27.45</v>
      </c>
      <c r="U107" s="32">
        <v>35.83</v>
      </c>
      <c r="V107" s="32">
        <v>36.7</v>
      </c>
      <c r="W107" s="32">
        <v>100.79</v>
      </c>
      <c r="X107" s="32">
        <v>90.09</v>
      </c>
      <c r="Y107" s="32">
        <v>106.93</v>
      </c>
      <c r="Z107" s="32">
        <v>104.2</v>
      </c>
    </row>
    <row r="108" spans="1:26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265</v>
      </c>
      <c r="G108" s="56" t="s">
        <v>357</v>
      </c>
      <c r="H108" s="33">
        <v>66372541.82</v>
      </c>
      <c r="I108" s="33">
        <v>15774302.46</v>
      </c>
      <c r="J108" s="33">
        <v>32202165.36</v>
      </c>
      <c r="K108" s="33">
        <v>18396074</v>
      </c>
      <c r="L108" s="33">
        <v>30646737.22</v>
      </c>
      <c r="M108" s="33">
        <v>8319668.73</v>
      </c>
      <c r="N108" s="33">
        <v>11749228.49</v>
      </c>
      <c r="O108" s="33">
        <v>10577840</v>
      </c>
      <c r="P108" s="118">
        <v>46.17</v>
      </c>
      <c r="Q108" s="118">
        <v>52.74</v>
      </c>
      <c r="R108" s="118">
        <v>36.48</v>
      </c>
      <c r="S108" s="118">
        <v>57.5</v>
      </c>
      <c r="T108" s="32">
        <v>27.14</v>
      </c>
      <c r="U108" s="32">
        <v>38.33</v>
      </c>
      <c r="V108" s="32">
        <v>34.51</v>
      </c>
      <c r="W108" s="32">
        <v>101.28</v>
      </c>
      <c r="X108" s="32">
        <v>103.88</v>
      </c>
      <c r="Y108" s="32">
        <v>94.81</v>
      </c>
      <c r="Z108" s="32">
        <v>107.31</v>
      </c>
    </row>
    <row r="109" spans="1:26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265</v>
      </c>
      <c r="G109" s="56" t="s">
        <v>358</v>
      </c>
      <c r="H109" s="33">
        <v>25776000.59</v>
      </c>
      <c r="I109" s="33">
        <v>4987398.74</v>
      </c>
      <c r="J109" s="33">
        <v>8827404.85</v>
      </c>
      <c r="K109" s="33">
        <v>11961197</v>
      </c>
      <c r="L109" s="33">
        <v>13809514.85</v>
      </c>
      <c r="M109" s="33">
        <v>2932539.78</v>
      </c>
      <c r="N109" s="33">
        <v>4260631.07</v>
      </c>
      <c r="O109" s="33">
        <v>6616344</v>
      </c>
      <c r="P109" s="118">
        <v>53.57</v>
      </c>
      <c r="Q109" s="118">
        <v>58.79</v>
      </c>
      <c r="R109" s="118">
        <v>48.26</v>
      </c>
      <c r="S109" s="118">
        <v>55.31</v>
      </c>
      <c r="T109" s="32">
        <v>21.23</v>
      </c>
      <c r="U109" s="32">
        <v>30.85</v>
      </c>
      <c r="V109" s="32">
        <v>47.91</v>
      </c>
      <c r="W109" s="32">
        <v>97.67</v>
      </c>
      <c r="X109" s="32">
        <v>91.32</v>
      </c>
      <c r="Y109" s="32">
        <v>96.93</v>
      </c>
      <c r="Z109" s="32">
        <v>101.29</v>
      </c>
    </row>
    <row r="110" spans="1:26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265</v>
      </c>
      <c r="G110" s="56" t="s">
        <v>359</v>
      </c>
      <c r="H110" s="33">
        <v>29087687.96</v>
      </c>
      <c r="I110" s="33">
        <v>6213030.76</v>
      </c>
      <c r="J110" s="33">
        <v>13316724.2</v>
      </c>
      <c r="K110" s="33">
        <v>9557933</v>
      </c>
      <c r="L110" s="33">
        <v>13095281.45</v>
      </c>
      <c r="M110" s="33">
        <v>2653444.03</v>
      </c>
      <c r="N110" s="33">
        <v>5197633.42</v>
      </c>
      <c r="O110" s="33">
        <v>5244204</v>
      </c>
      <c r="P110" s="118">
        <v>45.02</v>
      </c>
      <c r="Q110" s="118">
        <v>42.7</v>
      </c>
      <c r="R110" s="118">
        <v>39.03</v>
      </c>
      <c r="S110" s="118">
        <v>54.86</v>
      </c>
      <c r="T110" s="32">
        <v>20.26</v>
      </c>
      <c r="U110" s="32">
        <v>39.69</v>
      </c>
      <c r="V110" s="32">
        <v>40.04</v>
      </c>
      <c r="W110" s="32">
        <v>108.43</v>
      </c>
      <c r="X110" s="32">
        <v>121.89</v>
      </c>
      <c r="Y110" s="32">
        <v>101.98</v>
      </c>
      <c r="Z110" s="32">
        <v>109.18</v>
      </c>
    </row>
    <row r="111" spans="1:26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265</v>
      </c>
      <c r="G111" s="56" t="s">
        <v>360</v>
      </c>
      <c r="H111" s="33">
        <v>94289766.06</v>
      </c>
      <c r="I111" s="33">
        <v>37491695.71</v>
      </c>
      <c r="J111" s="33">
        <v>38702463.35</v>
      </c>
      <c r="K111" s="33">
        <v>18095607</v>
      </c>
      <c r="L111" s="33">
        <v>43331457.87</v>
      </c>
      <c r="M111" s="33">
        <v>18506030.68</v>
      </c>
      <c r="N111" s="33">
        <v>14055113.19</v>
      </c>
      <c r="O111" s="33">
        <v>10770314</v>
      </c>
      <c r="P111" s="118">
        <v>45.95</v>
      </c>
      <c r="Q111" s="118">
        <v>49.36</v>
      </c>
      <c r="R111" s="118">
        <v>36.31</v>
      </c>
      <c r="S111" s="118">
        <v>59.51</v>
      </c>
      <c r="T111" s="32">
        <v>42.7</v>
      </c>
      <c r="U111" s="32">
        <v>32.43</v>
      </c>
      <c r="V111" s="32">
        <v>24.85</v>
      </c>
      <c r="W111" s="32">
        <v>93.14</v>
      </c>
      <c r="X111" s="32">
        <v>98.28</v>
      </c>
      <c r="Y111" s="32">
        <v>79.62</v>
      </c>
      <c r="Z111" s="32">
        <v>107.26</v>
      </c>
    </row>
    <row r="112" spans="1:26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265</v>
      </c>
      <c r="G112" s="56" t="s">
        <v>361</v>
      </c>
      <c r="H112" s="33">
        <v>19199389.17</v>
      </c>
      <c r="I112" s="33">
        <v>3485044</v>
      </c>
      <c r="J112" s="33">
        <v>7334851.17</v>
      </c>
      <c r="K112" s="33">
        <v>8379494</v>
      </c>
      <c r="L112" s="33">
        <v>11711327.58</v>
      </c>
      <c r="M112" s="33">
        <v>1734055.54</v>
      </c>
      <c r="N112" s="33">
        <v>5338140.04</v>
      </c>
      <c r="O112" s="33">
        <v>4639132</v>
      </c>
      <c r="P112" s="118">
        <v>60.99</v>
      </c>
      <c r="Q112" s="118">
        <v>49.75</v>
      </c>
      <c r="R112" s="118">
        <v>72.77</v>
      </c>
      <c r="S112" s="118">
        <v>55.36</v>
      </c>
      <c r="T112" s="32">
        <v>14.8</v>
      </c>
      <c r="U112" s="32">
        <v>45.58</v>
      </c>
      <c r="V112" s="32">
        <v>39.61</v>
      </c>
      <c r="W112" s="32">
        <v>107.23</v>
      </c>
      <c r="X112" s="32">
        <v>69.8</v>
      </c>
      <c r="Y112" s="32">
        <v>135.84</v>
      </c>
      <c r="Z112" s="32">
        <v>102.92</v>
      </c>
    </row>
    <row r="113" spans="1:26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265</v>
      </c>
      <c r="G113" s="56" t="s">
        <v>362</v>
      </c>
      <c r="H113" s="33">
        <v>24010729.06</v>
      </c>
      <c r="I113" s="33">
        <v>5641908.85</v>
      </c>
      <c r="J113" s="33">
        <v>10253491.21</v>
      </c>
      <c r="K113" s="33">
        <v>8115329</v>
      </c>
      <c r="L113" s="33">
        <v>10967413.44</v>
      </c>
      <c r="M113" s="33">
        <v>2494784.36</v>
      </c>
      <c r="N113" s="33">
        <v>3998159.08</v>
      </c>
      <c r="O113" s="33">
        <v>4474470</v>
      </c>
      <c r="P113" s="118">
        <v>45.67</v>
      </c>
      <c r="Q113" s="118">
        <v>44.21</v>
      </c>
      <c r="R113" s="118">
        <v>38.99</v>
      </c>
      <c r="S113" s="118">
        <v>55.13</v>
      </c>
      <c r="T113" s="32">
        <v>22.74</v>
      </c>
      <c r="U113" s="32">
        <v>36.45</v>
      </c>
      <c r="V113" s="32">
        <v>40.79</v>
      </c>
      <c r="W113" s="32">
        <v>113.46</v>
      </c>
      <c r="X113" s="32">
        <v>133.4</v>
      </c>
      <c r="Y113" s="32">
        <v>115.02</v>
      </c>
      <c r="Z113" s="32">
        <v>103.58</v>
      </c>
    </row>
    <row r="114" spans="1:26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265</v>
      </c>
      <c r="G114" s="56" t="s">
        <v>363</v>
      </c>
      <c r="H114" s="33">
        <v>17782882.16</v>
      </c>
      <c r="I114" s="33">
        <v>2972055.14</v>
      </c>
      <c r="J114" s="33">
        <v>6222698.02</v>
      </c>
      <c r="K114" s="33">
        <v>8588129</v>
      </c>
      <c r="L114" s="33">
        <v>9826455.57</v>
      </c>
      <c r="M114" s="33">
        <v>1403650.84</v>
      </c>
      <c r="N114" s="33">
        <v>3679280.73</v>
      </c>
      <c r="O114" s="33">
        <v>4743524</v>
      </c>
      <c r="P114" s="118">
        <v>55.25</v>
      </c>
      <c r="Q114" s="118">
        <v>47.22</v>
      </c>
      <c r="R114" s="118">
        <v>59.12</v>
      </c>
      <c r="S114" s="118">
        <v>55.23</v>
      </c>
      <c r="T114" s="32">
        <v>14.28</v>
      </c>
      <c r="U114" s="32">
        <v>37.44</v>
      </c>
      <c r="V114" s="32">
        <v>48.27</v>
      </c>
      <c r="W114" s="32">
        <v>94.79</v>
      </c>
      <c r="X114" s="32">
        <v>78.02</v>
      </c>
      <c r="Y114" s="32">
        <v>91.28</v>
      </c>
      <c r="Z114" s="32">
        <v>104.57</v>
      </c>
    </row>
    <row r="115" spans="1:26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265</v>
      </c>
      <c r="G115" s="56" t="s">
        <v>364</v>
      </c>
      <c r="H115" s="33">
        <v>36891993.06</v>
      </c>
      <c r="I115" s="33">
        <v>6960863</v>
      </c>
      <c r="J115" s="33">
        <v>14389890.06</v>
      </c>
      <c r="K115" s="33">
        <v>15541240</v>
      </c>
      <c r="L115" s="33">
        <v>18280915.71</v>
      </c>
      <c r="M115" s="33">
        <v>3281506.01</v>
      </c>
      <c r="N115" s="33">
        <v>6250769.7</v>
      </c>
      <c r="O115" s="33">
        <v>8748640</v>
      </c>
      <c r="P115" s="118">
        <v>49.55</v>
      </c>
      <c r="Q115" s="118">
        <v>47.14</v>
      </c>
      <c r="R115" s="118">
        <v>43.43</v>
      </c>
      <c r="S115" s="118">
        <v>56.29</v>
      </c>
      <c r="T115" s="32">
        <v>17.95</v>
      </c>
      <c r="U115" s="32">
        <v>34.19</v>
      </c>
      <c r="V115" s="32">
        <v>47.85</v>
      </c>
      <c r="W115" s="32">
        <v>100.5</v>
      </c>
      <c r="X115" s="32">
        <v>98.88</v>
      </c>
      <c r="Y115" s="32">
        <v>86.18</v>
      </c>
      <c r="Z115" s="32">
        <v>114.84</v>
      </c>
    </row>
    <row r="116" spans="1:26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265</v>
      </c>
      <c r="G116" s="56" t="s">
        <v>365</v>
      </c>
      <c r="H116" s="33">
        <v>6524642.81</v>
      </c>
      <c r="I116" s="33">
        <v>1976345.63</v>
      </c>
      <c r="J116" s="33">
        <v>2217583.18</v>
      </c>
      <c r="K116" s="33">
        <v>2330714</v>
      </c>
      <c r="L116" s="33">
        <v>3774260.19</v>
      </c>
      <c r="M116" s="33">
        <v>993976.4</v>
      </c>
      <c r="N116" s="33">
        <v>1487923.79</v>
      </c>
      <c r="O116" s="33">
        <v>1292360</v>
      </c>
      <c r="P116" s="118">
        <v>57.84</v>
      </c>
      <c r="Q116" s="118">
        <v>50.29</v>
      </c>
      <c r="R116" s="118">
        <v>67.09</v>
      </c>
      <c r="S116" s="118">
        <v>55.44</v>
      </c>
      <c r="T116" s="32">
        <v>26.33</v>
      </c>
      <c r="U116" s="32">
        <v>39.42</v>
      </c>
      <c r="V116" s="32">
        <v>34.24</v>
      </c>
      <c r="W116" s="32">
        <v>103.96</v>
      </c>
      <c r="X116" s="32">
        <v>121.95</v>
      </c>
      <c r="Y116" s="32">
        <v>109.8</v>
      </c>
      <c r="Z116" s="32">
        <v>88.5</v>
      </c>
    </row>
    <row r="117" spans="1:26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265</v>
      </c>
      <c r="G117" s="56" t="s">
        <v>366</v>
      </c>
      <c r="H117" s="33">
        <v>28600095.31</v>
      </c>
      <c r="I117" s="33">
        <v>4373119.75</v>
      </c>
      <c r="J117" s="33">
        <v>12923658.56</v>
      </c>
      <c r="K117" s="33">
        <v>11303317</v>
      </c>
      <c r="L117" s="33">
        <v>13307709.47</v>
      </c>
      <c r="M117" s="33">
        <v>2061310.6</v>
      </c>
      <c r="N117" s="33">
        <v>5128774.87</v>
      </c>
      <c r="O117" s="33">
        <v>6117624</v>
      </c>
      <c r="P117" s="118">
        <v>46.53</v>
      </c>
      <c r="Q117" s="118">
        <v>47.13</v>
      </c>
      <c r="R117" s="118">
        <v>39.68</v>
      </c>
      <c r="S117" s="118">
        <v>54.12</v>
      </c>
      <c r="T117" s="32">
        <v>15.48</v>
      </c>
      <c r="U117" s="32">
        <v>38.53</v>
      </c>
      <c r="V117" s="32">
        <v>45.97</v>
      </c>
      <c r="W117" s="32">
        <v>115.46</v>
      </c>
      <c r="X117" s="32">
        <v>110.66</v>
      </c>
      <c r="Y117" s="32">
        <v>128.46</v>
      </c>
      <c r="Z117" s="32">
        <v>107.87</v>
      </c>
    </row>
    <row r="118" spans="1:26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265</v>
      </c>
      <c r="G118" s="56" t="s">
        <v>367</v>
      </c>
      <c r="H118" s="33">
        <v>22935895.56</v>
      </c>
      <c r="I118" s="33">
        <v>6321273</v>
      </c>
      <c r="J118" s="33">
        <v>8127025.56</v>
      </c>
      <c r="K118" s="33">
        <v>8487597</v>
      </c>
      <c r="L118" s="33">
        <v>11483656.13</v>
      </c>
      <c r="M118" s="33">
        <v>2828663.67</v>
      </c>
      <c r="N118" s="33">
        <v>3934804.46</v>
      </c>
      <c r="O118" s="33">
        <v>4720188</v>
      </c>
      <c r="P118" s="118">
        <v>50.06</v>
      </c>
      <c r="Q118" s="118">
        <v>44.74</v>
      </c>
      <c r="R118" s="118">
        <v>48.41</v>
      </c>
      <c r="S118" s="118">
        <v>55.61</v>
      </c>
      <c r="T118" s="32">
        <v>24.63</v>
      </c>
      <c r="U118" s="32">
        <v>34.26</v>
      </c>
      <c r="V118" s="32">
        <v>41.1</v>
      </c>
      <c r="W118" s="32">
        <v>96.23</v>
      </c>
      <c r="X118" s="32">
        <v>101.75</v>
      </c>
      <c r="Y118" s="32">
        <v>85.98</v>
      </c>
      <c r="Z118" s="32">
        <v>103.14</v>
      </c>
    </row>
    <row r="119" spans="1:26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265</v>
      </c>
      <c r="G119" s="56" t="s">
        <v>368</v>
      </c>
      <c r="H119" s="33">
        <v>48738270.52</v>
      </c>
      <c r="I119" s="33">
        <v>26269635.4</v>
      </c>
      <c r="J119" s="33">
        <v>15104617.12</v>
      </c>
      <c r="K119" s="33">
        <v>7364018</v>
      </c>
      <c r="L119" s="33">
        <v>22964955.16</v>
      </c>
      <c r="M119" s="33">
        <v>13167454.96</v>
      </c>
      <c r="N119" s="33">
        <v>5265796.2</v>
      </c>
      <c r="O119" s="33">
        <v>4531704</v>
      </c>
      <c r="P119" s="118">
        <v>47.11</v>
      </c>
      <c r="Q119" s="118">
        <v>50.12</v>
      </c>
      <c r="R119" s="118">
        <v>34.86</v>
      </c>
      <c r="S119" s="118">
        <v>61.53</v>
      </c>
      <c r="T119" s="32">
        <v>57.33</v>
      </c>
      <c r="U119" s="32">
        <v>22.92</v>
      </c>
      <c r="V119" s="32">
        <v>19.73</v>
      </c>
      <c r="W119" s="32">
        <v>107.75</v>
      </c>
      <c r="X119" s="32">
        <v>114.09</v>
      </c>
      <c r="Y119" s="32">
        <v>98.76</v>
      </c>
      <c r="Z119" s="32">
        <v>102.05</v>
      </c>
    </row>
    <row r="120" spans="1:26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265</v>
      </c>
      <c r="G120" s="56" t="s">
        <v>274</v>
      </c>
      <c r="H120" s="33">
        <v>49906088.35</v>
      </c>
      <c r="I120" s="33">
        <v>20217872.45</v>
      </c>
      <c r="J120" s="33">
        <v>16374078.9</v>
      </c>
      <c r="K120" s="33">
        <v>13314137</v>
      </c>
      <c r="L120" s="33">
        <v>26481991.4</v>
      </c>
      <c r="M120" s="33">
        <v>11398486.31</v>
      </c>
      <c r="N120" s="33">
        <v>7525529.09</v>
      </c>
      <c r="O120" s="33">
        <v>7557976</v>
      </c>
      <c r="P120" s="118">
        <v>53.06</v>
      </c>
      <c r="Q120" s="118">
        <v>56.37</v>
      </c>
      <c r="R120" s="118">
        <v>45.96</v>
      </c>
      <c r="S120" s="118">
        <v>56.76</v>
      </c>
      <c r="T120" s="32">
        <v>43.04</v>
      </c>
      <c r="U120" s="32">
        <v>28.41</v>
      </c>
      <c r="V120" s="32">
        <v>28.54</v>
      </c>
      <c r="W120" s="32">
        <v>103.62</v>
      </c>
      <c r="X120" s="32">
        <v>103.55</v>
      </c>
      <c r="Y120" s="32">
        <v>100.51</v>
      </c>
      <c r="Z120" s="32">
        <v>107.02</v>
      </c>
    </row>
    <row r="121" spans="1:26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265</v>
      </c>
      <c r="G121" s="56" t="s">
        <v>369</v>
      </c>
      <c r="H121" s="33">
        <v>20927336.97</v>
      </c>
      <c r="I121" s="33">
        <v>5816033.6</v>
      </c>
      <c r="J121" s="33">
        <v>6479102.37</v>
      </c>
      <c r="K121" s="33">
        <v>8632201</v>
      </c>
      <c r="L121" s="33">
        <v>10882512.71</v>
      </c>
      <c r="M121" s="33">
        <v>2639858.62</v>
      </c>
      <c r="N121" s="33">
        <v>3502068.09</v>
      </c>
      <c r="O121" s="33">
        <v>4740586</v>
      </c>
      <c r="P121" s="118">
        <v>52</v>
      </c>
      <c r="Q121" s="118">
        <v>45.38</v>
      </c>
      <c r="R121" s="118">
        <v>54.05</v>
      </c>
      <c r="S121" s="118">
        <v>54.91</v>
      </c>
      <c r="T121" s="32">
        <v>24.25</v>
      </c>
      <c r="U121" s="32">
        <v>32.18</v>
      </c>
      <c r="V121" s="32">
        <v>43.56</v>
      </c>
      <c r="W121" s="32">
        <v>101.78</v>
      </c>
      <c r="X121" s="32">
        <v>110</v>
      </c>
      <c r="Y121" s="32">
        <v>94.93</v>
      </c>
      <c r="Z121" s="32">
        <v>102.98</v>
      </c>
    </row>
    <row r="122" spans="1:26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265</v>
      </c>
      <c r="G122" s="56" t="s">
        <v>370</v>
      </c>
      <c r="H122" s="33">
        <v>33152912.84</v>
      </c>
      <c r="I122" s="33">
        <v>7291744</v>
      </c>
      <c r="J122" s="33">
        <v>16144786.84</v>
      </c>
      <c r="K122" s="33">
        <v>9716382</v>
      </c>
      <c r="L122" s="33">
        <v>11430845.55</v>
      </c>
      <c r="M122" s="33">
        <v>3032871.02</v>
      </c>
      <c r="N122" s="33">
        <v>3104536.53</v>
      </c>
      <c r="O122" s="33">
        <v>5293438</v>
      </c>
      <c r="P122" s="118">
        <v>34.47</v>
      </c>
      <c r="Q122" s="118">
        <v>41.59</v>
      </c>
      <c r="R122" s="118">
        <v>19.22</v>
      </c>
      <c r="S122" s="118">
        <v>54.47</v>
      </c>
      <c r="T122" s="32">
        <v>26.53</v>
      </c>
      <c r="U122" s="32">
        <v>27.15</v>
      </c>
      <c r="V122" s="32">
        <v>46.3</v>
      </c>
      <c r="W122" s="32">
        <v>104.98</v>
      </c>
      <c r="X122" s="32">
        <v>119.94</v>
      </c>
      <c r="Y122" s="32">
        <v>97.28</v>
      </c>
      <c r="Z122" s="32">
        <v>102.42</v>
      </c>
    </row>
    <row r="123" spans="1:26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265</v>
      </c>
      <c r="G123" s="56" t="s">
        <v>275</v>
      </c>
      <c r="H123" s="33">
        <v>39259688.56</v>
      </c>
      <c r="I123" s="33">
        <v>10795113.88</v>
      </c>
      <c r="J123" s="33">
        <v>15710177.68</v>
      </c>
      <c r="K123" s="33">
        <v>12754397</v>
      </c>
      <c r="L123" s="33">
        <v>21036122.87</v>
      </c>
      <c r="M123" s="33">
        <v>5439295.5</v>
      </c>
      <c r="N123" s="33">
        <v>8442985.37</v>
      </c>
      <c r="O123" s="33">
        <v>7153842</v>
      </c>
      <c r="P123" s="118">
        <v>53.58</v>
      </c>
      <c r="Q123" s="118">
        <v>50.38</v>
      </c>
      <c r="R123" s="118">
        <v>53.74</v>
      </c>
      <c r="S123" s="118">
        <v>56.08</v>
      </c>
      <c r="T123" s="32">
        <v>25.85</v>
      </c>
      <c r="U123" s="32">
        <v>40.13</v>
      </c>
      <c r="V123" s="32">
        <v>34</v>
      </c>
      <c r="W123" s="32">
        <v>101.39</v>
      </c>
      <c r="X123" s="32">
        <v>94.23</v>
      </c>
      <c r="Y123" s="32">
        <v>103.47</v>
      </c>
      <c r="Z123" s="32">
        <v>104.97</v>
      </c>
    </row>
    <row r="124" spans="1:26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265</v>
      </c>
      <c r="G124" s="56" t="s">
        <v>276</v>
      </c>
      <c r="H124" s="33">
        <v>24859911.91</v>
      </c>
      <c r="I124" s="33">
        <v>5846104.31</v>
      </c>
      <c r="J124" s="33">
        <v>12015969.6</v>
      </c>
      <c r="K124" s="33">
        <v>6997838</v>
      </c>
      <c r="L124" s="33">
        <v>10764402.48</v>
      </c>
      <c r="M124" s="33">
        <v>2819483.87</v>
      </c>
      <c r="N124" s="33">
        <v>4092464.61</v>
      </c>
      <c r="O124" s="33">
        <v>3852454</v>
      </c>
      <c r="P124" s="118">
        <v>43.3</v>
      </c>
      <c r="Q124" s="118">
        <v>48.22</v>
      </c>
      <c r="R124" s="118">
        <v>34.05</v>
      </c>
      <c r="S124" s="118">
        <v>55.05</v>
      </c>
      <c r="T124" s="32">
        <v>26.19</v>
      </c>
      <c r="U124" s="32">
        <v>38.01</v>
      </c>
      <c r="V124" s="32">
        <v>35.78</v>
      </c>
      <c r="W124" s="32">
        <v>118.69</v>
      </c>
      <c r="X124" s="32">
        <v>138.1</v>
      </c>
      <c r="Y124" s="32">
        <v>110.94</v>
      </c>
      <c r="Z124" s="32">
        <v>115.38</v>
      </c>
    </row>
    <row r="125" spans="1:26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265</v>
      </c>
      <c r="G125" s="56" t="s">
        <v>371</v>
      </c>
      <c r="H125" s="33">
        <v>13648282.33</v>
      </c>
      <c r="I125" s="33">
        <v>3052881.74</v>
      </c>
      <c r="J125" s="33">
        <v>4953255.59</v>
      </c>
      <c r="K125" s="33">
        <v>5642145</v>
      </c>
      <c r="L125" s="33">
        <v>7009988.77</v>
      </c>
      <c r="M125" s="33">
        <v>1499160.73</v>
      </c>
      <c r="N125" s="33">
        <v>2375076.04</v>
      </c>
      <c r="O125" s="33">
        <v>3135752</v>
      </c>
      <c r="P125" s="118">
        <v>51.36</v>
      </c>
      <c r="Q125" s="118">
        <v>49.1</v>
      </c>
      <c r="R125" s="118">
        <v>47.94</v>
      </c>
      <c r="S125" s="118">
        <v>55.57</v>
      </c>
      <c r="T125" s="32">
        <v>21.38</v>
      </c>
      <c r="U125" s="32">
        <v>33.88</v>
      </c>
      <c r="V125" s="32">
        <v>44.73</v>
      </c>
      <c r="W125" s="32">
        <v>92.56</v>
      </c>
      <c r="X125" s="32">
        <v>68.49</v>
      </c>
      <c r="Y125" s="32">
        <v>93.57</v>
      </c>
      <c r="Z125" s="32">
        <v>110.18</v>
      </c>
    </row>
    <row r="126" spans="1:26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265</v>
      </c>
      <c r="G126" s="56" t="s">
        <v>372</v>
      </c>
      <c r="H126" s="33">
        <v>11493029.49</v>
      </c>
      <c r="I126" s="33">
        <v>1992263.14</v>
      </c>
      <c r="J126" s="33">
        <v>5337025.35</v>
      </c>
      <c r="K126" s="33">
        <v>4163741</v>
      </c>
      <c r="L126" s="33">
        <v>5098702.13</v>
      </c>
      <c r="M126" s="33">
        <v>988405.13</v>
      </c>
      <c r="N126" s="33">
        <v>1791609</v>
      </c>
      <c r="O126" s="33">
        <v>2318688</v>
      </c>
      <c r="P126" s="118">
        <v>44.36</v>
      </c>
      <c r="Q126" s="118">
        <v>49.61</v>
      </c>
      <c r="R126" s="118">
        <v>33.56</v>
      </c>
      <c r="S126" s="118">
        <v>55.68</v>
      </c>
      <c r="T126" s="32">
        <v>19.38</v>
      </c>
      <c r="U126" s="32">
        <v>35.13</v>
      </c>
      <c r="V126" s="32">
        <v>45.47</v>
      </c>
      <c r="W126" s="32">
        <v>61.18</v>
      </c>
      <c r="X126" s="32">
        <v>83.84</v>
      </c>
      <c r="Y126" s="32">
        <v>37.53</v>
      </c>
      <c r="Z126" s="32">
        <v>97.34</v>
      </c>
    </row>
    <row r="127" spans="1:26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265</v>
      </c>
      <c r="G127" s="56" t="s">
        <v>373</v>
      </c>
      <c r="H127" s="33">
        <v>21042072.97</v>
      </c>
      <c r="I127" s="33">
        <v>3419609.8</v>
      </c>
      <c r="J127" s="33">
        <v>9649384.17</v>
      </c>
      <c r="K127" s="33">
        <v>7973079</v>
      </c>
      <c r="L127" s="33">
        <v>9816229.34</v>
      </c>
      <c r="M127" s="33">
        <v>1866477.92</v>
      </c>
      <c r="N127" s="33">
        <v>3598073.42</v>
      </c>
      <c r="O127" s="33">
        <v>4351678</v>
      </c>
      <c r="P127" s="118">
        <v>46.65</v>
      </c>
      <c r="Q127" s="118">
        <v>54.58</v>
      </c>
      <c r="R127" s="118">
        <v>37.28</v>
      </c>
      <c r="S127" s="118">
        <v>54.57</v>
      </c>
      <c r="T127" s="32">
        <v>19.01</v>
      </c>
      <c r="U127" s="32">
        <v>36.65</v>
      </c>
      <c r="V127" s="32">
        <v>44.33</v>
      </c>
      <c r="W127" s="32">
        <v>100.93</v>
      </c>
      <c r="X127" s="32">
        <v>103.53</v>
      </c>
      <c r="Y127" s="32">
        <v>97.32</v>
      </c>
      <c r="Z127" s="32">
        <v>102.97</v>
      </c>
    </row>
    <row r="128" spans="1:26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265</v>
      </c>
      <c r="G128" s="56" t="s">
        <v>374</v>
      </c>
      <c r="H128" s="33">
        <v>14004999.64</v>
      </c>
      <c r="I128" s="33">
        <v>3397410</v>
      </c>
      <c r="J128" s="33">
        <v>5690104.64</v>
      </c>
      <c r="K128" s="33">
        <v>4917485</v>
      </c>
      <c r="L128" s="33">
        <v>4959452.05</v>
      </c>
      <c r="M128" s="33">
        <v>466472.84</v>
      </c>
      <c r="N128" s="33">
        <v>1746671.21</v>
      </c>
      <c r="O128" s="33">
        <v>2746308</v>
      </c>
      <c r="P128" s="118">
        <v>35.41</v>
      </c>
      <c r="Q128" s="118">
        <v>13.73</v>
      </c>
      <c r="R128" s="118">
        <v>30.69</v>
      </c>
      <c r="S128" s="118">
        <v>55.84</v>
      </c>
      <c r="T128" s="32">
        <v>9.4</v>
      </c>
      <c r="U128" s="32">
        <v>35.21</v>
      </c>
      <c r="V128" s="32">
        <v>55.37</v>
      </c>
      <c r="W128" s="32">
        <v>80.01</v>
      </c>
      <c r="X128" s="32">
        <v>35.3</v>
      </c>
      <c r="Y128" s="32">
        <v>77.83</v>
      </c>
      <c r="Z128" s="32">
        <v>104.3</v>
      </c>
    </row>
    <row r="129" spans="1:26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265</v>
      </c>
      <c r="G129" s="56" t="s">
        <v>375</v>
      </c>
      <c r="H129" s="33">
        <v>16461821.65</v>
      </c>
      <c r="I129" s="33">
        <v>4373876.5</v>
      </c>
      <c r="J129" s="33">
        <v>7347461.15</v>
      </c>
      <c r="K129" s="33">
        <v>4740484</v>
      </c>
      <c r="L129" s="33">
        <v>7420512.72</v>
      </c>
      <c r="M129" s="33">
        <v>1925345.81</v>
      </c>
      <c r="N129" s="33">
        <v>2886034.91</v>
      </c>
      <c r="O129" s="33">
        <v>2609132</v>
      </c>
      <c r="P129" s="118">
        <v>45.07</v>
      </c>
      <c r="Q129" s="118">
        <v>44.01</v>
      </c>
      <c r="R129" s="118">
        <v>39.27</v>
      </c>
      <c r="S129" s="118">
        <v>55.03</v>
      </c>
      <c r="T129" s="32">
        <v>25.94</v>
      </c>
      <c r="U129" s="32">
        <v>38.89</v>
      </c>
      <c r="V129" s="32">
        <v>35.16</v>
      </c>
      <c r="W129" s="32">
        <v>96.45</v>
      </c>
      <c r="X129" s="32">
        <v>101.05</v>
      </c>
      <c r="Y129" s="32">
        <v>89.58</v>
      </c>
      <c r="Z129" s="32">
        <v>101.66</v>
      </c>
    </row>
    <row r="130" spans="1:26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265</v>
      </c>
      <c r="G130" s="56" t="s">
        <v>376</v>
      </c>
      <c r="H130" s="33">
        <v>24900433.18</v>
      </c>
      <c r="I130" s="33">
        <v>7045406</v>
      </c>
      <c r="J130" s="33">
        <v>8756831.18</v>
      </c>
      <c r="K130" s="33">
        <v>9098196</v>
      </c>
      <c r="L130" s="33">
        <v>13131504.89</v>
      </c>
      <c r="M130" s="33">
        <v>3220314.76</v>
      </c>
      <c r="N130" s="33">
        <v>4895194.13</v>
      </c>
      <c r="O130" s="33">
        <v>5015996</v>
      </c>
      <c r="P130" s="118">
        <v>52.73</v>
      </c>
      <c r="Q130" s="118">
        <v>45.7</v>
      </c>
      <c r="R130" s="118">
        <v>55.9</v>
      </c>
      <c r="S130" s="118">
        <v>55.13</v>
      </c>
      <c r="T130" s="32">
        <v>24.52</v>
      </c>
      <c r="U130" s="32">
        <v>37.27</v>
      </c>
      <c r="V130" s="32">
        <v>38.19</v>
      </c>
      <c r="W130" s="32">
        <v>102.73</v>
      </c>
      <c r="X130" s="32">
        <v>98.09</v>
      </c>
      <c r="Y130" s="32">
        <v>105.89</v>
      </c>
      <c r="Z130" s="32">
        <v>102.87</v>
      </c>
    </row>
    <row r="131" spans="1:26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265</v>
      </c>
      <c r="G131" s="56" t="s">
        <v>377</v>
      </c>
      <c r="H131" s="33">
        <v>23921543.81</v>
      </c>
      <c r="I131" s="33">
        <v>3674958</v>
      </c>
      <c r="J131" s="33">
        <v>11082937.81</v>
      </c>
      <c r="K131" s="33">
        <v>9163648</v>
      </c>
      <c r="L131" s="33">
        <v>11475355.35</v>
      </c>
      <c r="M131" s="33">
        <v>1894941.97</v>
      </c>
      <c r="N131" s="33">
        <v>4556309.38</v>
      </c>
      <c r="O131" s="33">
        <v>5024104</v>
      </c>
      <c r="P131" s="118">
        <v>47.97</v>
      </c>
      <c r="Q131" s="118">
        <v>51.56</v>
      </c>
      <c r="R131" s="118">
        <v>41.11</v>
      </c>
      <c r="S131" s="118">
        <v>54.82</v>
      </c>
      <c r="T131" s="32">
        <v>16.51</v>
      </c>
      <c r="U131" s="32">
        <v>39.7</v>
      </c>
      <c r="V131" s="32">
        <v>43.78</v>
      </c>
      <c r="W131" s="32">
        <v>96.74</v>
      </c>
      <c r="X131" s="32">
        <v>104.75</v>
      </c>
      <c r="Y131" s="32">
        <v>82.57</v>
      </c>
      <c r="Z131" s="32">
        <v>110.77</v>
      </c>
    </row>
    <row r="132" spans="1:26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265</v>
      </c>
      <c r="G132" s="56" t="s">
        <v>378</v>
      </c>
      <c r="H132" s="33">
        <v>21354084.6</v>
      </c>
      <c r="I132" s="33">
        <v>4000476.81</v>
      </c>
      <c r="J132" s="33">
        <v>9654455.79</v>
      </c>
      <c r="K132" s="33">
        <v>7699152</v>
      </c>
      <c r="L132" s="33">
        <v>12155566.29</v>
      </c>
      <c r="M132" s="33">
        <v>2189075.85</v>
      </c>
      <c r="N132" s="33">
        <v>5700348.44</v>
      </c>
      <c r="O132" s="33">
        <v>4266142</v>
      </c>
      <c r="P132" s="118">
        <v>56.92</v>
      </c>
      <c r="Q132" s="118">
        <v>54.72</v>
      </c>
      <c r="R132" s="118">
        <v>59.04</v>
      </c>
      <c r="S132" s="118">
        <v>55.41</v>
      </c>
      <c r="T132" s="32">
        <v>18</v>
      </c>
      <c r="U132" s="32">
        <v>46.89</v>
      </c>
      <c r="V132" s="32">
        <v>35.09</v>
      </c>
      <c r="W132" s="32">
        <v>127.62</v>
      </c>
      <c r="X132" s="32">
        <v>141.19</v>
      </c>
      <c r="Y132" s="32">
        <v>152.19</v>
      </c>
      <c r="Z132" s="32">
        <v>100.88</v>
      </c>
    </row>
    <row r="133" spans="1:26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265</v>
      </c>
      <c r="G133" s="56" t="s">
        <v>379</v>
      </c>
      <c r="H133" s="33">
        <v>19695142.11</v>
      </c>
      <c r="I133" s="33">
        <v>3713289.75</v>
      </c>
      <c r="J133" s="33">
        <v>7814458.36</v>
      </c>
      <c r="K133" s="33">
        <v>8167394</v>
      </c>
      <c r="L133" s="33">
        <v>10300398.47</v>
      </c>
      <c r="M133" s="33">
        <v>2138408.57</v>
      </c>
      <c r="N133" s="33">
        <v>3681767.9</v>
      </c>
      <c r="O133" s="33">
        <v>4480222</v>
      </c>
      <c r="P133" s="118">
        <v>52.29</v>
      </c>
      <c r="Q133" s="118">
        <v>57.58</v>
      </c>
      <c r="R133" s="118">
        <v>47.11</v>
      </c>
      <c r="S133" s="118">
        <v>54.85</v>
      </c>
      <c r="T133" s="32">
        <v>20.76</v>
      </c>
      <c r="U133" s="32">
        <v>35.74</v>
      </c>
      <c r="V133" s="32">
        <v>43.49</v>
      </c>
      <c r="W133" s="32">
        <v>108.84</v>
      </c>
      <c r="X133" s="32">
        <v>121.58</v>
      </c>
      <c r="Y133" s="32">
        <v>108.03</v>
      </c>
      <c r="Z133" s="32">
        <v>104.27</v>
      </c>
    </row>
    <row r="134" spans="1:26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265</v>
      </c>
      <c r="G134" s="56" t="s">
        <v>380</v>
      </c>
      <c r="H134" s="33">
        <v>19273119.58</v>
      </c>
      <c r="I134" s="33">
        <v>5447946.89</v>
      </c>
      <c r="J134" s="33">
        <v>8410548.69</v>
      </c>
      <c r="K134" s="33">
        <v>5414624</v>
      </c>
      <c r="L134" s="33">
        <v>9667235.78</v>
      </c>
      <c r="M134" s="33">
        <v>3035679.38</v>
      </c>
      <c r="N134" s="33">
        <v>3666022.4</v>
      </c>
      <c r="O134" s="33">
        <v>2965534</v>
      </c>
      <c r="P134" s="118">
        <v>50.15</v>
      </c>
      <c r="Q134" s="118">
        <v>55.72</v>
      </c>
      <c r="R134" s="118">
        <v>43.58</v>
      </c>
      <c r="S134" s="118">
        <v>54.76</v>
      </c>
      <c r="T134" s="32">
        <v>31.4</v>
      </c>
      <c r="U134" s="32">
        <v>37.92</v>
      </c>
      <c r="V134" s="32">
        <v>30.67</v>
      </c>
      <c r="W134" s="32">
        <v>127.54</v>
      </c>
      <c r="X134" s="32">
        <v>126.42</v>
      </c>
      <c r="Y134" s="32">
        <v>154.21</v>
      </c>
      <c r="Z134" s="32">
        <v>105.86</v>
      </c>
    </row>
    <row r="135" spans="1:26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265</v>
      </c>
      <c r="G135" s="56" t="s">
        <v>381</v>
      </c>
      <c r="H135" s="33">
        <v>33356329.73</v>
      </c>
      <c r="I135" s="33">
        <v>7694708.56</v>
      </c>
      <c r="J135" s="33">
        <v>14350812.17</v>
      </c>
      <c r="K135" s="33">
        <v>11310809</v>
      </c>
      <c r="L135" s="33">
        <v>18180186.2</v>
      </c>
      <c r="M135" s="33">
        <v>3903297.66</v>
      </c>
      <c r="N135" s="33">
        <v>7881064.54</v>
      </c>
      <c r="O135" s="33">
        <v>6395824</v>
      </c>
      <c r="P135" s="118">
        <v>54.5</v>
      </c>
      <c r="Q135" s="118">
        <v>50.72</v>
      </c>
      <c r="R135" s="118">
        <v>54.91</v>
      </c>
      <c r="S135" s="118">
        <v>56.54</v>
      </c>
      <c r="T135" s="32">
        <v>21.47</v>
      </c>
      <c r="U135" s="32">
        <v>43.34</v>
      </c>
      <c r="V135" s="32">
        <v>35.18</v>
      </c>
      <c r="W135" s="32">
        <v>126.4</v>
      </c>
      <c r="X135" s="32">
        <v>110.28</v>
      </c>
      <c r="Y135" s="32">
        <v>166.02</v>
      </c>
      <c r="Z135" s="32">
        <v>104.92</v>
      </c>
    </row>
    <row r="136" spans="1:26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265</v>
      </c>
      <c r="G136" s="56" t="s">
        <v>382</v>
      </c>
      <c r="H136" s="33">
        <v>25334650</v>
      </c>
      <c r="I136" s="33">
        <v>5738252.27</v>
      </c>
      <c r="J136" s="33">
        <v>12496902.73</v>
      </c>
      <c r="K136" s="33">
        <v>7099495</v>
      </c>
      <c r="L136" s="33">
        <v>12016090.16</v>
      </c>
      <c r="M136" s="33">
        <v>3096337.16</v>
      </c>
      <c r="N136" s="33">
        <v>4933875</v>
      </c>
      <c r="O136" s="33">
        <v>3985878</v>
      </c>
      <c r="P136" s="118">
        <v>47.42</v>
      </c>
      <c r="Q136" s="118">
        <v>53.95</v>
      </c>
      <c r="R136" s="118">
        <v>39.48</v>
      </c>
      <c r="S136" s="118">
        <v>56.14</v>
      </c>
      <c r="T136" s="32">
        <v>25.76</v>
      </c>
      <c r="U136" s="32">
        <v>41.06</v>
      </c>
      <c r="V136" s="32">
        <v>33.17</v>
      </c>
      <c r="W136" s="32">
        <v>104.68</v>
      </c>
      <c r="X136" s="32">
        <v>97.86</v>
      </c>
      <c r="Y136" s="32">
        <v>122.5</v>
      </c>
      <c r="Z136" s="32">
        <v>92.97</v>
      </c>
    </row>
    <row r="137" spans="1:26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265</v>
      </c>
      <c r="G137" s="56" t="s">
        <v>383</v>
      </c>
      <c r="H137" s="33">
        <v>14787714.7</v>
      </c>
      <c r="I137" s="33">
        <v>2922171.4</v>
      </c>
      <c r="J137" s="33">
        <v>7760363.3</v>
      </c>
      <c r="K137" s="33">
        <v>4105180</v>
      </c>
      <c r="L137" s="33">
        <v>6086653.99</v>
      </c>
      <c r="M137" s="33">
        <v>1515386.17</v>
      </c>
      <c r="N137" s="33">
        <v>2295605.82</v>
      </c>
      <c r="O137" s="33">
        <v>2275662</v>
      </c>
      <c r="P137" s="118">
        <v>41.16</v>
      </c>
      <c r="Q137" s="118">
        <v>51.85</v>
      </c>
      <c r="R137" s="118">
        <v>29.58</v>
      </c>
      <c r="S137" s="118">
        <v>55.43</v>
      </c>
      <c r="T137" s="32">
        <v>24.89</v>
      </c>
      <c r="U137" s="32">
        <v>37.71</v>
      </c>
      <c r="V137" s="32">
        <v>37.38</v>
      </c>
      <c r="W137" s="32">
        <v>103.31</v>
      </c>
      <c r="X137" s="32">
        <v>109.46</v>
      </c>
      <c r="Y137" s="32">
        <v>94.48</v>
      </c>
      <c r="Z137" s="32">
        <v>109.55</v>
      </c>
    </row>
    <row r="138" spans="1:26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265</v>
      </c>
      <c r="G138" s="56" t="s">
        <v>384</v>
      </c>
      <c r="H138" s="33">
        <v>13020827.26</v>
      </c>
      <c r="I138" s="33">
        <v>3947817.48</v>
      </c>
      <c r="J138" s="33">
        <v>5492428.78</v>
      </c>
      <c r="K138" s="33">
        <v>3580581</v>
      </c>
      <c r="L138" s="33">
        <v>7286548.76</v>
      </c>
      <c r="M138" s="33">
        <v>2036621.17</v>
      </c>
      <c r="N138" s="33">
        <v>3256607.59</v>
      </c>
      <c r="O138" s="33">
        <v>1993320</v>
      </c>
      <c r="P138" s="118">
        <v>55.96</v>
      </c>
      <c r="Q138" s="118">
        <v>51.58</v>
      </c>
      <c r="R138" s="118">
        <v>59.29</v>
      </c>
      <c r="S138" s="118">
        <v>55.67</v>
      </c>
      <c r="T138" s="32">
        <v>27.95</v>
      </c>
      <c r="U138" s="32">
        <v>44.69</v>
      </c>
      <c r="V138" s="32">
        <v>27.35</v>
      </c>
      <c r="W138" s="32">
        <v>119.07</v>
      </c>
      <c r="X138" s="32">
        <v>93.22</v>
      </c>
      <c r="Y138" s="32">
        <v>160.33</v>
      </c>
      <c r="Z138" s="32">
        <v>104.71</v>
      </c>
    </row>
    <row r="139" spans="1:26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265</v>
      </c>
      <c r="G139" s="56" t="s">
        <v>385</v>
      </c>
      <c r="H139" s="33">
        <v>11340289.72</v>
      </c>
      <c r="I139" s="33">
        <v>2434248.97</v>
      </c>
      <c r="J139" s="33">
        <v>4773223.75</v>
      </c>
      <c r="K139" s="33">
        <v>4132817</v>
      </c>
      <c r="L139" s="33">
        <v>5824822.27</v>
      </c>
      <c r="M139" s="33">
        <v>1190724.84</v>
      </c>
      <c r="N139" s="33">
        <v>2371775.43</v>
      </c>
      <c r="O139" s="33">
        <v>2262322</v>
      </c>
      <c r="P139" s="118">
        <v>51.36</v>
      </c>
      <c r="Q139" s="118">
        <v>48.91</v>
      </c>
      <c r="R139" s="118">
        <v>49.68</v>
      </c>
      <c r="S139" s="118">
        <v>54.74</v>
      </c>
      <c r="T139" s="32">
        <v>20.44</v>
      </c>
      <c r="U139" s="32">
        <v>40.71</v>
      </c>
      <c r="V139" s="32">
        <v>38.83</v>
      </c>
      <c r="W139" s="32">
        <v>117.71</v>
      </c>
      <c r="X139" s="32">
        <v>102.43</v>
      </c>
      <c r="Y139" s="32">
        <v>122.73</v>
      </c>
      <c r="Z139" s="32">
        <v>122.06</v>
      </c>
    </row>
    <row r="140" spans="1:26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265</v>
      </c>
      <c r="G140" s="56" t="s">
        <v>386</v>
      </c>
      <c r="H140" s="33">
        <v>26271001.6</v>
      </c>
      <c r="I140" s="33">
        <v>5962462</v>
      </c>
      <c r="J140" s="33">
        <v>10373790.6</v>
      </c>
      <c r="K140" s="33">
        <v>9934749</v>
      </c>
      <c r="L140" s="33">
        <v>14718565.47</v>
      </c>
      <c r="M140" s="33">
        <v>3097809.17</v>
      </c>
      <c r="N140" s="33">
        <v>6020116.3</v>
      </c>
      <c r="O140" s="33">
        <v>5600640</v>
      </c>
      <c r="P140" s="118">
        <v>56.02</v>
      </c>
      <c r="Q140" s="118">
        <v>51.95</v>
      </c>
      <c r="R140" s="118">
        <v>58.03</v>
      </c>
      <c r="S140" s="118">
        <v>56.37</v>
      </c>
      <c r="T140" s="32">
        <v>21.04</v>
      </c>
      <c r="U140" s="32">
        <v>40.9</v>
      </c>
      <c r="V140" s="32">
        <v>38.05</v>
      </c>
      <c r="W140" s="32">
        <v>123.73</v>
      </c>
      <c r="X140" s="32">
        <v>111.37</v>
      </c>
      <c r="Y140" s="32">
        <v>149.45</v>
      </c>
      <c r="Z140" s="32">
        <v>110.12</v>
      </c>
    </row>
    <row r="141" spans="1:26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265</v>
      </c>
      <c r="G141" s="56" t="s">
        <v>387</v>
      </c>
      <c r="H141" s="33">
        <v>51558351.61</v>
      </c>
      <c r="I141" s="33">
        <v>11164105</v>
      </c>
      <c r="J141" s="33">
        <v>20833373.61</v>
      </c>
      <c r="K141" s="33">
        <v>19560873</v>
      </c>
      <c r="L141" s="33">
        <v>26316355.16</v>
      </c>
      <c r="M141" s="33">
        <v>5909016.55</v>
      </c>
      <c r="N141" s="33">
        <v>9417714.61</v>
      </c>
      <c r="O141" s="33">
        <v>10989624</v>
      </c>
      <c r="P141" s="118">
        <v>51.04</v>
      </c>
      <c r="Q141" s="118">
        <v>52.92</v>
      </c>
      <c r="R141" s="118">
        <v>45.2</v>
      </c>
      <c r="S141" s="118">
        <v>56.18</v>
      </c>
      <c r="T141" s="32">
        <v>22.45</v>
      </c>
      <c r="U141" s="32">
        <v>35.78</v>
      </c>
      <c r="V141" s="32">
        <v>41.75</v>
      </c>
      <c r="W141" s="32">
        <v>102.32</v>
      </c>
      <c r="X141" s="32">
        <v>103.72</v>
      </c>
      <c r="Y141" s="32">
        <v>99.85</v>
      </c>
      <c r="Z141" s="32">
        <v>103.75</v>
      </c>
    </row>
    <row r="142" spans="1:26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265</v>
      </c>
      <c r="G142" s="56" t="s">
        <v>388</v>
      </c>
      <c r="H142" s="33">
        <v>10208345.62</v>
      </c>
      <c r="I142" s="33">
        <v>2145018</v>
      </c>
      <c r="J142" s="33">
        <v>5065053.62</v>
      </c>
      <c r="K142" s="33">
        <v>2998274</v>
      </c>
      <c r="L142" s="33">
        <v>5071998.28</v>
      </c>
      <c r="M142" s="33">
        <v>1173176.87</v>
      </c>
      <c r="N142" s="33">
        <v>2241885.41</v>
      </c>
      <c r="O142" s="33">
        <v>1656936</v>
      </c>
      <c r="P142" s="118">
        <v>49.68</v>
      </c>
      <c r="Q142" s="118">
        <v>54.69</v>
      </c>
      <c r="R142" s="118">
        <v>44.26</v>
      </c>
      <c r="S142" s="118">
        <v>55.26</v>
      </c>
      <c r="T142" s="32">
        <v>23.13</v>
      </c>
      <c r="U142" s="32">
        <v>44.2</v>
      </c>
      <c r="V142" s="32">
        <v>32.66</v>
      </c>
      <c r="W142" s="32">
        <v>104.67</v>
      </c>
      <c r="X142" s="32">
        <v>139.19</v>
      </c>
      <c r="Y142" s="32">
        <v>105.09</v>
      </c>
      <c r="Z142" s="32">
        <v>88.63</v>
      </c>
    </row>
    <row r="143" spans="1:26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265</v>
      </c>
      <c r="G143" s="56" t="s">
        <v>389</v>
      </c>
      <c r="H143" s="33">
        <v>24715806.91</v>
      </c>
      <c r="I143" s="33">
        <v>5649248.68</v>
      </c>
      <c r="J143" s="33">
        <v>11310012.23</v>
      </c>
      <c r="K143" s="33">
        <v>7756546</v>
      </c>
      <c r="L143" s="33">
        <v>10810925.01</v>
      </c>
      <c r="M143" s="33">
        <v>2593783.19</v>
      </c>
      <c r="N143" s="33">
        <v>3930019.82</v>
      </c>
      <c r="O143" s="33">
        <v>4287122</v>
      </c>
      <c r="P143" s="118">
        <v>43.74</v>
      </c>
      <c r="Q143" s="118">
        <v>45.91</v>
      </c>
      <c r="R143" s="118">
        <v>34.74</v>
      </c>
      <c r="S143" s="118">
        <v>55.27</v>
      </c>
      <c r="T143" s="32">
        <v>23.99</v>
      </c>
      <c r="U143" s="32">
        <v>36.35</v>
      </c>
      <c r="V143" s="32">
        <v>39.65</v>
      </c>
      <c r="W143" s="32">
        <v>101.56</v>
      </c>
      <c r="X143" s="32">
        <v>104.78</v>
      </c>
      <c r="Y143" s="32">
        <v>99.95</v>
      </c>
      <c r="Z143" s="32">
        <v>101.17</v>
      </c>
    </row>
    <row r="144" spans="1:26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265</v>
      </c>
      <c r="G144" s="56" t="s">
        <v>390</v>
      </c>
      <c r="H144" s="33">
        <v>23442707.08</v>
      </c>
      <c r="I144" s="33">
        <v>10541414.77</v>
      </c>
      <c r="J144" s="33">
        <v>6151676.31</v>
      </c>
      <c r="K144" s="33">
        <v>6749616</v>
      </c>
      <c r="L144" s="33">
        <v>11714387.48</v>
      </c>
      <c r="M144" s="33">
        <v>4694675.79</v>
      </c>
      <c r="N144" s="33">
        <v>3165727.69</v>
      </c>
      <c r="O144" s="33">
        <v>3853984</v>
      </c>
      <c r="P144" s="118">
        <v>49.97</v>
      </c>
      <c r="Q144" s="118">
        <v>44.53</v>
      </c>
      <c r="R144" s="118">
        <v>51.46</v>
      </c>
      <c r="S144" s="118">
        <v>57.09</v>
      </c>
      <c r="T144" s="32">
        <v>40.07</v>
      </c>
      <c r="U144" s="32">
        <v>27.02</v>
      </c>
      <c r="V144" s="32">
        <v>32.89</v>
      </c>
      <c r="W144" s="32">
        <v>88.53</v>
      </c>
      <c r="X144" s="32">
        <v>106.45</v>
      </c>
      <c r="Y144" s="32">
        <v>58.11</v>
      </c>
      <c r="Z144" s="32">
        <v>114.23</v>
      </c>
    </row>
    <row r="145" spans="1:26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265</v>
      </c>
      <c r="G145" s="56" t="s">
        <v>277</v>
      </c>
      <c r="H145" s="33">
        <v>42332467.9</v>
      </c>
      <c r="I145" s="33">
        <v>11218016.65</v>
      </c>
      <c r="J145" s="33">
        <v>17012786.25</v>
      </c>
      <c r="K145" s="33">
        <v>14101665</v>
      </c>
      <c r="L145" s="33">
        <v>21513665.13</v>
      </c>
      <c r="M145" s="33">
        <v>4975498.18</v>
      </c>
      <c r="N145" s="33">
        <v>8633300.95</v>
      </c>
      <c r="O145" s="33">
        <v>7904866</v>
      </c>
      <c r="P145" s="118">
        <v>50.82</v>
      </c>
      <c r="Q145" s="118">
        <v>44.35</v>
      </c>
      <c r="R145" s="118">
        <v>50.74</v>
      </c>
      <c r="S145" s="118">
        <v>56.05</v>
      </c>
      <c r="T145" s="32">
        <v>23.12</v>
      </c>
      <c r="U145" s="32">
        <v>40.12</v>
      </c>
      <c r="V145" s="32">
        <v>36.74</v>
      </c>
      <c r="W145" s="32">
        <v>109.81</v>
      </c>
      <c r="X145" s="32">
        <v>100</v>
      </c>
      <c r="Y145" s="32">
        <v>117.97</v>
      </c>
      <c r="Z145" s="32">
        <v>108.31</v>
      </c>
    </row>
    <row r="146" spans="1:26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265</v>
      </c>
      <c r="G146" s="56" t="s">
        <v>391</v>
      </c>
      <c r="H146" s="33">
        <v>38285320.76</v>
      </c>
      <c r="I146" s="33">
        <v>10035914</v>
      </c>
      <c r="J146" s="33">
        <v>17388196.76</v>
      </c>
      <c r="K146" s="33">
        <v>10861210</v>
      </c>
      <c r="L146" s="33">
        <v>17987846.75</v>
      </c>
      <c r="M146" s="33">
        <v>5187566.38</v>
      </c>
      <c r="N146" s="33">
        <v>6636652.37</v>
      </c>
      <c r="O146" s="33">
        <v>6163628</v>
      </c>
      <c r="P146" s="118">
        <v>46.98</v>
      </c>
      <c r="Q146" s="118">
        <v>51.69</v>
      </c>
      <c r="R146" s="118">
        <v>38.16</v>
      </c>
      <c r="S146" s="118">
        <v>56.74</v>
      </c>
      <c r="T146" s="32">
        <v>28.83</v>
      </c>
      <c r="U146" s="32">
        <v>36.89</v>
      </c>
      <c r="V146" s="32">
        <v>34.26</v>
      </c>
      <c r="W146" s="32">
        <v>110.14</v>
      </c>
      <c r="X146" s="32">
        <v>92.59</v>
      </c>
      <c r="Y146" s="32">
        <v>127.84</v>
      </c>
      <c r="Z146" s="32">
        <v>111.31</v>
      </c>
    </row>
    <row r="147" spans="1:26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265</v>
      </c>
      <c r="G147" s="56" t="s">
        <v>392</v>
      </c>
      <c r="H147" s="33">
        <v>18585864.74</v>
      </c>
      <c r="I147" s="33">
        <v>4554112</v>
      </c>
      <c r="J147" s="33">
        <v>6266216.74</v>
      </c>
      <c r="K147" s="33">
        <v>7765536</v>
      </c>
      <c r="L147" s="33">
        <v>9780444.01</v>
      </c>
      <c r="M147" s="33">
        <v>2104720.68</v>
      </c>
      <c r="N147" s="33">
        <v>3425589.33</v>
      </c>
      <c r="O147" s="33">
        <v>4250134</v>
      </c>
      <c r="P147" s="118">
        <v>52.62</v>
      </c>
      <c r="Q147" s="118">
        <v>46.21</v>
      </c>
      <c r="R147" s="118">
        <v>54.66</v>
      </c>
      <c r="S147" s="118">
        <v>54.73</v>
      </c>
      <c r="T147" s="32">
        <v>21.51</v>
      </c>
      <c r="U147" s="32">
        <v>35.02</v>
      </c>
      <c r="V147" s="32">
        <v>43.45</v>
      </c>
      <c r="W147" s="32">
        <v>111.45</v>
      </c>
      <c r="X147" s="32">
        <v>113.97</v>
      </c>
      <c r="Y147" s="32">
        <v>113.12</v>
      </c>
      <c r="Z147" s="32">
        <v>108.96</v>
      </c>
    </row>
    <row r="148" spans="1:26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265</v>
      </c>
      <c r="G148" s="56" t="s">
        <v>393</v>
      </c>
      <c r="H148" s="33">
        <v>35209817.25</v>
      </c>
      <c r="I148" s="33">
        <v>6406194</v>
      </c>
      <c r="J148" s="33">
        <v>14471803.25</v>
      </c>
      <c r="K148" s="33">
        <v>14331820</v>
      </c>
      <c r="L148" s="33">
        <v>18523527.39</v>
      </c>
      <c r="M148" s="33">
        <v>3605523.96</v>
      </c>
      <c r="N148" s="33">
        <v>7078071.43</v>
      </c>
      <c r="O148" s="33">
        <v>7839932</v>
      </c>
      <c r="P148" s="118">
        <v>52.6</v>
      </c>
      <c r="Q148" s="118">
        <v>56.28</v>
      </c>
      <c r="R148" s="118">
        <v>48.9</v>
      </c>
      <c r="S148" s="118">
        <v>54.7</v>
      </c>
      <c r="T148" s="32">
        <v>19.46</v>
      </c>
      <c r="U148" s="32">
        <v>38.21</v>
      </c>
      <c r="V148" s="32">
        <v>42.32</v>
      </c>
      <c r="W148" s="32">
        <v>113.83</v>
      </c>
      <c r="X148" s="32">
        <v>98.51</v>
      </c>
      <c r="Y148" s="32">
        <v>124.51</v>
      </c>
      <c r="Z148" s="32">
        <v>113.17</v>
      </c>
    </row>
    <row r="149" spans="1:26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265</v>
      </c>
      <c r="G149" s="56" t="s">
        <v>394</v>
      </c>
      <c r="H149" s="33">
        <v>24355293.44</v>
      </c>
      <c r="I149" s="33">
        <v>5099825.85</v>
      </c>
      <c r="J149" s="33">
        <v>7788836.59</v>
      </c>
      <c r="K149" s="33">
        <v>11466631</v>
      </c>
      <c r="L149" s="33">
        <v>13059231.64</v>
      </c>
      <c r="M149" s="33">
        <v>2415224.09</v>
      </c>
      <c r="N149" s="33">
        <v>4295879.55</v>
      </c>
      <c r="O149" s="33">
        <v>6348128</v>
      </c>
      <c r="P149" s="118">
        <v>53.61</v>
      </c>
      <c r="Q149" s="118">
        <v>47.35</v>
      </c>
      <c r="R149" s="118">
        <v>55.15</v>
      </c>
      <c r="S149" s="118">
        <v>55.36</v>
      </c>
      <c r="T149" s="32">
        <v>18.49</v>
      </c>
      <c r="U149" s="32">
        <v>32.89</v>
      </c>
      <c r="V149" s="32">
        <v>48.61</v>
      </c>
      <c r="W149" s="32">
        <v>98.6</v>
      </c>
      <c r="X149" s="32">
        <v>108.36</v>
      </c>
      <c r="Y149" s="32">
        <v>85.1</v>
      </c>
      <c r="Z149" s="32">
        <v>106.39</v>
      </c>
    </row>
    <row r="150" spans="1:26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265</v>
      </c>
      <c r="G150" s="56" t="s">
        <v>395</v>
      </c>
      <c r="H150" s="33">
        <v>17909562.93</v>
      </c>
      <c r="I150" s="33">
        <v>4359811.12</v>
      </c>
      <c r="J150" s="33">
        <v>6651631.81</v>
      </c>
      <c r="K150" s="33">
        <v>6898120</v>
      </c>
      <c r="L150" s="33">
        <v>9098585.21</v>
      </c>
      <c r="M150" s="33">
        <v>2069800.49</v>
      </c>
      <c r="N150" s="33">
        <v>3246424.72</v>
      </c>
      <c r="O150" s="33">
        <v>3782360</v>
      </c>
      <c r="P150" s="118">
        <v>50.8</v>
      </c>
      <c r="Q150" s="118">
        <v>47.47</v>
      </c>
      <c r="R150" s="118">
        <v>48.8</v>
      </c>
      <c r="S150" s="118">
        <v>54.83</v>
      </c>
      <c r="T150" s="32">
        <v>22.74</v>
      </c>
      <c r="U150" s="32">
        <v>35.68</v>
      </c>
      <c r="V150" s="32">
        <v>41.57</v>
      </c>
      <c r="W150" s="32">
        <v>97.44</v>
      </c>
      <c r="X150" s="32">
        <v>105.12</v>
      </c>
      <c r="Y150" s="32">
        <v>91.81</v>
      </c>
      <c r="Z150" s="32">
        <v>98.69</v>
      </c>
    </row>
    <row r="151" spans="1:26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265</v>
      </c>
      <c r="G151" s="56" t="s">
        <v>396</v>
      </c>
      <c r="H151" s="33">
        <v>17154697.56</v>
      </c>
      <c r="I151" s="33">
        <v>4100523</v>
      </c>
      <c r="J151" s="33">
        <v>7087817.56</v>
      </c>
      <c r="K151" s="33">
        <v>5966357</v>
      </c>
      <c r="L151" s="33">
        <v>8343840.95</v>
      </c>
      <c r="M151" s="33">
        <v>2028434.33</v>
      </c>
      <c r="N151" s="33">
        <v>3029372.62</v>
      </c>
      <c r="O151" s="33">
        <v>3286034</v>
      </c>
      <c r="P151" s="118">
        <v>48.63</v>
      </c>
      <c r="Q151" s="118">
        <v>49.46</v>
      </c>
      <c r="R151" s="118">
        <v>42.74</v>
      </c>
      <c r="S151" s="118">
        <v>55.07</v>
      </c>
      <c r="T151" s="32">
        <v>24.31</v>
      </c>
      <c r="U151" s="32">
        <v>36.3</v>
      </c>
      <c r="V151" s="32">
        <v>39.38</v>
      </c>
      <c r="W151" s="32">
        <v>98.39</v>
      </c>
      <c r="X151" s="32">
        <v>89.34</v>
      </c>
      <c r="Y151" s="32">
        <v>95.01</v>
      </c>
      <c r="Z151" s="32">
        <v>108.76</v>
      </c>
    </row>
    <row r="152" spans="1:26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265</v>
      </c>
      <c r="G152" s="56" t="s">
        <v>279</v>
      </c>
      <c r="H152" s="33">
        <v>30176673.75</v>
      </c>
      <c r="I152" s="33">
        <v>15423540.8</v>
      </c>
      <c r="J152" s="33">
        <v>8476213.95</v>
      </c>
      <c r="K152" s="33">
        <v>6276919</v>
      </c>
      <c r="L152" s="33">
        <v>16628220.29</v>
      </c>
      <c r="M152" s="33">
        <v>8327586.35</v>
      </c>
      <c r="N152" s="33">
        <v>4590875.94</v>
      </c>
      <c r="O152" s="33">
        <v>3709758</v>
      </c>
      <c r="P152" s="118">
        <v>55.1</v>
      </c>
      <c r="Q152" s="118">
        <v>53.99</v>
      </c>
      <c r="R152" s="118">
        <v>54.16</v>
      </c>
      <c r="S152" s="118">
        <v>59.1</v>
      </c>
      <c r="T152" s="32">
        <v>50.08</v>
      </c>
      <c r="U152" s="32">
        <v>27.6</v>
      </c>
      <c r="V152" s="32">
        <v>22.31</v>
      </c>
      <c r="W152" s="32">
        <v>77.38</v>
      </c>
      <c r="X152" s="32">
        <v>63.47</v>
      </c>
      <c r="Y152" s="32">
        <v>98.62</v>
      </c>
      <c r="Z152" s="32">
        <v>99.93</v>
      </c>
    </row>
    <row r="153" spans="1:26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265</v>
      </c>
      <c r="G153" s="56" t="s">
        <v>397</v>
      </c>
      <c r="H153" s="33">
        <v>19157594.2</v>
      </c>
      <c r="I153" s="33">
        <v>4059853.46</v>
      </c>
      <c r="J153" s="33">
        <v>8075684.74</v>
      </c>
      <c r="K153" s="33">
        <v>7022056</v>
      </c>
      <c r="L153" s="33">
        <v>10256975.24</v>
      </c>
      <c r="M153" s="33">
        <v>2068123.4</v>
      </c>
      <c r="N153" s="33">
        <v>4316709.84</v>
      </c>
      <c r="O153" s="33">
        <v>3872142</v>
      </c>
      <c r="P153" s="118">
        <v>53.53</v>
      </c>
      <c r="Q153" s="118">
        <v>50.94</v>
      </c>
      <c r="R153" s="118">
        <v>53.45</v>
      </c>
      <c r="S153" s="118">
        <v>55.14</v>
      </c>
      <c r="T153" s="32">
        <v>20.16</v>
      </c>
      <c r="U153" s="32">
        <v>42.08</v>
      </c>
      <c r="V153" s="32">
        <v>37.75</v>
      </c>
      <c r="W153" s="32">
        <v>113.31</v>
      </c>
      <c r="X153" s="32">
        <v>76.24</v>
      </c>
      <c r="Y153" s="32">
        <v>166.36</v>
      </c>
      <c r="Z153" s="32">
        <v>103.39</v>
      </c>
    </row>
    <row r="154" spans="1:26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265</v>
      </c>
      <c r="G154" s="56" t="s">
        <v>280</v>
      </c>
      <c r="H154" s="33">
        <v>52389791.6</v>
      </c>
      <c r="I154" s="33">
        <v>15863621.41</v>
      </c>
      <c r="J154" s="33">
        <v>22067856.19</v>
      </c>
      <c r="K154" s="33">
        <v>14458314</v>
      </c>
      <c r="L154" s="33">
        <v>26483684.72</v>
      </c>
      <c r="M154" s="33">
        <v>7179199.61</v>
      </c>
      <c r="N154" s="33">
        <v>11300827.11</v>
      </c>
      <c r="O154" s="33">
        <v>8003658</v>
      </c>
      <c r="P154" s="118">
        <v>50.55</v>
      </c>
      <c r="Q154" s="118">
        <v>45.25</v>
      </c>
      <c r="R154" s="118">
        <v>51.2</v>
      </c>
      <c r="S154" s="118">
        <v>55.35</v>
      </c>
      <c r="T154" s="32">
        <v>27.1</v>
      </c>
      <c r="U154" s="32">
        <v>42.67</v>
      </c>
      <c r="V154" s="32">
        <v>30.22</v>
      </c>
      <c r="W154" s="32">
        <v>119.02</v>
      </c>
      <c r="X154" s="32">
        <v>116.18</v>
      </c>
      <c r="Y154" s="32">
        <v>135.09</v>
      </c>
      <c r="Z154" s="32">
        <v>103.87</v>
      </c>
    </row>
    <row r="155" spans="1:26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265</v>
      </c>
      <c r="G155" s="56" t="s">
        <v>398</v>
      </c>
      <c r="H155" s="33">
        <v>35924067.98</v>
      </c>
      <c r="I155" s="33">
        <v>9329278</v>
      </c>
      <c r="J155" s="33">
        <v>13730472.98</v>
      </c>
      <c r="K155" s="33">
        <v>12864317</v>
      </c>
      <c r="L155" s="33">
        <v>17860979.61</v>
      </c>
      <c r="M155" s="33">
        <v>5157478.02</v>
      </c>
      <c r="N155" s="33">
        <v>5435215.59</v>
      </c>
      <c r="O155" s="33">
        <v>7268286</v>
      </c>
      <c r="P155" s="118">
        <v>49.71</v>
      </c>
      <c r="Q155" s="118">
        <v>55.28</v>
      </c>
      <c r="R155" s="118">
        <v>39.58</v>
      </c>
      <c r="S155" s="118">
        <v>56.49</v>
      </c>
      <c r="T155" s="32">
        <v>28.87</v>
      </c>
      <c r="U155" s="32">
        <v>30.43</v>
      </c>
      <c r="V155" s="32">
        <v>40.69</v>
      </c>
      <c r="W155" s="32">
        <v>101.25</v>
      </c>
      <c r="X155" s="32">
        <v>104.31</v>
      </c>
      <c r="Y155" s="32">
        <v>95.74</v>
      </c>
      <c r="Z155" s="32">
        <v>103.56</v>
      </c>
    </row>
    <row r="156" spans="1:26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265</v>
      </c>
      <c r="G156" s="56" t="s">
        <v>399</v>
      </c>
      <c r="H156" s="33">
        <v>36039094.51</v>
      </c>
      <c r="I156" s="33">
        <v>10337251.87</v>
      </c>
      <c r="J156" s="33">
        <v>12983079.64</v>
      </c>
      <c r="K156" s="33">
        <v>12718763</v>
      </c>
      <c r="L156" s="33">
        <v>18367457.99</v>
      </c>
      <c r="M156" s="33">
        <v>4866046.74</v>
      </c>
      <c r="N156" s="33">
        <v>6344085.25</v>
      </c>
      <c r="O156" s="33">
        <v>7157326</v>
      </c>
      <c r="P156" s="118">
        <v>50.96</v>
      </c>
      <c r="Q156" s="118">
        <v>47.07</v>
      </c>
      <c r="R156" s="118">
        <v>48.86</v>
      </c>
      <c r="S156" s="118">
        <v>56.27</v>
      </c>
      <c r="T156" s="32">
        <v>26.49</v>
      </c>
      <c r="U156" s="32">
        <v>34.53</v>
      </c>
      <c r="V156" s="32">
        <v>38.96</v>
      </c>
      <c r="W156" s="32">
        <v>100.12</v>
      </c>
      <c r="X156" s="32">
        <v>96.07</v>
      </c>
      <c r="Y156" s="32">
        <v>97.43</v>
      </c>
      <c r="Z156" s="32">
        <v>105.73</v>
      </c>
    </row>
    <row r="157" spans="1:26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265</v>
      </c>
      <c r="G157" s="56" t="s">
        <v>400</v>
      </c>
      <c r="H157" s="33">
        <v>15940317.16</v>
      </c>
      <c r="I157" s="33">
        <v>4148390.43</v>
      </c>
      <c r="J157" s="33">
        <v>5484527.73</v>
      </c>
      <c r="K157" s="33">
        <v>6307399</v>
      </c>
      <c r="L157" s="33">
        <v>8492068.44</v>
      </c>
      <c r="M157" s="33">
        <v>2008311.04</v>
      </c>
      <c r="N157" s="33">
        <v>2994987.4</v>
      </c>
      <c r="O157" s="33">
        <v>3488770</v>
      </c>
      <c r="P157" s="118">
        <v>53.27</v>
      </c>
      <c r="Q157" s="118">
        <v>48.41</v>
      </c>
      <c r="R157" s="118">
        <v>54.6</v>
      </c>
      <c r="S157" s="118">
        <v>55.31</v>
      </c>
      <c r="T157" s="32">
        <v>23.64</v>
      </c>
      <c r="U157" s="32">
        <v>35.26</v>
      </c>
      <c r="V157" s="32">
        <v>41.08</v>
      </c>
      <c r="W157" s="32">
        <v>102.69</v>
      </c>
      <c r="X157" s="32">
        <v>102.65</v>
      </c>
      <c r="Y157" s="32">
        <v>97.7</v>
      </c>
      <c r="Z157" s="32">
        <v>107.42</v>
      </c>
    </row>
    <row r="158" spans="1:26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265</v>
      </c>
      <c r="G158" s="56" t="s">
        <v>401</v>
      </c>
      <c r="H158" s="33">
        <v>31749575.5</v>
      </c>
      <c r="I158" s="33">
        <v>7996016.77</v>
      </c>
      <c r="J158" s="33">
        <v>13284537.73</v>
      </c>
      <c r="K158" s="33">
        <v>10469021</v>
      </c>
      <c r="L158" s="33">
        <v>14371250.83</v>
      </c>
      <c r="M158" s="33">
        <v>4074084.14</v>
      </c>
      <c r="N158" s="33">
        <v>4502346.69</v>
      </c>
      <c r="O158" s="33">
        <v>5794820</v>
      </c>
      <c r="P158" s="118">
        <v>45.26</v>
      </c>
      <c r="Q158" s="118">
        <v>50.95</v>
      </c>
      <c r="R158" s="118">
        <v>33.89</v>
      </c>
      <c r="S158" s="118">
        <v>55.35</v>
      </c>
      <c r="T158" s="32">
        <v>28.34</v>
      </c>
      <c r="U158" s="32">
        <v>31.32</v>
      </c>
      <c r="V158" s="32">
        <v>40.32</v>
      </c>
      <c r="W158" s="32">
        <v>113.87</v>
      </c>
      <c r="X158" s="32">
        <v>156.24</v>
      </c>
      <c r="Y158" s="32">
        <v>100.06</v>
      </c>
      <c r="Z158" s="32">
        <v>105.1</v>
      </c>
    </row>
    <row r="159" spans="1:26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265</v>
      </c>
      <c r="G159" s="56" t="s">
        <v>402</v>
      </c>
      <c r="H159" s="33">
        <v>18203075.05</v>
      </c>
      <c r="I159" s="33">
        <v>2674079.3</v>
      </c>
      <c r="J159" s="33">
        <v>9748053.75</v>
      </c>
      <c r="K159" s="33">
        <v>5780942</v>
      </c>
      <c r="L159" s="33">
        <v>8685734</v>
      </c>
      <c r="M159" s="33">
        <v>1427454.62</v>
      </c>
      <c r="N159" s="33">
        <v>4106175.38</v>
      </c>
      <c r="O159" s="33">
        <v>3152104</v>
      </c>
      <c r="P159" s="118">
        <v>47.71</v>
      </c>
      <c r="Q159" s="118">
        <v>53.38</v>
      </c>
      <c r="R159" s="118">
        <v>42.12</v>
      </c>
      <c r="S159" s="118">
        <v>54.52</v>
      </c>
      <c r="T159" s="32">
        <v>16.43</v>
      </c>
      <c r="U159" s="32">
        <v>47.27</v>
      </c>
      <c r="V159" s="32">
        <v>36.29</v>
      </c>
      <c r="W159" s="32">
        <v>107.01</v>
      </c>
      <c r="X159" s="32">
        <v>109.61</v>
      </c>
      <c r="Y159" s="32">
        <v>108.49</v>
      </c>
      <c r="Z159" s="32">
        <v>104.04</v>
      </c>
    </row>
    <row r="160" spans="1:26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265</v>
      </c>
      <c r="G160" s="56" t="s">
        <v>403</v>
      </c>
      <c r="H160" s="33">
        <v>25259233.33</v>
      </c>
      <c r="I160" s="33">
        <v>4993160.48</v>
      </c>
      <c r="J160" s="33">
        <v>8899351.85</v>
      </c>
      <c r="K160" s="33">
        <v>11366721</v>
      </c>
      <c r="L160" s="33">
        <v>13575991.93</v>
      </c>
      <c r="M160" s="33">
        <v>2566521.09</v>
      </c>
      <c r="N160" s="33">
        <v>4689568.84</v>
      </c>
      <c r="O160" s="33">
        <v>6319902</v>
      </c>
      <c r="P160" s="118">
        <v>53.74</v>
      </c>
      <c r="Q160" s="118">
        <v>51.4</v>
      </c>
      <c r="R160" s="118">
        <v>52.69</v>
      </c>
      <c r="S160" s="118">
        <v>55.6</v>
      </c>
      <c r="T160" s="32">
        <v>18.9</v>
      </c>
      <c r="U160" s="32">
        <v>34.54</v>
      </c>
      <c r="V160" s="32">
        <v>46.55</v>
      </c>
      <c r="W160" s="32">
        <v>104.02</v>
      </c>
      <c r="X160" s="32">
        <v>97.96</v>
      </c>
      <c r="Y160" s="32">
        <v>107.53</v>
      </c>
      <c r="Z160" s="32">
        <v>104.12</v>
      </c>
    </row>
    <row r="161" spans="1:26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265</v>
      </c>
      <c r="G161" s="56" t="s">
        <v>404</v>
      </c>
      <c r="H161" s="33">
        <v>18007573.88</v>
      </c>
      <c r="I161" s="33">
        <v>5937246</v>
      </c>
      <c r="J161" s="33">
        <v>6025605.88</v>
      </c>
      <c r="K161" s="33">
        <v>6044722</v>
      </c>
      <c r="L161" s="33">
        <v>9058014.47</v>
      </c>
      <c r="M161" s="33">
        <v>2436582.79</v>
      </c>
      <c r="N161" s="33">
        <v>3257571.68</v>
      </c>
      <c r="O161" s="33">
        <v>3363860</v>
      </c>
      <c r="P161" s="118">
        <v>50.3</v>
      </c>
      <c r="Q161" s="118">
        <v>41.03</v>
      </c>
      <c r="R161" s="118">
        <v>54.06</v>
      </c>
      <c r="S161" s="118">
        <v>55.64</v>
      </c>
      <c r="T161" s="32">
        <v>26.89</v>
      </c>
      <c r="U161" s="32">
        <v>35.96</v>
      </c>
      <c r="V161" s="32">
        <v>37.13</v>
      </c>
      <c r="W161" s="32">
        <v>111.73</v>
      </c>
      <c r="X161" s="32">
        <v>123.52</v>
      </c>
      <c r="Y161" s="32">
        <v>104.79</v>
      </c>
      <c r="Z161" s="32">
        <v>111.17</v>
      </c>
    </row>
    <row r="162" spans="1:26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265</v>
      </c>
      <c r="G162" s="56" t="s">
        <v>405</v>
      </c>
      <c r="H162" s="33">
        <v>29707603.83</v>
      </c>
      <c r="I162" s="33">
        <v>5320030.22</v>
      </c>
      <c r="J162" s="33">
        <v>13023498.61</v>
      </c>
      <c r="K162" s="33">
        <v>11364075</v>
      </c>
      <c r="L162" s="33">
        <v>14059234.98</v>
      </c>
      <c r="M162" s="33">
        <v>2611913.97</v>
      </c>
      <c r="N162" s="33">
        <v>5102521.01</v>
      </c>
      <c r="O162" s="33">
        <v>6344800</v>
      </c>
      <c r="P162" s="118">
        <v>47.32</v>
      </c>
      <c r="Q162" s="118">
        <v>49.09</v>
      </c>
      <c r="R162" s="118">
        <v>39.17</v>
      </c>
      <c r="S162" s="118">
        <v>55.83</v>
      </c>
      <c r="T162" s="32">
        <v>18.57</v>
      </c>
      <c r="U162" s="32">
        <v>36.29</v>
      </c>
      <c r="V162" s="32">
        <v>45.12</v>
      </c>
      <c r="W162" s="32">
        <v>88.52</v>
      </c>
      <c r="X162" s="32">
        <v>85.45</v>
      </c>
      <c r="Y162" s="32">
        <v>74.76</v>
      </c>
      <c r="Z162" s="32">
        <v>105.73</v>
      </c>
    </row>
    <row r="163" spans="1:26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265</v>
      </c>
      <c r="G163" s="56" t="s">
        <v>406</v>
      </c>
      <c r="H163" s="33">
        <v>19149890.24</v>
      </c>
      <c r="I163" s="33">
        <v>5422712</v>
      </c>
      <c r="J163" s="33">
        <v>6836382.24</v>
      </c>
      <c r="K163" s="33">
        <v>6890796</v>
      </c>
      <c r="L163" s="33">
        <v>9847854.86</v>
      </c>
      <c r="M163" s="33">
        <v>2232880.21</v>
      </c>
      <c r="N163" s="33">
        <v>3839542.65</v>
      </c>
      <c r="O163" s="33">
        <v>3775432</v>
      </c>
      <c r="P163" s="118">
        <v>51.42</v>
      </c>
      <c r="Q163" s="118">
        <v>41.17</v>
      </c>
      <c r="R163" s="118">
        <v>56.16</v>
      </c>
      <c r="S163" s="118">
        <v>54.78</v>
      </c>
      <c r="T163" s="32">
        <v>22.67</v>
      </c>
      <c r="U163" s="32">
        <v>38.98</v>
      </c>
      <c r="V163" s="32">
        <v>38.33</v>
      </c>
      <c r="W163" s="32">
        <v>106.48</v>
      </c>
      <c r="X163" s="32">
        <v>105.22</v>
      </c>
      <c r="Y163" s="32">
        <v>109.87</v>
      </c>
      <c r="Z163" s="32">
        <v>103.96</v>
      </c>
    </row>
    <row r="164" spans="1:26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265</v>
      </c>
      <c r="G164" s="56" t="s">
        <v>407</v>
      </c>
      <c r="H164" s="33">
        <v>14849617.25</v>
      </c>
      <c r="I164" s="33">
        <v>3459423</v>
      </c>
      <c r="J164" s="33">
        <v>6217217.25</v>
      </c>
      <c r="K164" s="33">
        <v>5172977</v>
      </c>
      <c r="L164" s="33">
        <v>7552426.55</v>
      </c>
      <c r="M164" s="33">
        <v>1665901.9</v>
      </c>
      <c r="N164" s="33">
        <v>3031542.65</v>
      </c>
      <c r="O164" s="33">
        <v>2854982</v>
      </c>
      <c r="P164" s="118">
        <v>50.85</v>
      </c>
      <c r="Q164" s="118">
        <v>48.15</v>
      </c>
      <c r="R164" s="118">
        <v>48.76</v>
      </c>
      <c r="S164" s="118">
        <v>55.19</v>
      </c>
      <c r="T164" s="32">
        <v>22.05</v>
      </c>
      <c r="U164" s="32">
        <v>40.13</v>
      </c>
      <c r="V164" s="32">
        <v>37.8</v>
      </c>
      <c r="W164" s="32">
        <v>111.88</v>
      </c>
      <c r="X164" s="32">
        <v>102.03</v>
      </c>
      <c r="Y164" s="32">
        <v>126.4</v>
      </c>
      <c r="Z164" s="32">
        <v>104.99</v>
      </c>
    </row>
    <row r="165" spans="1:26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265</v>
      </c>
      <c r="G165" s="56" t="s">
        <v>408</v>
      </c>
      <c r="H165" s="33">
        <v>26142369.91</v>
      </c>
      <c r="I165" s="33">
        <v>7002249.12</v>
      </c>
      <c r="J165" s="33">
        <v>12328530.79</v>
      </c>
      <c r="K165" s="33">
        <v>6811590</v>
      </c>
      <c r="L165" s="33">
        <v>11326962.99</v>
      </c>
      <c r="M165" s="33">
        <v>3158151.28</v>
      </c>
      <c r="N165" s="33">
        <v>4294187.71</v>
      </c>
      <c r="O165" s="33">
        <v>3874624</v>
      </c>
      <c r="P165" s="118">
        <v>43.32</v>
      </c>
      <c r="Q165" s="118">
        <v>45.1</v>
      </c>
      <c r="R165" s="118">
        <v>34.83</v>
      </c>
      <c r="S165" s="118">
        <v>56.88</v>
      </c>
      <c r="T165" s="32">
        <v>27.88</v>
      </c>
      <c r="U165" s="32">
        <v>37.91</v>
      </c>
      <c r="V165" s="32">
        <v>34.2</v>
      </c>
      <c r="W165" s="32">
        <v>99.03</v>
      </c>
      <c r="X165" s="32">
        <v>110.11</v>
      </c>
      <c r="Y165" s="32">
        <v>86.18</v>
      </c>
      <c r="Z165" s="32">
        <v>108.03</v>
      </c>
    </row>
    <row r="166" spans="1:26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265</v>
      </c>
      <c r="G166" s="56" t="s">
        <v>409</v>
      </c>
      <c r="H166" s="33">
        <v>21744655.7</v>
      </c>
      <c r="I166" s="33">
        <v>5753735.48</v>
      </c>
      <c r="J166" s="33">
        <v>11528554.22</v>
      </c>
      <c r="K166" s="33">
        <v>4462366</v>
      </c>
      <c r="L166" s="33">
        <v>10893323.67</v>
      </c>
      <c r="M166" s="33">
        <v>2673388.57</v>
      </c>
      <c r="N166" s="33">
        <v>5759493.1</v>
      </c>
      <c r="O166" s="33">
        <v>2460442</v>
      </c>
      <c r="P166" s="118">
        <v>50.09</v>
      </c>
      <c r="Q166" s="118">
        <v>46.46</v>
      </c>
      <c r="R166" s="118">
        <v>49.95</v>
      </c>
      <c r="S166" s="118">
        <v>55.13</v>
      </c>
      <c r="T166" s="32">
        <v>24.54</v>
      </c>
      <c r="U166" s="32">
        <v>52.87</v>
      </c>
      <c r="V166" s="32">
        <v>22.58</v>
      </c>
      <c r="W166" s="32">
        <v>148.26</v>
      </c>
      <c r="X166" s="32">
        <v>111.39</v>
      </c>
      <c r="Y166" s="32">
        <v>219.81</v>
      </c>
      <c r="Z166" s="32">
        <v>105.73</v>
      </c>
    </row>
    <row r="167" spans="1:26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265</v>
      </c>
      <c r="G167" s="56" t="s">
        <v>410</v>
      </c>
      <c r="H167" s="33">
        <v>24412494.06</v>
      </c>
      <c r="I167" s="33">
        <v>8117016</v>
      </c>
      <c r="J167" s="33">
        <v>9285542.06</v>
      </c>
      <c r="K167" s="33">
        <v>7009936</v>
      </c>
      <c r="L167" s="33">
        <v>10958200.37</v>
      </c>
      <c r="M167" s="33">
        <v>3183171.17</v>
      </c>
      <c r="N167" s="33">
        <v>3853709.2</v>
      </c>
      <c r="O167" s="33">
        <v>3921320</v>
      </c>
      <c r="P167" s="118">
        <v>44.88</v>
      </c>
      <c r="Q167" s="118">
        <v>39.21</v>
      </c>
      <c r="R167" s="118">
        <v>41.5</v>
      </c>
      <c r="S167" s="118">
        <v>55.93</v>
      </c>
      <c r="T167" s="32">
        <v>29.04</v>
      </c>
      <c r="U167" s="32">
        <v>35.16</v>
      </c>
      <c r="V167" s="32">
        <v>35.78</v>
      </c>
      <c r="W167" s="32">
        <v>109.83</v>
      </c>
      <c r="X167" s="32">
        <v>99.74</v>
      </c>
      <c r="Y167" s="32">
        <v>119.08</v>
      </c>
      <c r="Z167" s="32">
        <v>110.48</v>
      </c>
    </row>
    <row r="168" spans="1:26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265</v>
      </c>
      <c r="G168" s="56" t="s">
        <v>411</v>
      </c>
      <c r="H168" s="33">
        <v>38954967.34</v>
      </c>
      <c r="I168" s="33">
        <v>13716297.36</v>
      </c>
      <c r="J168" s="33">
        <v>12629907.98</v>
      </c>
      <c r="K168" s="33">
        <v>12608762</v>
      </c>
      <c r="L168" s="33">
        <v>19637853.58</v>
      </c>
      <c r="M168" s="33">
        <v>6042848.83</v>
      </c>
      <c r="N168" s="33">
        <v>6434846.75</v>
      </c>
      <c r="O168" s="33">
        <v>7160158</v>
      </c>
      <c r="P168" s="118">
        <v>50.41</v>
      </c>
      <c r="Q168" s="118">
        <v>44.05</v>
      </c>
      <c r="R168" s="118">
        <v>50.94</v>
      </c>
      <c r="S168" s="118">
        <v>56.78</v>
      </c>
      <c r="T168" s="32">
        <v>30.77</v>
      </c>
      <c r="U168" s="32">
        <v>32.76</v>
      </c>
      <c r="V168" s="32">
        <v>36.46</v>
      </c>
      <c r="W168" s="32">
        <v>93.59</v>
      </c>
      <c r="X168" s="32">
        <v>72.43</v>
      </c>
      <c r="Y168" s="32">
        <v>106.14</v>
      </c>
      <c r="Z168" s="32">
        <v>108.85</v>
      </c>
    </row>
    <row r="169" spans="1:26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265</v>
      </c>
      <c r="G169" s="56" t="s">
        <v>412</v>
      </c>
      <c r="H169" s="33">
        <v>28696635.23</v>
      </c>
      <c r="I169" s="33">
        <v>6830038</v>
      </c>
      <c r="J169" s="33">
        <v>12865581.23</v>
      </c>
      <c r="K169" s="33">
        <v>9001016</v>
      </c>
      <c r="L169" s="33">
        <v>14978856.43</v>
      </c>
      <c r="M169" s="33">
        <v>3352394.23</v>
      </c>
      <c r="N169" s="33">
        <v>6634348.2</v>
      </c>
      <c r="O169" s="33">
        <v>4992114</v>
      </c>
      <c r="P169" s="118">
        <v>52.19</v>
      </c>
      <c r="Q169" s="118">
        <v>49.08</v>
      </c>
      <c r="R169" s="118">
        <v>51.56</v>
      </c>
      <c r="S169" s="118">
        <v>55.46</v>
      </c>
      <c r="T169" s="32">
        <v>22.38</v>
      </c>
      <c r="U169" s="32">
        <v>44.29</v>
      </c>
      <c r="V169" s="32">
        <v>33.32</v>
      </c>
      <c r="W169" s="32">
        <v>121.31</v>
      </c>
      <c r="X169" s="32">
        <v>102.38</v>
      </c>
      <c r="Y169" s="32">
        <v>158.53</v>
      </c>
      <c r="Z169" s="32">
        <v>102.14</v>
      </c>
    </row>
    <row r="170" spans="1:26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265</v>
      </c>
      <c r="G170" s="56" t="s">
        <v>413</v>
      </c>
      <c r="H170" s="33">
        <v>32270188.89</v>
      </c>
      <c r="I170" s="33">
        <v>8484763</v>
      </c>
      <c r="J170" s="33">
        <v>14399584.89</v>
      </c>
      <c r="K170" s="33">
        <v>9385841</v>
      </c>
      <c r="L170" s="33">
        <v>17062133.25</v>
      </c>
      <c r="M170" s="33">
        <v>3734126.62</v>
      </c>
      <c r="N170" s="33">
        <v>8037852.63</v>
      </c>
      <c r="O170" s="33">
        <v>5290154</v>
      </c>
      <c r="P170" s="118">
        <v>52.87</v>
      </c>
      <c r="Q170" s="118">
        <v>44</v>
      </c>
      <c r="R170" s="118">
        <v>55.82</v>
      </c>
      <c r="S170" s="118">
        <v>56.36</v>
      </c>
      <c r="T170" s="32">
        <v>21.88</v>
      </c>
      <c r="U170" s="32">
        <v>47.1</v>
      </c>
      <c r="V170" s="32">
        <v>31</v>
      </c>
      <c r="W170" s="32">
        <v>131.8</v>
      </c>
      <c r="X170" s="32">
        <v>114.09</v>
      </c>
      <c r="Y170" s="32">
        <v>182.64</v>
      </c>
      <c r="Z170" s="32">
        <v>100.35</v>
      </c>
    </row>
    <row r="171" spans="1:26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265</v>
      </c>
      <c r="G171" s="56" t="s">
        <v>414</v>
      </c>
      <c r="H171" s="33">
        <v>23979754.67</v>
      </c>
      <c r="I171" s="33">
        <v>5206470.5</v>
      </c>
      <c r="J171" s="33">
        <v>11315875.17</v>
      </c>
      <c r="K171" s="33">
        <v>7457409</v>
      </c>
      <c r="L171" s="33">
        <v>9926407.81</v>
      </c>
      <c r="M171" s="33">
        <v>2303373.59</v>
      </c>
      <c r="N171" s="33">
        <v>3453622.22</v>
      </c>
      <c r="O171" s="33">
        <v>4169412</v>
      </c>
      <c r="P171" s="118">
        <v>41.39</v>
      </c>
      <c r="Q171" s="118">
        <v>44.24</v>
      </c>
      <c r="R171" s="118">
        <v>30.52</v>
      </c>
      <c r="S171" s="118">
        <v>55.9</v>
      </c>
      <c r="T171" s="32">
        <v>23.2</v>
      </c>
      <c r="U171" s="32">
        <v>34.79</v>
      </c>
      <c r="V171" s="32">
        <v>42</v>
      </c>
      <c r="W171" s="32">
        <v>105.7</v>
      </c>
      <c r="X171" s="32">
        <v>111.13</v>
      </c>
      <c r="Y171" s="32">
        <v>100.44</v>
      </c>
      <c r="Z171" s="32">
        <v>107.45</v>
      </c>
    </row>
    <row r="172" spans="1:26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265</v>
      </c>
      <c r="G172" s="56" t="s">
        <v>415</v>
      </c>
      <c r="H172" s="33">
        <v>26128811.83</v>
      </c>
      <c r="I172" s="33">
        <v>6067984.35</v>
      </c>
      <c r="J172" s="33">
        <v>11776806.48</v>
      </c>
      <c r="K172" s="33">
        <v>8284021</v>
      </c>
      <c r="L172" s="33">
        <v>12679527.89</v>
      </c>
      <c r="M172" s="33">
        <v>3257224.77</v>
      </c>
      <c r="N172" s="33">
        <v>4749391.12</v>
      </c>
      <c r="O172" s="33">
        <v>4672912</v>
      </c>
      <c r="P172" s="118">
        <v>48.52</v>
      </c>
      <c r="Q172" s="118">
        <v>53.67</v>
      </c>
      <c r="R172" s="118">
        <v>40.32</v>
      </c>
      <c r="S172" s="118">
        <v>56.4</v>
      </c>
      <c r="T172" s="32">
        <v>25.68</v>
      </c>
      <c r="U172" s="32">
        <v>37.45</v>
      </c>
      <c r="V172" s="32">
        <v>36.85</v>
      </c>
      <c r="W172" s="32">
        <v>111.99</v>
      </c>
      <c r="X172" s="32">
        <v>109.89</v>
      </c>
      <c r="Y172" s="32">
        <v>121.84</v>
      </c>
      <c r="Z172" s="32">
        <v>104.77</v>
      </c>
    </row>
    <row r="173" spans="1:26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265</v>
      </c>
      <c r="G173" s="56" t="s">
        <v>281</v>
      </c>
      <c r="H173" s="33">
        <v>32628759.66</v>
      </c>
      <c r="I173" s="33">
        <v>14439777.66</v>
      </c>
      <c r="J173" s="33">
        <v>12072048</v>
      </c>
      <c r="K173" s="33">
        <v>6116934</v>
      </c>
      <c r="L173" s="33">
        <v>13800411.82</v>
      </c>
      <c r="M173" s="33">
        <v>5943147.01</v>
      </c>
      <c r="N173" s="33">
        <v>4396860.81</v>
      </c>
      <c r="O173" s="33">
        <v>3460404</v>
      </c>
      <c r="P173" s="118">
        <v>42.29</v>
      </c>
      <c r="Q173" s="118">
        <v>41.15</v>
      </c>
      <c r="R173" s="118">
        <v>36.42</v>
      </c>
      <c r="S173" s="118">
        <v>56.57</v>
      </c>
      <c r="T173" s="32">
        <v>43.06</v>
      </c>
      <c r="U173" s="32">
        <v>31.86</v>
      </c>
      <c r="V173" s="32">
        <v>25.07</v>
      </c>
      <c r="W173" s="32">
        <v>100.78</v>
      </c>
      <c r="X173" s="32">
        <v>103.87</v>
      </c>
      <c r="Y173" s="32">
        <v>96.95</v>
      </c>
      <c r="Z173" s="32">
        <v>100.67</v>
      </c>
    </row>
    <row r="174" spans="1:26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265</v>
      </c>
      <c r="G174" s="56" t="s">
        <v>416</v>
      </c>
      <c r="H174" s="33">
        <v>30018619.72</v>
      </c>
      <c r="I174" s="33">
        <v>6684766.24</v>
      </c>
      <c r="J174" s="33">
        <v>10767454.48</v>
      </c>
      <c r="K174" s="33">
        <v>12566399</v>
      </c>
      <c r="L174" s="33">
        <v>17034176</v>
      </c>
      <c r="M174" s="33">
        <v>3344359.71</v>
      </c>
      <c r="N174" s="33">
        <v>6041492.29</v>
      </c>
      <c r="O174" s="33">
        <v>7648324</v>
      </c>
      <c r="P174" s="118">
        <v>56.74</v>
      </c>
      <c r="Q174" s="118">
        <v>50.02</v>
      </c>
      <c r="R174" s="118">
        <v>56.1</v>
      </c>
      <c r="S174" s="118">
        <v>60.86</v>
      </c>
      <c r="T174" s="32">
        <v>19.63</v>
      </c>
      <c r="U174" s="32">
        <v>35.46</v>
      </c>
      <c r="V174" s="32">
        <v>44.89</v>
      </c>
      <c r="W174" s="32">
        <v>99.81</v>
      </c>
      <c r="X174" s="32">
        <v>75.77</v>
      </c>
      <c r="Y174" s="32">
        <v>101.8</v>
      </c>
      <c r="Z174" s="32">
        <v>113.84</v>
      </c>
    </row>
    <row r="175" spans="1:26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265</v>
      </c>
      <c r="G175" s="56" t="s">
        <v>417</v>
      </c>
      <c r="H175" s="33">
        <v>34324833.36</v>
      </c>
      <c r="I175" s="33">
        <v>6028233</v>
      </c>
      <c r="J175" s="33">
        <v>17769194.36</v>
      </c>
      <c r="K175" s="33">
        <v>10527406</v>
      </c>
      <c r="L175" s="33">
        <v>14547422.76</v>
      </c>
      <c r="M175" s="33">
        <v>3398971.94</v>
      </c>
      <c r="N175" s="33">
        <v>5203150.82</v>
      </c>
      <c r="O175" s="33">
        <v>5945300</v>
      </c>
      <c r="P175" s="118">
        <v>42.38</v>
      </c>
      <c r="Q175" s="118">
        <v>56.38</v>
      </c>
      <c r="R175" s="118">
        <v>29.28</v>
      </c>
      <c r="S175" s="118">
        <v>56.47</v>
      </c>
      <c r="T175" s="32">
        <v>23.36</v>
      </c>
      <c r="U175" s="32">
        <v>35.76</v>
      </c>
      <c r="V175" s="32">
        <v>40.86</v>
      </c>
      <c r="W175" s="32">
        <v>107.49</v>
      </c>
      <c r="X175" s="32">
        <v>118.72</v>
      </c>
      <c r="Y175" s="32">
        <v>105.64</v>
      </c>
      <c r="Z175" s="32">
        <v>103.48</v>
      </c>
    </row>
    <row r="176" spans="1:26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265</v>
      </c>
      <c r="G176" s="56" t="s">
        <v>418</v>
      </c>
      <c r="H176" s="33">
        <v>32132634.84</v>
      </c>
      <c r="I176" s="33">
        <v>5185920.53</v>
      </c>
      <c r="J176" s="33">
        <v>12752590.31</v>
      </c>
      <c r="K176" s="33">
        <v>14194124</v>
      </c>
      <c r="L176" s="33">
        <v>16926840.7</v>
      </c>
      <c r="M176" s="33">
        <v>2419799.56</v>
      </c>
      <c r="N176" s="33">
        <v>6635039.14</v>
      </c>
      <c r="O176" s="33">
        <v>7872002</v>
      </c>
      <c r="P176" s="118">
        <v>52.67</v>
      </c>
      <c r="Q176" s="118">
        <v>46.66</v>
      </c>
      <c r="R176" s="118">
        <v>52.02</v>
      </c>
      <c r="S176" s="118">
        <v>55.45</v>
      </c>
      <c r="T176" s="32">
        <v>14.29</v>
      </c>
      <c r="U176" s="32">
        <v>39.19</v>
      </c>
      <c r="V176" s="32">
        <v>46.5</v>
      </c>
      <c r="W176" s="32">
        <v>105.09</v>
      </c>
      <c r="X176" s="32">
        <v>106.39</v>
      </c>
      <c r="Y176" s="32">
        <v>101.99</v>
      </c>
      <c r="Z176" s="32">
        <v>107.44</v>
      </c>
    </row>
    <row r="177" spans="1:26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265</v>
      </c>
      <c r="G177" s="56" t="s">
        <v>419</v>
      </c>
      <c r="H177" s="33">
        <v>23910431.06</v>
      </c>
      <c r="I177" s="33">
        <v>4934165.85</v>
      </c>
      <c r="J177" s="33">
        <v>12579259.21</v>
      </c>
      <c r="K177" s="33">
        <v>6397006</v>
      </c>
      <c r="L177" s="33">
        <v>9667876.19</v>
      </c>
      <c r="M177" s="33">
        <v>2243975.45</v>
      </c>
      <c r="N177" s="33">
        <v>3926846.74</v>
      </c>
      <c r="O177" s="33">
        <v>3497054</v>
      </c>
      <c r="P177" s="118">
        <v>40.43</v>
      </c>
      <c r="Q177" s="118">
        <v>45.47</v>
      </c>
      <c r="R177" s="118">
        <v>31.21</v>
      </c>
      <c r="S177" s="118">
        <v>54.66</v>
      </c>
      <c r="T177" s="32">
        <v>23.21</v>
      </c>
      <c r="U177" s="32">
        <v>40.61</v>
      </c>
      <c r="V177" s="32">
        <v>36.17</v>
      </c>
      <c r="W177" s="32">
        <v>115.51</v>
      </c>
      <c r="X177" s="32">
        <v>109.76</v>
      </c>
      <c r="Y177" s="32">
        <v>132.35</v>
      </c>
      <c r="Z177" s="32">
        <v>104.13</v>
      </c>
    </row>
    <row r="178" spans="1:26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265</v>
      </c>
      <c r="G178" s="56" t="s">
        <v>420</v>
      </c>
      <c r="H178" s="33">
        <v>20538808.93</v>
      </c>
      <c r="I178" s="33">
        <v>4503945.02</v>
      </c>
      <c r="J178" s="33">
        <v>8294264.91</v>
      </c>
      <c r="K178" s="33">
        <v>7740599</v>
      </c>
      <c r="L178" s="33">
        <v>10633597.17</v>
      </c>
      <c r="M178" s="33">
        <v>2249171.29</v>
      </c>
      <c r="N178" s="33">
        <v>4065525.88</v>
      </c>
      <c r="O178" s="33">
        <v>4318900</v>
      </c>
      <c r="P178" s="118">
        <v>51.77</v>
      </c>
      <c r="Q178" s="118">
        <v>49.93</v>
      </c>
      <c r="R178" s="118">
        <v>49.01</v>
      </c>
      <c r="S178" s="118">
        <v>55.79</v>
      </c>
      <c r="T178" s="32">
        <v>21.15</v>
      </c>
      <c r="U178" s="32">
        <v>38.23</v>
      </c>
      <c r="V178" s="32">
        <v>40.61</v>
      </c>
      <c r="W178" s="32">
        <v>99.46</v>
      </c>
      <c r="X178" s="32">
        <v>93.15</v>
      </c>
      <c r="Y178" s="32">
        <v>96.37</v>
      </c>
      <c r="Z178" s="32">
        <v>106.43</v>
      </c>
    </row>
    <row r="179" spans="1:26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265</v>
      </c>
      <c r="G179" s="56" t="s">
        <v>421</v>
      </c>
      <c r="H179" s="33">
        <v>23121275.14</v>
      </c>
      <c r="I179" s="33">
        <v>5199041.92</v>
      </c>
      <c r="J179" s="33">
        <v>11336840.22</v>
      </c>
      <c r="K179" s="33">
        <v>6585393</v>
      </c>
      <c r="L179" s="33">
        <v>9495816.14</v>
      </c>
      <c r="M179" s="33">
        <v>2389662.06</v>
      </c>
      <c r="N179" s="33">
        <v>3455476.08</v>
      </c>
      <c r="O179" s="33">
        <v>3650678</v>
      </c>
      <c r="P179" s="118">
        <v>41.06</v>
      </c>
      <c r="Q179" s="118">
        <v>45.96</v>
      </c>
      <c r="R179" s="118">
        <v>30.48</v>
      </c>
      <c r="S179" s="118">
        <v>55.43</v>
      </c>
      <c r="T179" s="32">
        <v>25.16</v>
      </c>
      <c r="U179" s="32">
        <v>36.38</v>
      </c>
      <c r="V179" s="32">
        <v>38.44</v>
      </c>
      <c r="W179" s="32">
        <v>101.1</v>
      </c>
      <c r="X179" s="32">
        <v>111.3</v>
      </c>
      <c r="Y179" s="32">
        <v>96.01</v>
      </c>
      <c r="Z179" s="32">
        <v>100.11</v>
      </c>
    </row>
    <row r="180" spans="1:26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265</v>
      </c>
      <c r="G180" s="56" t="s">
        <v>422</v>
      </c>
      <c r="H180" s="33">
        <v>66460746.97</v>
      </c>
      <c r="I180" s="33">
        <v>25496425.27</v>
      </c>
      <c r="J180" s="33">
        <v>32130917.7</v>
      </c>
      <c r="K180" s="33">
        <v>8833404</v>
      </c>
      <c r="L180" s="33">
        <v>30064352.93</v>
      </c>
      <c r="M180" s="33">
        <v>12488560.19</v>
      </c>
      <c r="N180" s="33">
        <v>12454744.74</v>
      </c>
      <c r="O180" s="33">
        <v>5121048</v>
      </c>
      <c r="P180" s="118">
        <v>45.23</v>
      </c>
      <c r="Q180" s="118">
        <v>48.98</v>
      </c>
      <c r="R180" s="118">
        <v>38.76</v>
      </c>
      <c r="S180" s="118">
        <v>57.97</v>
      </c>
      <c r="T180" s="32">
        <v>41.53</v>
      </c>
      <c r="U180" s="32">
        <v>41.42</v>
      </c>
      <c r="V180" s="32">
        <v>17.03</v>
      </c>
      <c r="W180" s="32">
        <v>120.21</v>
      </c>
      <c r="X180" s="32">
        <v>109.09</v>
      </c>
      <c r="Y180" s="32">
        <v>145.71</v>
      </c>
      <c r="Z180" s="32">
        <v>102.14</v>
      </c>
    </row>
    <row r="181" spans="1:26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265</v>
      </c>
      <c r="G181" s="56" t="s">
        <v>423</v>
      </c>
      <c r="H181" s="33">
        <v>13447879.51</v>
      </c>
      <c r="I181" s="33">
        <v>3074704.67</v>
      </c>
      <c r="J181" s="33">
        <v>6245672.84</v>
      </c>
      <c r="K181" s="33">
        <v>4127502</v>
      </c>
      <c r="L181" s="33">
        <v>7422678.92</v>
      </c>
      <c r="M181" s="33">
        <v>1672370.73</v>
      </c>
      <c r="N181" s="33">
        <v>3485296.19</v>
      </c>
      <c r="O181" s="33">
        <v>2265012</v>
      </c>
      <c r="P181" s="118">
        <v>55.19</v>
      </c>
      <c r="Q181" s="118">
        <v>54.39</v>
      </c>
      <c r="R181" s="118">
        <v>55.8</v>
      </c>
      <c r="S181" s="118">
        <v>54.87</v>
      </c>
      <c r="T181" s="32">
        <v>22.53</v>
      </c>
      <c r="U181" s="32">
        <v>46.95</v>
      </c>
      <c r="V181" s="32">
        <v>30.51</v>
      </c>
      <c r="W181" s="32">
        <v>119.47</v>
      </c>
      <c r="X181" s="32">
        <v>106.5</v>
      </c>
      <c r="Y181" s="32">
        <v>138.61</v>
      </c>
      <c r="Z181" s="32">
        <v>106.43</v>
      </c>
    </row>
    <row r="182" spans="1:26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265</v>
      </c>
      <c r="G182" s="56" t="s">
        <v>424</v>
      </c>
      <c r="H182" s="33">
        <v>18382552.81</v>
      </c>
      <c r="I182" s="33">
        <v>4224018.65</v>
      </c>
      <c r="J182" s="33">
        <v>7374277.16</v>
      </c>
      <c r="K182" s="33">
        <v>6784257</v>
      </c>
      <c r="L182" s="33">
        <v>9426681.02</v>
      </c>
      <c r="M182" s="33">
        <v>2186269.22</v>
      </c>
      <c r="N182" s="33">
        <v>3487343.8</v>
      </c>
      <c r="O182" s="33">
        <v>3753068</v>
      </c>
      <c r="P182" s="118">
        <v>51.28</v>
      </c>
      <c r="Q182" s="118">
        <v>51.75</v>
      </c>
      <c r="R182" s="118">
        <v>47.29</v>
      </c>
      <c r="S182" s="118">
        <v>55.32</v>
      </c>
      <c r="T182" s="32">
        <v>23.19</v>
      </c>
      <c r="U182" s="32">
        <v>36.99</v>
      </c>
      <c r="V182" s="32">
        <v>39.81</v>
      </c>
      <c r="W182" s="32">
        <v>94.98</v>
      </c>
      <c r="X182" s="32">
        <v>72.35</v>
      </c>
      <c r="Y182" s="32">
        <v>106.22</v>
      </c>
      <c r="Z182" s="32">
        <v>103.68</v>
      </c>
    </row>
    <row r="183" spans="1:26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265</v>
      </c>
      <c r="G183" s="56" t="s">
        <v>425</v>
      </c>
      <c r="H183" s="33">
        <v>10197923.52</v>
      </c>
      <c r="I183" s="33">
        <v>2328558</v>
      </c>
      <c r="J183" s="33">
        <v>3271793.52</v>
      </c>
      <c r="K183" s="33">
        <v>4597572</v>
      </c>
      <c r="L183" s="33">
        <v>5531907.21</v>
      </c>
      <c r="M183" s="33">
        <v>1183939.34</v>
      </c>
      <c r="N183" s="33">
        <v>1833153.87</v>
      </c>
      <c r="O183" s="33">
        <v>2514814</v>
      </c>
      <c r="P183" s="118">
        <v>54.24</v>
      </c>
      <c r="Q183" s="118">
        <v>50.84</v>
      </c>
      <c r="R183" s="118">
        <v>56.02</v>
      </c>
      <c r="S183" s="118">
        <v>54.69</v>
      </c>
      <c r="T183" s="32">
        <v>21.4</v>
      </c>
      <c r="U183" s="32">
        <v>33.13</v>
      </c>
      <c r="V183" s="32">
        <v>45.46</v>
      </c>
      <c r="W183" s="32">
        <v>99.49</v>
      </c>
      <c r="X183" s="32">
        <v>91.75</v>
      </c>
      <c r="Y183" s="32">
        <v>96.69</v>
      </c>
      <c r="Z183" s="32">
        <v>105.94</v>
      </c>
    </row>
    <row r="184" spans="1:26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265</v>
      </c>
      <c r="G184" s="56" t="s">
        <v>426</v>
      </c>
      <c r="H184" s="33">
        <v>31128716.26</v>
      </c>
      <c r="I184" s="33">
        <v>7699588</v>
      </c>
      <c r="J184" s="33">
        <v>12617988.26</v>
      </c>
      <c r="K184" s="33">
        <v>10811140</v>
      </c>
      <c r="L184" s="33">
        <v>15580335.14</v>
      </c>
      <c r="M184" s="33">
        <v>3356574.42</v>
      </c>
      <c r="N184" s="33">
        <v>6273446.72</v>
      </c>
      <c r="O184" s="33">
        <v>5950314</v>
      </c>
      <c r="P184" s="118">
        <v>50.05</v>
      </c>
      <c r="Q184" s="118">
        <v>43.59</v>
      </c>
      <c r="R184" s="118">
        <v>49.71</v>
      </c>
      <c r="S184" s="118">
        <v>55.03</v>
      </c>
      <c r="T184" s="32">
        <v>21.54</v>
      </c>
      <c r="U184" s="32">
        <v>40.26</v>
      </c>
      <c r="V184" s="32">
        <v>38.19</v>
      </c>
      <c r="W184" s="32">
        <v>122.06</v>
      </c>
      <c r="X184" s="32">
        <v>119.32</v>
      </c>
      <c r="Y184" s="32">
        <v>144.74</v>
      </c>
      <c r="Z184" s="32">
        <v>105.94</v>
      </c>
    </row>
    <row r="185" spans="1:26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265</v>
      </c>
      <c r="G185" s="56" t="s">
        <v>427</v>
      </c>
      <c r="H185" s="33">
        <v>21690419.76</v>
      </c>
      <c r="I185" s="33">
        <v>7258553.06</v>
      </c>
      <c r="J185" s="33">
        <v>7375156.7</v>
      </c>
      <c r="K185" s="33">
        <v>7056710</v>
      </c>
      <c r="L185" s="33">
        <v>11266887.19</v>
      </c>
      <c r="M185" s="33">
        <v>3715865.92</v>
      </c>
      <c r="N185" s="33">
        <v>3456587.27</v>
      </c>
      <c r="O185" s="33">
        <v>4094434</v>
      </c>
      <c r="P185" s="118">
        <v>51.94</v>
      </c>
      <c r="Q185" s="118">
        <v>51.19</v>
      </c>
      <c r="R185" s="118">
        <v>46.86</v>
      </c>
      <c r="S185" s="118">
        <v>58.02</v>
      </c>
      <c r="T185" s="32">
        <v>32.98</v>
      </c>
      <c r="U185" s="32">
        <v>30.67</v>
      </c>
      <c r="V185" s="32">
        <v>36.34</v>
      </c>
      <c r="W185" s="32">
        <v>92.39</v>
      </c>
      <c r="X185" s="32">
        <v>101.84</v>
      </c>
      <c r="Y185" s="32">
        <v>72.09</v>
      </c>
      <c r="Z185" s="32">
        <v>109.14</v>
      </c>
    </row>
    <row r="186" spans="1:26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265</v>
      </c>
      <c r="G186" s="56" t="s">
        <v>428</v>
      </c>
      <c r="H186" s="33">
        <v>94247711.03</v>
      </c>
      <c r="I186" s="33">
        <v>34364365.87</v>
      </c>
      <c r="J186" s="33">
        <v>34324775.16</v>
      </c>
      <c r="K186" s="33">
        <v>25558570</v>
      </c>
      <c r="L186" s="33">
        <v>47909859.97</v>
      </c>
      <c r="M186" s="33">
        <v>17343327</v>
      </c>
      <c r="N186" s="33">
        <v>15869902.97</v>
      </c>
      <c r="O186" s="33">
        <v>14696630</v>
      </c>
      <c r="P186" s="118">
        <v>50.83</v>
      </c>
      <c r="Q186" s="118">
        <v>50.46</v>
      </c>
      <c r="R186" s="118">
        <v>46.23</v>
      </c>
      <c r="S186" s="118">
        <v>57.5</v>
      </c>
      <c r="T186" s="32">
        <v>36.19</v>
      </c>
      <c r="U186" s="32">
        <v>33.12</v>
      </c>
      <c r="V186" s="32">
        <v>30.67</v>
      </c>
      <c r="W186" s="32">
        <v>102.37</v>
      </c>
      <c r="X186" s="32">
        <v>107.68</v>
      </c>
      <c r="Y186" s="32">
        <v>95.82</v>
      </c>
      <c r="Z186" s="32">
        <v>104</v>
      </c>
    </row>
    <row r="187" spans="1:26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265</v>
      </c>
      <c r="G187" s="56" t="s">
        <v>429</v>
      </c>
      <c r="H187" s="33">
        <v>16303228.59</v>
      </c>
      <c r="I187" s="33">
        <v>4210220.69</v>
      </c>
      <c r="J187" s="33">
        <v>6909807.9</v>
      </c>
      <c r="K187" s="33">
        <v>5183200</v>
      </c>
      <c r="L187" s="33">
        <v>7835292.27</v>
      </c>
      <c r="M187" s="33">
        <v>2129867.74</v>
      </c>
      <c r="N187" s="33">
        <v>2859660.53</v>
      </c>
      <c r="O187" s="33">
        <v>2845764</v>
      </c>
      <c r="P187" s="118">
        <v>48.05</v>
      </c>
      <c r="Q187" s="118">
        <v>50.58</v>
      </c>
      <c r="R187" s="118">
        <v>41.38</v>
      </c>
      <c r="S187" s="118">
        <v>54.9</v>
      </c>
      <c r="T187" s="32">
        <v>27.18</v>
      </c>
      <c r="U187" s="32">
        <v>36.49</v>
      </c>
      <c r="V187" s="32">
        <v>36.31</v>
      </c>
      <c r="W187" s="32">
        <v>102.96</v>
      </c>
      <c r="X187" s="32">
        <v>121.15</v>
      </c>
      <c r="Y187" s="32">
        <v>91.22</v>
      </c>
      <c r="Z187" s="32">
        <v>104.73</v>
      </c>
    </row>
    <row r="188" spans="1:26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265</v>
      </c>
      <c r="G188" s="56" t="s">
        <v>430</v>
      </c>
      <c r="H188" s="33">
        <v>22974780.05</v>
      </c>
      <c r="I188" s="33">
        <v>5350517.5</v>
      </c>
      <c r="J188" s="33">
        <v>10100520.55</v>
      </c>
      <c r="K188" s="33">
        <v>7523742</v>
      </c>
      <c r="L188" s="33">
        <v>13127582.87</v>
      </c>
      <c r="M188" s="33">
        <v>2897062.15</v>
      </c>
      <c r="N188" s="33">
        <v>6032892.72</v>
      </c>
      <c r="O188" s="33">
        <v>4197628</v>
      </c>
      <c r="P188" s="118">
        <v>57.13</v>
      </c>
      <c r="Q188" s="118">
        <v>54.14</v>
      </c>
      <c r="R188" s="118">
        <v>59.72</v>
      </c>
      <c r="S188" s="118">
        <v>55.79</v>
      </c>
      <c r="T188" s="32">
        <v>22.06</v>
      </c>
      <c r="U188" s="32">
        <v>45.95</v>
      </c>
      <c r="V188" s="32">
        <v>31.97</v>
      </c>
      <c r="W188" s="32">
        <v>132.45</v>
      </c>
      <c r="X188" s="32">
        <v>118.72</v>
      </c>
      <c r="Y188" s="32">
        <v>178.58</v>
      </c>
      <c r="Z188" s="32">
        <v>102.55</v>
      </c>
    </row>
    <row r="189" spans="1:26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265</v>
      </c>
      <c r="G189" s="56" t="s">
        <v>431</v>
      </c>
      <c r="H189" s="33">
        <v>45183184.57</v>
      </c>
      <c r="I189" s="33">
        <v>7837834.54</v>
      </c>
      <c r="J189" s="33">
        <v>26878948.03</v>
      </c>
      <c r="K189" s="33">
        <v>10466402</v>
      </c>
      <c r="L189" s="33">
        <v>16087485.2</v>
      </c>
      <c r="M189" s="33">
        <v>3919785.21</v>
      </c>
      <c r="N189" s="33">
        <v>6282445.99</v>
      </c>
      <c r="O189" s="33">
        <v>5885254</v>
      </c>
      <c r="P189" s="118">
        <v>35.6</v>
      </c>
      <c r="Q189" s="118">
        <v>50.01</v>
      </c>
      <c r="R189" s="118">
        <v>23.37</v>
      </c>
      <c r="S189" s="118">
        <v>56.22</v>
      </c>
      <c r="T189" s="32">
        <v>24.36</v>
      </c>
      <c r="U189" s="32">
        <v>39.05</v>
      </c>
      <c r="V189" s="32">
        <v>36.58</v>
      </c>
      <c r="W189" s="32">
        <v>112.86</v>
      </c>
      <c r="X189" s="32">
        <v>92.99</v>
      </c>
      <c r="Y189" s="32">
        <v>144</v>
      </c>
      <c r="Z189" s="32">
        <v>103.69</v>
      </c>
    </row>
    <row r="190" spans="1:26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265</v>
      </c>
      <c r="G190" s="56" t="s">
        <v>432</v>
      </c>
      <c r="H190" s="33">
        <v>40259844.33</v>
      </c>
      <c r="I190" s="33">
        <v>10070648.97</v>
      </c>
      <c r="J190" s="33">
        <v>14865923.36</v>
      </c>
      <c r="K190" s="33">
        <v>15323272</v>
      </c>
      <c r="L190" s="33">
        <v>20057605.29</v>
      </c>
      <c r="M190" s="33">
        <v>4944956.65</v>
      </c>
      <c r="N190" s="33">
        <v>6593840.64</v>
      </c>
      <c r="O190" s="33">
        <v>8518808</v>
      </c>
      <c r="P190" s="118">
        <v>49.82</v>
      </c>
      <c r="Q190" s="118">
        <v>49.1</v>
      </c>
      <c r="R190" s="118">
        <v>44.35</v>
      </c>
      <c r="S190" s="118">
        <v>55.59</v>
      </c>
      <c r="T190" s="32">
        <v>24.65</v>
      </c>
      <c r="U190" s="32">
        <v>32.87</v>
      </c>
      <c r="V190" s="32">
        <v>42.47</v>
      </c>
      <c r="W190" s="32">
        <v>101.88</v>
      </c>
      <c r="X190" s="32">
        <v>103.43</v>
      </c>
      <c r="Y190" s="32">
        <v>98.35</v>
      </c>
      <c r="Z190" s="32">
        <v>103.86</v>
      </c>
    </row>
    <row r="191" spans="1:26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265</v>
      </c>
      <c r="G191" s="56" t="s">
        <v>433</v>
      </c>
      <c r="H191" s="33">
        <v>51303444.35</v>
      </c>
      <c r="I191" s="33">
        <v>18739558.7</v>
      </c>
      <c r="J191" s="33">
        <v>17620245.65</v>
      </c>
      <c r="K191" s="33">
        <v>14943640</v>
      </c>
      <c r="L191" s="33">
        <v>26591098.07</v>
      </c>
      <c r="M191" s="33">
        <v>9453829.39</v>
      </c>
      <c r="N191" s="33">
        <v>8659516.68</v>
      </c>
      <c r="O191" s="33">
        <v>8477752</v>
      </c>
      <c r="P191" s="118">
        <v>51.83</v>
      </c>
      <c r="Q191" s="118">
        <v>50.44</v>
      </c>
      <c r="R191" s="118">
        <v>49.14</v>
      </c>
      <c r="S191" s="118">
        <v>56.73</v>
      </c>
      <c r="T191" s="32">
        <v>35.55</v>
      </c>
      <c r="U191" s="32">
        <v>32.56</v>
      </c>
      <c r="V191" s="32">
        <v>31.88</v>
      </c>
      <c r="W191" s="32">
        <v>100.46</v>
      </c>
      <c r="X191" s="32">
        <v>96.73</v>
      </c>
      <c r="Y191" s="32">
        <v>94.89</v>
      </c>
      <c r="Z191" s="32">
        <v>112</v>
      </c>
    </row>
    <row r="192" spans="1:26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265</v>
      </c>
      <c r="G192" s="56" t="s">
        <v>434</v>
      </c>
      <c r="H192" s="33">
        <v>47653303.37</v>
      </c>
      <c r="I192" s="33">
        <v>13854234.14</v>
      </c>
      <c r="J192" s="33">
        <v>16102637.23</v>
      </c>
      <c r="K192" s="33">
        <v>17696432</v>
      </c>
      <c r="L192" s="33">
        <v>25102971.72</v>
      </c>
      <c r="M192" s="33">
        <v>6984363.52</v>
      </c>
      <c r="N192" s="33">
        <v>8074356.2</v>
      </c>
      <c r="O192" s="33">
        <v>10044252</v>
      </c>
      <c r="P192" s="118">
        <v>52.67</v>
      </c>
      <c r="Q192" s="118">
        <v>50.41</v>
      </c>
      <c r="R192" s="118">
        <v>50.14</v>
      </c>
      <c r="S192" s="118">
        <v>56.75</v>
      </c>
      <c r="T192" s="32">
        <v>27.82</v>
      </c>
      <c r="U192" s="32">
        <v>32.16</v>
      </c>
      <c r="V192" s="32">
        <v>40.01</v>
      </c>
      <c r="W192" s="32">
        <v>99.9</v>
      </c>
      <c r="X192" s="32">
        <v>89.43</v>
      </c>
      <c r="Y192" s="32">
        <v>89.5</v>
      </c>
      <c r="Z192" s="32">
        <v>121.06</v>
      </c>
    </row>
    <row r="193" spans="1:26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265</v>
      </c>
      <c r="G193" s="56" t="s">
        <v>435</v>
      </c>
      <c r="H193" s="33">
        <v>26845338.01</v>
      </c>
      <c r="I193" s="33">
        <v>6043930</v>
      </c>
      <c r="J193" s="33">
        <v>10339360.01</v>
      </c>
      <c r="K193" s="33">
        <v>10462048</v>
      </c>
      <c r="L193" s="33">
        <v>14469947.05</v>
      </c>
      <c r="M193" s="33">
        <v>2893097.22</v>
      </c>
      <c r="N193" s="33">
        <v>5772957.83</v>
      </c>
      <c r="O193" s="33">
        <v>5803892</v>
      </c>
      <c r="P193" s="118">
        <v>53.9</v>
      </c>
      <c r="Q193" s="118">
        <v>47.86</v>
      </c>
      <c r="R193" s="118">
        <v>55.83</v>
      </c>
      <c r="S193" s="118">
        <v>55.47</v>
      </c>
      <c r="T193" s="32">
        <v>19.99</v>
      </c>
      <c r="U193" s="32">
        <v>39.89</v>
      </c>
      <c r="V193" s="32">
        <v>40.1</v>
      </c>
      <c r="W193" s="32">
        <v>101.72</v>
      </c>
      <c r="X193" s="32">
        <v>86.87</v>
      </c>
      <c r="Y193" s="32">
        <v>105.41</v>
      </c>
      <c r="Z193" s="32">
        <v>107.1</v>
      </c>
    </row>
    <row r="194" spans="1:26" ht="12.75">
      <c r="A194" s="34">
        <v>6</v>
      </c>
      <c r="B194" s="34">
        <v>5</v>
      </c>
      <c r="C194" s="34">
        <v>5</v>
      </c>
      <c r="D194" s="35">
        <v>3</v>
      </c>
      <c r="E194" s="36"/>
      <c r="F194" s="31" t="s">
        <v>265</v>
      </c>
      <c r="G194" s="56" t="s">
        <v>436</v>
      </c>
      <c r="H194" s="33">
        <v>69262519.11</v>
      </c>
      <c r="I194" s="33">
        <v>25672600.99</v>
      </c>
      <c r="J194" s="33">
        <v>27694547.12</v>
      </c>
      <c r="K194" s="33">
        <v>15895371</v>
      </c>
      <c r="L194" s="33">
        <v>32950879.03</v>
      </c>
      <c r="M194" s="33">
        <v>13305115.49</v>
      </c>
      <c r="N194" s="33">
        <v>10486119.54</v>
      </c>
      <c r="O194" s="33">
        <v>9159644</v>
      </c>
      <c r="P194" s="118">
        <v>47.57</v>
      </c>
      <c r="Q194" s="118">
        <v>51.82</v>
      </c>
      <c r="R194" s="118">
        <v>37.86</v>
      </c>
      <c r="S194" s="118">
        <v>57.62</v>
      </c>
      <c r="T194" s="32">
        <v>40.37</v>
      </c>
      <c r="U194" s="32">
        <v>31.82</v>
      </c>
      <c r="V194" s="32">
        <v>27.79</v>
      </c>
      <c r="W194" s="32">
        <v>112.06</v>
      </c>
      <c r="X194" s="32">
        <v>113.15</v>
      </c>
      <c r="Y194" s="32">
        <v>113.58</v>
      </c>
      <c r="Z194" s="32">
        <v>108.88</v>
      </c>
    </row>
    <row r="195" spans="1:26" ht="12.75">
      <c r="A195" s="34">
        <v>6</v>
      </c>
      <c r="B195" s="34">
        <v>2</v>
      </c>
      <c r="C195" s="34">
        <v>7</v>
      </c>
      <c r="D195" s="35">
        <v>3</v>
      </c>
      <c r="E195" s="36"/>
      <c r="F195" s="31" t="s">
        <v>265</v>
      </c>
      <c r="G195" s="56" t="s">
        <v>437</v>
      </c>
      <c r="H195" s="33">
        <v>34329311.28</v>
      </c>
      <c r="I195" s="33">
        <v>7819036.46</v>
      </c>
      <c r="J195" s="33">
        <v>15645150.82</v>
      </c>
      <c r="K195" s="33">
        <v>10865124</v>
      </c>
      <c r="L195" s="33">
        <v>16183690.09</v>
      </c>
      <c r="M195" s="33">
        <v>3332721.15</v>
      </c>
      <c r="N195" s="33">
        <v>6877632.94</v>
      </c>
      <c r="O195" s="33">
        <v>5973336</v>
      </c>
      <c r="P195" s="118">
        <v>47.14</v>
      </c>
      <c r="Q195" s="118">
        <v>42.62</v>
      </c>
      <c r="R195" s="118">
        <v>43.96</v>
      </c>
      <c r="S195" s="118">
        <v>54.97</v>
      </c>
      <c r="T195" s="32">
        <v>20.59</v>
      </c>
      <c r="U195" s="32">
        <v>42.49</v>
      </c>
      <c r="V195" s="32">
        <v>36.9</v>
      </c>
      <c r="W195" s="32">
        <v>107.02</v>
      </c>
      <c r="X195" s="32">
        <v>80.94</v>
      </c>
      <c r="Y195" s="32">
        <v>130.3</v>
      </c>
      <c r="Z195" s="32">
        <v>104.31</v>
      </c>
    </row>
    <row r="196" spans="1:26" ht="12.75">
      <c r="A196" s="34">
        <v>6</v>
      </c>
      <c r="B196" s="34">
        <v>12</v>
      </c>
      <c r="C196" s="34">
        <v>2</v>
      </c>
      <c r="D196" s="35">
        <v>3</v>
      </c>
      <c r="E196" s="36"/>
      <c r="F196" s="31" t="s">
        <v>265</v>
      </c>
      <c r="G196" s="56" t="s">
        <v>438</v>
      </c>
      <c r="H196" s="33">
        <v>29265241.86</v>
      </c>
      <c r="I196" s="33">
        <v>4786032.48</v>
      </c>
      <c r="J196" s="33">
        <v>12853995.38</v>
      </c>
      <c r="K196" s="33">
        <v>11625214</v>
      </c>
      <c r="L196" s="33">
        <v>16089065.82</v>
      </c>
      <c r="M196" s="33">
        <v>2458941.52</v>
      </c>
      <c r="N196" s="33">
        <v>7174652.3</v>
      </c>
      <c r="O196" s="33">
        <v>6455472</v>
      </c>
      <c r="P196" s="118">
        <v>54.97</v>
      </c>
      <c r="Q196" s="118">
        <v>51.37</v>
      </c>
      <c r="R196" s="118">
        <v>55.81</v>
      </c>
      <c r="S196" s="118">
        <v>55.52</v>
      </c>
      <c r="T196" s="32">
        <v>15.28</v>
      </c>
      <c r="U196" s="32">
        <v>44.59</v>
      </c>
      <c r="V196" s="32">
        <v>40.12</v>
      </c>
      <c r="W196" s="32">
        <v>102.02</v>
      </c>
      <c r="X196" s="32">
        <v>81.51</v>
      </c>
      <c r="Y196" s="32">
        <v>113.17</v>
      </c>
      <c r="Z196" s="32">
        <v>100.66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265</v>
      </c>
      <c r="G197" s="56" t="s">
        <v>439</v>
      </c>
      <c r="H197" s="33">
        <v>29445058.17</v>
      </c>
      <c r="I197" s="33">
        <v>14579921.9</v>
      </c>
      <c r="J197" s="33">
        <v>8295773.27</v>
      </c>
      <c r="K197" s="33">
        <v>6569363</v>
      </c>
      <c r="L197" s="33">
        <v>14487144.93</v>
      </c>
      <c r="M197" s="33">
        <v>6889640.09</v>
      </c>
      <c r="N197" s="33">
        <v>3841950.84</v>
      </c>
      <c r="O197" s="33">
        <v>3755554</v>
      </c>
      <c r="P197" s="118">
        <v>49.2</v>
      </c>
      <c r="Q197" s="118">
        <v>47.25</v>
      </c>
      <c r="R197" s="118">
        <v>46.31</v>
      </c>
      <c r="S197" s="118">
        <v>57.16</v>
      </c>
      <c r="T197" s="32">
        <v>47.55</v>
      </c>
      <c r="U197" s="32">
        <v>26.51</v>
      </c>
      <c r="V197" s="32">
        <v>25.92</v>
      </c>
      <c r="W197" s="32">
        <v>102.63</v>
      </c>
      <c r="X197" s="32">
        <v>106.27</v>
      </c>
      <c r="Y197" s="32">
        <v>94.38</v>
      </c>
      <c r="Z197" s="32">
        <v>105.44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265</v>
      </c>
      <c r="G198" s="56" t="s">
        <v>440</v>
      </c>
      <c r="H198" s="33">
        <v>33807704.69</v>
      </c>
      <c r="I198" s="33">
        <v>6907842</v>
      </c>
      <c r="J198" s="33">
        <v>14379938.69</v>
      </c>
      <c r="K198" s="33">
        <v>12519924</v>
      </c>
      <c r="L198" s="33">
        <v>16594822.81</v>
      </c>
      <c r="M198" s="33">
        <v>3292414.96</v>
      </c>
      <c r="N198" s="33">
        <v>6323689.85</v>
      </c>
      <c r="O198" s="33">
        <v>6978718</v>
      </c>
      <c r="P198" s="118">
        <v>49.08</v>
      </c>
      <c r="Q198" s="118">
        <v>47.66</v>
      </c>
      <c r="R198" s="118">
        <v>43.97</v>
      </c>
      <c r="S198" s="118">
        <v>55.74</v>
      </c>
      <c r="T198" s="32">
        <v>19.84</v>
      </c>
      <c r="U198" s="32">
        <v>38.1</v>
      </c>
      <c r="V198" s="32">
        <v>42.05</v>
      </c>
      <c r="W198" s="32">
        <v>97.08</v>
      </c>
      <c r="X198" s="32">
        <v>97.59</v>
      </c>
      <c r="Y198" s="32">
        <v>92.88</v>
      </c>
      <c r="Z198" s="32">
        <v>100.96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265</v>
      </c>
      <c r="G199" s="56" t="s">
        <v>441</v>
      </c>
      <c r="H199" s="33">
        <v>32560993.65</v>
      </c>
      <c r="I199" s="33">
        <v>8318792.8</v>
      </c>
      <c r="J199" s="33">
        <v>12334519.85</v>
      </c>
      <c r="K199" s="33">
        <v>11907681</v>
      </c>
      <c r="L199" s="33">
        <v>15646419.56</v>
      </c>
      <c r="M199" s="33">
        <v>4285494.69</v>
      </c>
      <c r="N199" s="33">
        <v>4655434.87</v>
      </c>
      <c r="O199" s="33">
        <v>6705490</v>
      </c>
      <c r="P199" s="118">
        <v>48.05</v>
      </c>
      <c r="Q199" s="118">
        <v>51.51</v>
      </c>
      <c r="R199" s="118">
        <v>37.74</v>
      </c>
      <c r="S199" s="118">
        <v>56.31</v>
      </c>
      <c r="T199" s="32">
        <v>27.38</v>
      </c>
      <c r="U199" s="32">
        <v>29.75</v>
      </c>
      <c r="V199" s="32">
        <v>42.85</v>
      </c>
      <c r="W199" s="32">
        <v>104.59</v>
      </c>
      <c r="X199" s="32">
        <v>111.65</v>
      </c>
      <c r="Y199" s="32">
        <v>95.63</v>
      </c>
      <c r="Z199" s="32">
        <v>107.23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265</v>
      </c>
      <c r="G200" s="56" t="s">
        <v>442</v>
      </c>
      <c r="H200" s="33">
        <v>27076981.15</v>
      </c>
      <c r="I200" s="33">
        <v>9913891.87</v>
      </c>
      <c r="J200" s="33">
        <v>8140615.28</v>
      </c>
      <c r="K200" s="33">
        <v>9022474</v>
      </c>
      <c r="L200" s="33">
        <v>13600017.14</v>
      </c>
      <c r="M200" s="33">
        <v>4074667.91</v>
      </c>
      <c r="N200" s="33">
        <v>4481909.23</v>
      </c>
      <c r="O200" s="33">
        <v>5043440</v>
      </c>
      <c r="P200" s="118">
        <v>50.22</v>
      </c>
      <c r="Q200" s="118">
        <v>41.1</v>
      </c>
      <c r="R200" s="118">
        <v>55.05</v>
      </c>
      <c r="S200" s="118">
        <v>55.89</v>
      </c>
      <c r="T200" s="32">
        <v>29.96</v>
      </c>
      <c r="U200" s="32">
        <v>32.95</v>
      </c>
      <c r="V200" s="32">
        <v>37.08</v>
      </c>
      <c r="W200" s="32">
        <v>100.21</v>
      </c>
      <c r="X200" s="32">
        <v>107.76</v>
      </c>
      <c r="Y200" s="32">
        <v>92.11</v>
      </c>
      <c r="Z200" s="32">
        <v>102.4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265</v>
      </c>
      <c r="G201" s="56" t="s">
        <v>443</v>
      </c>
      <c r="H201" s="33">
        <v>25905476.86</v>
      </c>
      <c r="I201" s="33">
        <v>9568383.6</v>
      </c>
      <c r="J201" s="33">
        <v>7509103.26</v>
      </c>
      <c r="K201" s="33">
        <v>8827990</v>
      </c>
      <c r="L201" s="33">
        <v>13350379.28</v>
      </c>
      <c r="M201" s="33">
        <v>4417810.24</v>
      </c>
      <c r="N201" s="33">
        <v>3867719.04</v>
      </c>
      <c r="O201" s="33">
        <v>5064850</v>
      </c>
      <c r="P201" s="118">
        <v>51.53</v>
      </c>
      <c r="Q201" s="118">
        <v>46.17</v>
      </c>
      <c r="R201" s="118">
        <v>51.5</v>
      </c>
      <c r="S201" s="118">
        <v>57.37</v>
      </c>
      <c r="T201" s="32">
        <v>33.09</v>
      </c>
      <c r="U201" s="32">
        <v>28.97</v>
      </c>
      <c r="V201" s="32">
        <v>37.93</v>
      </c>
      <c r="W201" s="32">
        <v>107.52</v>
      </c>
      <c r="X201" s="32">
        <v>102.1</v>
      </c>
      <c r="Y201" s="32">
        <v>105.23</v>
      </c>
      <c r="Z201" s="32">
        <v>114.76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265</v>
      </c>
      <c r="G202" s="56" t="s">
        <v>444</v>
      </c>
      <c r="H202" s="33">
        <v>91096881.84</v>
      </c>
      <c r="I202" s="33">
        <v>42107022.15</v>
      </c>
      <c r="J202" s="33">
        <v>28502322.69</v>
      </c>
      <c r="K202" s="33">
        <v>20487537</v>
      </c>
      <c r="L202" s="33">
        <v>47791805.62</v>
      </c>
      <c r="M202" s="33">
        <v>21874467.45</v>
      </c>
      <c r="N202" s="33">
        <v>13890888.17</v>
      </c>
      <c r="O202" s="33">
        <v>12026450</v>
      </c>
      <c r="P202" s="118">
        <v>52.46</v>
      </c>
      <c r="Q202" s="118">
        <v>51.94</v>
      </c>
      <c r="R202" s="118">
        <v>48.73</v>
      </c>
      <c r="S202" s="118">
        <v>58.7</v>
      </c>
      <c r="T202" s="32">
        <v>45.77</v>
      </c>
      <c r="U202" s="32">
        <v>29.06</v>
      </c>
      <c r="V202" s="32">
        <v>25.16</v>
      </c>
      <c r="W202" s="32">
        <v>115.09</v>
      </c>
      <c r="X202" s="32">
        <v>108.83</v>
      </c>
      <c r="Y202" s="32">
        <v>122.91</v>
      </c>
      <c r="Z202" s="32">
        <v>118.81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265</v>
      </c>
      <c r="G203" s="56" t="s">
        <v>445</v>
      </c>
      <c r="H203" s="33">
        <v>30951953.38</v>
      </c>
      <c r="I203" s="33">
        <v>6641547.18</v>
      </c>
      <c r="J203" s="33">
        <v>13939672.2</v>
      </c>
      <c r="K203" s="33">
        <v>10370734</v>
      </c>
      <c r="L203" s="33">
        <v>16024461.37</v>
      </c>
      <c r="M203" s="33">
        <v>3654603.66</v>
      </c>
      <c r="N203" s="33">
        <v>6565271.71</v>
      </c>
      <c r="O203" s="33">
        <v>5804586</v>
      </c>
      <c r="P203" s="118">
        <v>51.77</v>
      </c>
      <c r="Q203" s="118">
        <v>55.02</v>
      </c>
      <c r="R203" s="118">
        <v>47.09</v>
      </c>
      <c r="S203" s="118">
        <v>55.97</v>
      </c>
      <c r="T203" s="32">
        <v>22.8</v>
      </c>
      <c r="U203" s="32">
        <v>40.97</v>
      </c>
      <c r="V203" s="32">
        <v>36.22</v>
      </c>
      <c r="W203" s="32">
        <v>86.91</v>
      </c>
      <c r="X203" s="32">
        <v>74.76</v>
      </c>
      <c r="Y203" s="32">
        <v>86.49</v>
      </c>
      <c r="Z203" s="32">
        <v>97.41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265</v>
      </c>
      <c r="G204" s="56" t="s">
        <v>446</v>
      </c>
      <c r="H204" s="33">
        <v>51127600.22</v>
      </c>
      <c r="I204" s="33">
        <v>18616473.3</v>
      </c>
      <c r="J204" s="33">
        <v>23800696.92</v>
      </c>
      <c r="K204" s="33">
        <v>8710430</v>
      </c>
      <c r="L204" s="33">
        <v>21803855.12</v>
      </c>
      <c r="M204" s="33">
        <v>8569087.07</v>
      </c>
      <c r="N204" s="33">
        <v>7971254.05</v>
      </c>
      <c r="O204" s="33">
        <v>5263514</v>
      </c>
      <c r="P204" s="118">
        <v>42.64</v>
      </c>
      <c r="Q204" s="118">
        <v>46.02</v>
      </c>
      <c r="R204" s="118">
        <v>33.49</v>
      </c>
      <c r="S204" s="118">
        <v>60.42</v>
      </c>
      <c r="T204" s="32">
        <v>39.3</v>
      </c>
      <c r="U204" s="32">
        <v>36.55</v>
      </c>
      <c r="V204" s="32">
        <v>24.14</v>
      </c>
      <c r="W204" s="32">
        <v>109.98</v>
      </c>
      <c r="X204" s="32">
        <v>88.79</v>
      </c>
      <c r="Y204" s="32">
        <v>145.69</v>
      </c>
      <c r="Z204" s="32">
        <v>111.9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265</v>
      </c>
      <c r="G205" s="56" t="s">
        <v>447</v>
      </c>
      <c r="H205" s="33">
        <v>87793417.08</v>
      </c>
      <c r="I205" s="33">
        <v>23745569.79</v>
      </c>
      <c r="J205" s="33">
        <v>40109930.29</v>
      </c>
      <c r="K205" s="33">
        <v>23937917</v>
      </c>
      <c r="L205" s="33">
        <v>39830568.35</v>
      </c>
      <c r="M205" s="33">
        <v>12328410.78</v>
      </c>
      <c r="N205" s="33">
        <v>13980345.57</v>
      </c>
      <c r="O205" s="33">
        <v>13521812</v>
      </c>
      <c r="P205" s="118">
        <v>45.36</v>
      </c>
      <c r="Q205" s="118">
        <v>51.91</v>
      </c>
      <c r="R205" s="118">
        <v>34.85</v>
      </c>
      <c r="S205" s="118">
        <v>56.48</v>
      </c>
      <c r="T205" s="32">
        <v>30.95</v>
      </c>
      <c r="U205" s="32">
        <v>35.09</v>
      </c>
      <c r="V205" s="32">
        <v>33.94</v>
      </c>
      <c r="W205" s="32">
        <v>108.68</v>
      </c>
      <c r="X205" s="32">
        <v>115.23</v>
      </c>
      <c r="Y205" s="32">
        <v>104.61</v>
      </c>
      <c r="Z205" s="32">
        <v>107.42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265</v>
      </c>
      <c r="G206" s="56" t="s">
        <v>448</v>
      </c>
      <c r="H206" s="33">
        <v>28733527.76</v>
      </c>
      <c r="I206" s="33">
        <v>5824435</v>
      </c>
      <c r="J206" s="33">
        <v>14206663.76</v>
      </c>
      <c r="K206" s="33">
        <v>8702429</v>
      </c>
      <c r="L206" s="33">
        <v>11769327.51</v>
      </c>
      <c r="M206" s="33">
        <v>2478949.14</v>
      </c>
      <c r="N206" s="33">
        <v>4406192.37</v>
      </c>
      <c r="O206" s="33">
        <v>4884186</v>
      </c>
      <c r="P206" s="118">
        <v>40.96</v>
      </c>
      <c r="Q206" s="118">
        <v>42.56</v>
      </c>
      <c r="R206" s="118">
        <v>31.01</v>
      </c>
      <c r="S206" s="118">
        <v>56.12</v>
      </c>
      <c r="T206" s="32">
        <v>21.06</v>
      </c>
      <c r="U206" s="32">
        <v>37.43</v>
      </c>
      <c r="V206" s="32">
        <v>41.49</v>
      </c>
      <c r="W206" s="32">
        <v>97.5</v>
      </c>
      <c r="X206" s="32">
        <v>102.19</v>
      </c>
      <c r="Y206" s="32">
        <v>91.36</v>
      </c>
      <c r="Z206" s="32">
        <v>101.28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265</v>
      </c>
      <c r="G207" s="56" t="s">
        <v>449</v>
      </c>
      <c r="H207" s="33">
        <v>62675401.43</v>
      </c>
      <c r="I207" s="33">
        <v>25432038.92</v>
      </c>
      <c r="J207" s="33">
        <v>22425063.51</v>
      </c>
      <c r="K207" s="33">
        <v>14818299</v>
      </c>
      <c r="L207" s="33">
        <v>31697479.08</v>
      </c>
      <c r="M207" s="33">
        <v>12662529.26</v>
      </c>
      <c r="N207" s="33">
        <v>10404395.82</v>
      </c>
      <c r="O207" s="33">
        <v>8630554</v>
      </c>
      <c r="P207" s="118">
        <v>50.57</v>
      </c>
      <c r="Q207" s="118">
        <v>49.78</v>
      </c>
      <c r="R207" s="118">
        <v>46.39</v>
      </c>
      <c r="S207" s="118">
        <v>58.24</v>
      </c>
      <c r="T207" s="32">
        <v>39.94</v>
      </c>
      <c r="U207" s="32">
        <v>32.82</v>
      </c>
      <c r="V207" s="32">
        <v>27.22</v>
      </c>
      <c r="W207" s="32">
        <v>102.24</v>
      </c>
      <c r="X207" s="32">
        <v>111.14</v>
      </c>
      <c r="Y207" s="32">
        <v>91.21</v>
      </c>
      <c r="Z207" s="32">
        <v>105.23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265</v>
      </c>
      <c r="G208" s="56" t="s">
        <v>450</v>
      </c>
      <c r="H208" s="33">
        <v>53649994.87</v>
      </c>
      <c r="I208" s="33">
        <v>14244978</v>
      </c>
      <c r="J208" s="33">
        <v>25914499.87</v>
      </c>
      <c r="K208" s="33">
        <v>13490517</v>
      </c>
      <c r="L208" s="33">
        <v>25307880.75</v>
      </c>
      <c r="M208" s="33">
        <v>7800412.16</v>
      </c>
      <c r="N208" s="33">
        <v>9896016.59</v>
      </c>
      <c r="O208" s="33">
        <v>7611452</v>
      </c>
      <c r="P208" s="118">
        <v>47.17</v>
      </c>
      <c r="Q208" s="118">
        <v>54.75</v>
      </c>
      <c r="R208" s="118">
        <v>38.18</v>
      </c>
      <c r="S208" s="118">
        <v>56.42</v>
      </c>
      <c r="T208" s="32">
        <v>30.82</v>
      </c>
      <c r="U208" s="32">
        <v>39.1</v>
      </c>
      <c r="V208" s="32">
        <v>30.07</v>
      </c>
      <c r="W208" s="32">
        <v>96.09</v>
      </c>
      <c r="X208" s="32">
        <v>107.7</v>
      </c>
      <c r="Y208" s="32">
        <v>84.1</v>
      </c>
      <c r="Z208" s="32">
        <v>103.87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265</v>
      </c>
      <c r="G209" s="56" t="s">
        <v>451</v>
      </c>
      <c r="H209" s="33">
        <v>69130671.54</v>
      </c>
      <c r="I209" s="33">
        <v>19973958.73</v>
      </c>
      <c r="J209" s="33">
        <v>31146718.81</v>
      </c>
      <c r="K209" s="33">
        <v>18009994</v>
      </c>
      <c r="L209" s="33">
        <v>31472721.75</v>
      </c>
      <c r="M209" s="33">
        <v>9694659.54</v>
      </c>
      <c r="N209" s="33">
        <v>11615242.21</v>
      </c>
      <c r="O209" s="33">
        <v>10162820</v>
      </c>
      <c r="P209" s="118">
        <v>45.52</v>
      </c>
      <c r="Q209" s="118">
        <v>48.53</v>
      </c>
      <c r="R209" s="118">
        <v>37.29</v>
      </c>
      <c r="S209" s="118">
        <v>56.42</v>
      </c>
      <c r="T209" s="32">
        <v>30.8</v>
      </c>
      <c r="U209" s="32">
        <v>36.9</v>
      </c>
      <c r="V209" s="32">
        <v>32.29</v>
      </c>
      <c r="W209" s="32">
        <v>115.15</v>
      </c>
      <c r="X209" s="32">
        <v>103</v>
      </c>
      <c r="Y209" s="32">
        <v>141.57</v>
      </c>
      <c r="Z209" s="32">
        <v>104.62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265</v>
      </c>
      <c r="G210" s="56" t="s">
        <v>452</v>
      </c>
      <c r="H210" s="33">
        <v>31236443.38</v>
      </c>
      <c r="I210" s="33">
        <v>7971277</v>
      </c>
      <c r="J210" s="33">
        <v>13251463.38</v>
      </c>
      <c r="K210" s="33">
        <v>10013703</v>
      </c>
      <c r="L210" s="33">
        <v>14307866.88</v>
      </c>
      <c r="M210" s="33">
        <v>3616801.52</v>
      </c>
      <c r="N210" s="33">
        <v>5161653.36</v>
      </c>
      <c r="O210" s="33">
        <v>5529412</v>
      </c>
      <c r="P210" s="118">
        <v>45.8</v>
      </c>
      <c r="Q210" s="118">
        <v>45.37</v>
      </c>
      <c r="R210" s="118">
        <v>38.95</v>
      </c>
      <c r="S210" s="118">
        <v>55.21</v>
      </c>
      <c r="T210" s="32">
        <v>25.27</v>
      </c>
      <c r="U210" s="32">
        <v>36.07</v>
      </c>
      <c r="V210" s="32">
        <v>38.64</v>
      </c>
      <c r="W210" s="32">
        <v>110.48</v>
      </c>
      <c r="X210" s="32">
        <v>107.38</v>
      </c>
      <c r="Y210" s="32">
        <v>109.68</v>
      </c>
      <c r="Z210" s="32">
        <v>113.4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265</v>
      </c>
      <c r="G211" s="56" t="s">
        <v>453</v>
      </c>
      <c r="H211" s="33">
        <v>92583303.65</v>
      </c>
      <c r="I211" s="33">
        <v>34371960.69</v>
      </c>
      <c r="J211" s="33">
        <v>36093022.96</v>
      </c>
      <c r="K211" s="33">
        <v>22118320</v>
      </c>
      <c r="L211" s="33">
        <v>44599669.73</v>
      </c>
      <c r="M211" s="33">
        <v>16337494.35</v>
      </c>
      <c r="N211" s="33">
        <v>15286799.38</v>
      </c>
      <c r="O211" s="33">
        <v>12975376</v>
      </c>
      <c r="P211" s="118">
        <v>48.17</v>
      </c>
      <c r="Q211" s="118">
        <v>47.53</v>
      </c>
      <c r="R211" s="118">
        <v>42.35</v>
      </c>
      <c r="S211" s="118">
        <v>58.66</v>
      </c>
      <c r="T211" s="32">
        <v>36.63</v>
      </c>
      <c r="U211" s="32">
        <v>34.27</v>
      </c>
      <c r="V211" s="32">
        <v>29.09</v>
      </c>
      <c r="W211" s="32">
        <v>99.56</v>
      </c>
      <c r="X211" s="32">
        <v>99.66</v>
      </c>
      <c r="Y211" s="32">
        <v>94.53</v>
      </c>
      <c r="Z211" s="32">
        <v>106.08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265</v>
      </c>
      <c r="G212" s="56" t="s">
        <v>454</v>
      </c>
      <c r="H212" s="33">
        <v>29945109.43</v>
      </c>
      <c r="I212" s="33">
        <v>7366069.67</v>
      </c>
      <c r="J212" s="33">
        <v>11051160.76</v>
      </c>
      <c r="K212" s="33">
        <v>11527879</v>
      </c>
      <c r="L212" s="33">
        <v>16710376.18</v>
      </c>
      <c r="M212" s="33">
        <v>3988246.11</v>
      </c>
      <c r="N212" s="33">
        <v>6377512.07</v>
      </c>
      <c r="O212" s="33">
        <v>6344618</v>
      </c>
      <c r="P212" s="118">
        <v>55.8</v>
      </c>
      <c r="Q212" s="118">
        <v>54.14</v>
      </c>
      <c r="R212" s="118">
        <v>57.7</v>
      </c>
      <c r="S212" s="118">
        <v>55.03</v>
      </c>
      <c r="T212" s="32">
        <v>23.86</v>
      </c>
      <c r="U212" s="32">
        <v>38.16</v>
      </c>
      <c r="V212" s="32">
        <v>37.96</v>
      </c>
      <c r="W212" s="32">
        <v>108.85</v>
      </c>
      <c r="X212" s="32">
        <v>107.96</v>
      </c>
      <c r="Y212" s="32">
        <v>113.92</v>
      </c>
      <c r="Z212" s="32">
        <v>104.7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265</v>
      </c>
      <c r="G213" s="56" t="s">
        <v>455</v>
      </c>
      <c r="H213" s="33">
        <v>51119835.19</v>
      </c>
      <c r="I213" s="33">
        <v>15389616</v>
      </c>
      <c r="J213" s="33">
        <v>22376606.19</v>
      </c>
      <c r="K213" s="33">
        <v>13353613</v>
      </c>
      <c r="L213" s="33">
        <v>23279600.93</v>
      </c>
      <c r="M213" s="33">
        <v>7702842.44</v>
      </c>
      <c r="N213" s="33">
        <v>8118744.49</v>
      </c>
      <c r="O213" s="33">
        <v>7458014</v>
      </c>
      <c r="P213" s="118">
        <v>45.53</v>
      </c>
      <c r="Q213" s="118">
        <v>50.05</v>
      </c>
      <c r="R213" s="118">
        <v>36.28</v>
      </c>
      <c r="S213" s="118">
        <v>55.85</v>
      </c>
      <c r="T213" s="32">
        <v>33.08</v>
      </c>
      <c r="U213" s="32">
        <v>34.87</v>
      </c>
      <c r="V213" s="32">
        <v>32.03</v>
      </c>
      <c r="W213" s="32">
        <v>111.83</v>
      </c>
      <c r="X213" s="32">
        <v>107.6</v>
      </c>
      <c r="Y213" s="32">
        <v>116.48</v>
      </c>
      <c r="Z213" s="32">
        <v>111.5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265</v>
      </c>
      <c r="G214" s="56" t="s">
        <v>456</v>
      </c>
      <c r="H214" s="33">
        <v>34822556.94</v>
      </c>
      <c r="I214" s="33">
        <v>11780202.75</v>
      </c>
      <c r="J214" s="33">
        <v>12230707.19</v>
      </c>
      <c r="K214" s="33">
        <v>10811647</v>
      </c>
      <c r="L214" s="33">
        <v>15687201.33</v>
      </c>
      <c r="M214" s="33">
        <v>4564670.32</v>
      </c>
      <c r="N214" s="33">
        <v>5021473.01</v>
      </c>
      <c r="O214" s="33">
        <v>6101058</v>
      </c>
      <c r="P214" s="118">
        <v>45.04</v>
      </c>
      <c r="Q214" s="118">
        <v>38.74</v>
      </c>
      <c r="R214" s="118">
        <v>41.05</v>
      </c>
      <c r="S214" s="118">
        <v>56.43</v>
      </c>
      <c r="T214" s="32">
        <v>29.09</v>
      </c>
      <c r="U214" s="32">
        <v>32</v>
      </c>
      <c r="V214" s="32">
        <v>38.89</v>
      </c>
      <c r="W214" s="32">
        <v>99.5</v>
      </c>
      <c r="X214" s="32">
        <v>95.32</v>
      </c>
      <c r="Y214" s="32">
        <v>94.6</v>
      </c>
      <c r="Z214" s="32">
        <v>107.61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265</v>
      </c>
      <c r="G215" s="56" t="s">
        <v>457</v>
      </c>
      <c r="H215" s="33">
        <v>26017131.63</v>
      </c>
      <c r="I215" s="33">
        <v>8301371</v>
      </c>
      <c r="J215" s="33">
        <v>9929871.63</v>
      </c>
      <c r="K215" s="33">
        <v>7785889</v>
      </c>
      <c r="L215" s="33">
        <v>12686183.98</v>
      </c>
      <c r="M215" s="33">
        <v>4029772.24</v>
      </c>
      <c r="N215" s="33">
        <v>4272763.74</v>
      </c>
      <c r="O215" s="33">
        <v>4383648</v>
      </c>
      <c r="P215" s="118">
        <v>48.76</v>
      </c>
      <c r="Q215" s="118">
        <v>48.54</v>
      </c>
      <c r="R215" s="118">
        <v>43.02</v>
      </c>
      <c r="S215" s="118">
        <v>56.3</v>
      </c>
      <c r="T215" s="32">
        <v>31.76</v>
      </c>
      <c r="U215" s="32">
        <v>33.68</v>
      </c>
      <c r="V215" s="32">
        <v>34.55</v>
      </c>
      <c r="W215" s="32">
        <v>90.22</v>
      </c>
      <c r="X215" s="32">
        <v>102.87</v>
      </c>
      <c r="Y215" s="32">
        <v>72.83</v>
      </c>
      <c r="Z215" s="32">
        <v>102.51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265</v>
      </c>
      <c r="G216" s="56" t="s">
        <v>458</v>
      </c>
      <c r="H216" s="33">
        <v>36658989.73</v>
      </c>
      <c r="I216" s="33">
        <v>8087445.1</v>
      </c>
      <c r="J216" s="33">
        <v>14571846.63</v>
      </c>
      <c r="K216" s="33">
        <v>13999698</v>
      </c>
      <c r="L216" s="33">
        <v>17420076.81</v>
      </c>
      <c r="M216" s="33">
        <v>3456489.66</v>
      </c>
      <c r="N216" s="33">
        <v>6120987.15</v>
      </c>
      <c r="O216" s="33">
        <v>7842600</v>
      </c>
      <c r="P216" s="118">
        <v>47.51</v>
      </c>
      <c r="Q216" s="118">
        <v>42.73</v>
      </c>
      <c r="R216" s="118">
        <v>42</v>
      </c>
      <c r="S216" s="118">
        <v>56.01</v>
      </c>
      <c r="T216" s="32">
        <v>19.84</v>
      </c>
      <c r="U216" s="32">
        <v>35.13</v>
      </c>
      <c r="V216" s="32">
        <v>45.02</v>
      </c>
      <c r="W216" s="32">
        <v>92.72</v>
      </c>
      <c r="X216" s="32">
        <v>96.46</v>
      </c>
      <c r="Y216" s="32">
        <v>85.92</v>
      </c>
      <c r="Z216" s="32">
        <v>97.06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265</v>
      </c>
      <c r="G217" s="56" t="s">
        <v>459</v>
      </c>
      <c r="H217" s="33">
        <v>29484639.44</v>
      </c>
      <c r="I217" s="33">
        <v>14127149.88</v>
      </c>
      <c r="J217" s="33">
        <v>7756962.56</v>
      </c>
      <c r="K217" s="33">
        <v>7600527</v>
      </c>
      <c r="L217" s="33">
        <v>14554472.34</v>
      </c>
      <c r="M217" s="33">
        <v>6117281.19</v>
      </c>
      <c r="N217" s="33">
        <v>4037779.15</v>
      </c>
      <c r="O217" s="33">
        <v>4399412</v>
      </c>
      <c r="P217" s="118">
        <v>49.36</v>
      </c>
      <c r="Q217" s="118">
        <v>43.3</v>
      </c>
      <c r="R217" s="118">
        <v>52.05</v>
      </c>
      <c r="S217" s="118">
        <v>57.88</v>
      </c>
      <c r="T217" s="32">
        <v>42.03</v>
      </c>
      <c r="U217" s="32">
        <v>27.74</v>
      </c>
      <c r="V217" s="32">
        <v>30.22</v>
      </c>
      <c r="W217" s="32">
        <v>100.8</v>
      </c>
      <c r="X217" s="32">
        <v>106.34</v>
      </c>
      <c r="Y217" s="32">
        <v>91.44</v>
      </c>
      <c r="Z217" s="32">
        <v>103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460</v>
      </c>
      <c r="G218" s="56" t="s">
        <v>461</v>
      </c>
      <c r="H218" s="33">
        <v>378050036.93</v>
      </c>
      <c r="I218" s="33">
        <v>128908933.05</v>
      </c>
      <c r="J218" s="33">
        <v>132737501.88</v>
      </c>
      <c r="K218" s="33">
        <v>116403602</v>
      </c>
      <c r="L218" s="33">
        <v>184743747.04</v>
      </c>
      <c r="M218" s="33">
        <v>67221693.59</v>
      </c>
      <c r="N218" s="33">
        <v>47942263.45</v>
      </c>
      <c r="O218" s="33">
        <v>69579790</v>
      </c>
      <c r="P218" s="118">
        <v>48.86</v>
      </c>
      <c r="Q218" s="118">
        <v>52.14</v>
      </c>
      <c r="R218" s="118">
        <v>36.11</v>
      </c>
      <c r="S218" s="118">
        <v>59.77</v>
      </c>
      <c r="T218" s="32">
        <v>36.38</v>
      </c>
      <c r="U218" s="32">
        <v>25.95</v>
      </c>
      <c r="V218" s="32">
        <v>37.66</v>
      </c>
      <c r="W218" s="32">
        <v>111.12</v>
      </c>
      <c r="X218" s="32">
        <v>111.99</v>
      </c>
      <c r="Y218" s="32">
        <v>110.93</v>
      </c>
      <c r="Z218" s="32">
        <v>110.44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460</v>
      </c>
      <c r="G219" s="56" t="s">
        <v>462</v>
      </c>
      <c r="H219" s="33">
        <v>453760679.95</v>
      </c>
      <c r="I219" s="33">
        <v>152246886.75</v>
      </c>
      <c r="J219" s="33">
        <v>170367022.2</v>
      </c>
      <c r="K219" s="33">
        <v>131146771</v>
      </c>
      <c r="L219" s="33">
        <v>194666556.41</v>
      </c>
      <c r="M219" s="33">
        <v>66675264.17</v>
      </c>
      <c r="N219" s="33">
        <v>50531726.24</v>
      </c>
      <c r="O219" s="33">
        <v>77459566</v>
      </c>
      <c r="P219" s="118">
        <v>42.9</v>
      </c>
      <c r="Q219" s="118">
        <v>43.79</v>
      </c>
      <c r="R219" s="118">
        <v>29.66</v>
      </c>
      <c r="S219" s="118">
        <v>59.06</v>
      </c>
      <c r="T219" s="32">
        <v>34.25</v>
      </c>
      <c r="U219" s="32">
        <v>25.95</v>
      </c>
      <c r="V219" s="32">
        <v>39.79</v>
      </c>
      <c r="W219" s="32">
        <v>110.8</v>
      </c>
      <c r="X219" s="32">
        <v>100.62</v>
      </c>
      <c r="Y219" s="32">
        <v>120.92</v>
      </c>
      <c r="Z219" s="32">
        <v>114.52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460</v>
      </c>
      <c r="G220" s="56" t="s">
        <v>463</v>
      </c>
      <c r="H220" s="33">
        <v>2298638045.39</v>
      </c>
      <c r="I220" s="33">
        <v>1244265239</v>
      </c>
      <c r="J220" s="33">
        <v>587284314.39</v>
      </c>
      <c r="K220" s="33">
        <v>467088492</v>
      </c>
      <c r="L220" s="33">
        <v>1161073849.46</v>
      </c>
      <c r="M220" s="33">
        <v>604094292.51</v>
      </c>
      <c r="N220" s="33">
        <v>274062890.95</v>
      </c>
      <c r="O220" s="33">
        <v>282916666</v>
      </c>
      <c r="P220" s="118">
        <v>50.51</v>
      </c>
      <c r="Q220" s="118">
        <v>48.55</v>
      </c>
      <c r="R220" s="118">
        <v>46.66</v>
      </c>
      <c r="S220" s="118">
        <v>60.57</v>
      </c>
      <c r="T220" s="32">
        <v>52.02</v>
      </c>
      <c r="U220" s="32">
        <v>23.6</v>
      </c>
      <c r="V220" s="32">
        <v>24.36</v>
      </c>
      <c r="W220" s="32">
        <v>106.6</v>
      </c>
      <c r="X220" s="32">
        <v>110.69</v>
      </c>
      <c r="Y220" s="32">
        <v>97.59</v>
      </c>
      <c r="Z220" s="32">
        <v>107.73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460</v>
      </c>
      <c r="G221" s="56" t="s">
        <v>464</v>
      </c>
      <c r="H221" s="33">
        <v>493071881.63</v>
      </c>
      <c r="I221" s="33">
        <v>172626239</v>
      </c>
      <c r="J221" s="33">
        <v>168238055.63</v>
      </c>
      <c r="K221" s="33">
        <v>152207587</v>
      </c>
      <c r="L221" s="33">
        <v>236581986.1</v>
      </c>
      <c r="M221" s="33">
        <v>85927818.24</v>
      </c>
      <c r="N221" s="33">
        <v>60514525.86</v>
      </c>
      <c r="O221" s="33">
        <v>90139642</v>
      </c>
      <c r="P221" s="118">
        <v>47.98</v>
      </c>
      <c r="Q221" s="118">
        <v>49.77</v>
      </c>
      <c r="R221" s="118">
        <v>35.96</v>
      </c>
      <c r="S221" s="118">
        <v>59.22</v>
      </c>
      <c r="T221" s="32">
        <v>36.32</v>
      </c>
      <c r="U221" s="32">
        <v>25.57</v>
      </c>
      <c r="V221" s="32">
        <v>38.1</v>
      </c>
      <c r="W221" s="32">
        <v>112.11</v>
      </c>
      <c r="X221" s="32">
        <v>107.58</v>
      </c>
      <c r="Y221" s="32">
        <v>125.53</v>
      </c>
      <c r="Z221" s="32">
        <v>108.68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465</v>
      </c>
      <c r="G222" s="56" t="s">
        <v>466</v>
      </c>
      <c r="H222" s="33">
        <v>130865305.53</v>
      </c>
      <c r="I222" s="33">
        <v>39433170.82</v>
      </c>
      <c r="J222" s="33">
        <v>47721896.71</v>
      </c>
      <c r="K222" s="33">
        <v>43710238</v>
      </c>
      <c r="L222" s="33">
        <v>58915543.78</v>
      </c>
      <c r="M222" s="33">
        <v>17835536.85</v>
      </c>
      <c r="N222" s="33">
        <v>17018378.93</v>
      </c>
      <c r="O222" s="33">
        <v>24061628</v>
      </c>
      <c r="P222" s="118">
        <v>45.01</v>
      </c>
      <c r="Q222" s="118">
        <v>45.22</v>
      </c>
      <c r="R222" s="118">
        <v>35.66</v>
      </c>
      <c r="S222" s="118">
        <v>55.04</v>
      </c>
      <c r="T222" s="32">
        <v>30.27</v>
      </c>
      <c r="U222" s="32">
        <v>28.88</v>
      </c>
      <c r="V222" s="32">
        <v>40.84</v>
      </c>
      <c r="W222" s="32">
        <v>123.58</v>
      </c>
      <c r="X222" s="32">
        <v>110.97</v>
      </c>
      <c r="Y222" s="32">
        <v>173.43</v>
      </c>
      <c r="Z222" s="32">
        <v>110.44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465</v>
      </c>
      <c r="G223" s="56" t="s">
        <v>467</v>
      </c>
      <c r="H223" s="33">
        <v>122845790.38</v>
      </c>
      <c r="I223" s="33">
        <v>29742604</v>
      </c>
      <c r="J223" s="33">
        <v>39876329.38</v>
      </c>
      <c r="K223" s="33">
        <v>53226857</v>
      </c>
      <c r="L223" s="33">
        <v>63045893.61</v>
      </c>
      <c r="M223" s="33">
        <v>14775683.21</v>
      </c>
      <c r="N223" s="33">
        <v>17224228.4</v>
      </c>
      <c r="O223" s="33">
        <v>31045982</v>
      </c>
      <c r="P223" s="118">
        <v>51.32</v>
      </c>
      <c r="Q223" s="118">
        <v>49.67</v>
      </c>
      <c r="R223" s="118">
        <v>43.19</v>
      </c>
      <c r="S223" s="118">
        <v>58.32</v>
      </c>
      <c r="T223" s="32">
        <v>23.43</v>
      </c>
      <c r="U223" s="32">
        <v>27.32</v>
      </c>
      <c r="V223" s="32">
        <v>49.24</v>
      </c>
      <c r="W223" s="32">
        <v>123.85</v>
      </c>
      <c r="X223" s="32">
        <v>108.89</v>
      </c>
      <c r="Y223" s="32">
        <v>195.48</v>
      </c>
      <c r="Z223" s="32">
        <v>108.84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465</v>
      </c>
      <c r="G224" s="56" t="s">
        <v>468</v>
      </c>
      <c r="H224" s="33">
        <v>78970652.03</v>
      </c>
      <c r="I224" s="33">
        <v>26231998.95</v>
      </c>
      <c r="J224" s="33">
        <v>23029451.08</v>
      </c>
      <c r="K224" s="33">
        <v>29709202</v>
      </c>
      <c r="L224" s="33">
        <v>36484935.36</v>
      </c>
      <c r="M224" s="33">
        <v>12486174.83</v>
      </c>
      <c r="N224" s="33">
        <v>8336324.53</v>
      </c>
      <c r="O224" s="33">
        <v>15662436</v>
      </c>
      <c r="P224" s="118">
        <v>46.2</v>
      </c>
      <c r="Q224" s="118">
        <v>47.59</v>
      </c>
      <c r="R224" s="118">
        <v>36.19</v>
      </c>
      <c r="S224" s="118">
        <v>52.71</v>
      </c>
      <c r="T224" s="32">
        <v>34.22</v>
      </c>
      <c r="U224" s="32">
        <v>22.84</v>
      </c>
      <c r="V224" s="32">
        <v>42.92</v>
      </c>
      <c r="W224" s="32">
        <v>105.67</v>
      </c>
      <c r="X224" s="32">
        <v>106.58</v>
      </c>
      <c r="Y224" s="32">
        <v>105.63</v>
      </c>
      <c r="Z224" s="32">
        <v>104.98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465</v>
      </c>
      <c r="G225" s="56" t="s">
        <v>469</v>
      </c>
      <c r="H225" s="33">
        <v>73052018.96</v>
      </c>
      <c r="I225" s="33">
        <v>18390436.64</v>
      </c>
      <c r="J225" s="33">
        <v>15597532.32</v>
      </c>
      <c r="K225" s="33">
        <v>39064050</v>
      </c>
      <c r="L225" s="33">
        <v>33940993.7</v>
      </c>
      <c r="M225" s="33">
        <v>6798823.76</v>
      </c>
      <c r="N225" s="33">
        <v>5150581.94</v>
      </c>
      <c r="O225" s="33">
        <v>21991588</v>
      </c>
      <c r="P225" s="118">
        <v>46.46</v>
      </c>
      <c r="Q225" s="118">
        <v>36.96</v>
      </c>
      <c r="R225" s="118">
        <v>33.02</v>
      </c>
      <c r="S225" s="118">
        <v>56.29</v>
      </c>
      <c r="T225" s="32">
        <v>20.03</v>
      </c>
      <c r="U225" s="32">
        <v>15.17</v>
      </c>
      <c r="V225" s="32">
        <v>64.79</v>
      </c>
      <c r="W225" s="32">
        <v>102.39</v>
      </c>
      <c r="X225" s="32">
        <v>104</v>
      </c>
      <c r="Y225" s="32">
        <v>78.11</v>
      </c>
      <c r="Z225" s="32">
        <v>109.87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465</v>
      </c>
      <c r="G226" s="56" t="s">
        <v>470</v>
      </c>
      <c r="H226" s="33">
        <v>62160478.05</v>
      </c>
      <c r="I226" s="33">
        <v>16043739.66</v>
      </c>
      <c r="J226" s="33">
        <v>23999420.39</v>
      </c>
      <c r="K226" s="33">
        <v>22117318</v>
      </c>
      <c r="L226" s="33">
        <v>31541136.46</v>
      </c>
      <c r="M226" s="33">
        <v>8397450.01</v>
      </c>
      <c r="N226" s="33">
        <v>10405252.45</v>
      </c>
      <c r="O226" s="33">
        <v>12738434</v>
      </c>
      <c r="P226" s="118">
        <v>50.74</v>
      </c>
      <c r="Q226" s="118">
        <v>52.34</v>
      </c>
      <c r="R226" s="118">
        <v>43.35</v>
      </c>
      <c r="S226" s="118">
        <v>57.59</v>
      </c>
      <c r="T226" s="32">
        <v>26.62</v>
      </c>
      <c r="U226" s="32">
        <v>32.98</v>
      </c>
      <c r="V226" s="32">
        <v>40.38</v>
      </c>
      <c r="W226" s="32">
        <v>125.27</v>
      </c>
      <c r="X226" s="32">
        <v>109.07</v>
      </c>
      <c r="Y226" s="32">
        <v>166.74</v>
      </c>
      <c r="Z226" s="32">
        <v>113.33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465</v>
      </c>
      <c r="G227" s="56" t="s">
        <v>471</v>
      </c>
      <c r="H227" s="33">
        <v>110309035.62</v>
      </c>
      <c r="I227" s="33">
        <v>31236691.72</v>
      </c>
      <c r="J227" s="33">
        <v>46767435.9</v>
      </c>
      <c r="K227" s="33">
        <v>32304908</v>
      </c>
      <c r="L227" s="33">
        <v>47763846.89</v>
      </c>
      <c r="M227" s="33">
        <v>16167661.42</v>
      </c>
      <c r="N227" s="33">
        <v>13361949.47</v>
      </c>
      <c r="O227" s="33">
        <v>18234236</v>
      </c>
      <c r="P227" s="118">
        <v>43.3</v>
      </c>
      <c r="Q227" s="118">
        <v>51.75</v>
      </c>
      <c r="R227" s="118">
        <v>28.57</v>
      </c>
      <c r="S227" s="118">
        <v>56.44</v>
      </c>
      <c r="T227" s="32">
        <v>33.84</v>
      </c>
      <c r="U227" s="32">
        <v>27.97</v>
      </c>
      <c r="V227" s="32">
        <v>38.17</v>
      </c>
      <c r="W227" s="32">
        <v>105.66</v>
      </c>
      <c r="X227" s="32">
        <v>107.31</v>
      </c>
      <c r="Y227" s="32">
        <v>118.13</v>
      </c>
      <c r="Z227" s="32">
        <v>96.84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465</v>
      </c>
      <c r="G228" s="56" t="s">
        <v>472</v>
      </c>
      <c r="H228" s="33">
        <v>123163377.66</v>
      </c>
      <c r="I228" s="33">
        <v>36005898.43</v>
      </c>
      <c r="J228" s="33">
        <v>36056448.23</v>
      </c>
      <c r="K228" s="33">
        <v>51101031</v>
      </c>
      <c r="L228" s="33">
        <v>57696304.9</v>
      </c>
      <c r="M228" s="33">
        <v>16313809.63</v>
      </c>
      <c r="N228" s="33">
        <v>11884471.27</v>
      </c>
      <c r="O228" s="33">
        <v>29498024</v>
      </c>
      <c r="P228" s="118">
        <v>46.84</v>
      </c>
      <c r="Q228" s="118">
        <v>45.3</v>
      </c>
      <c r="R228" s="118">
        <v>32.96</v>
      </c>
      <c r="S228" s="118">
        <v>57.72</v>
      </c>
      <c r="T228" s="32">
        <v>28.27</v>
      </c>
      <c r="U228" s="32">
        <v>20.59</v>
      </c>
      <c r="V228" s="32">
        <v>51.12</v>
      </c>
      <c r="W228" s="32">
        <v>103.96</v>
      </c>
      <c r="X228" s="32">
        <v>99.26</v>
      </c>
      <c r="Y228" s="32">
        <v>95.13</v>
      </c>
      <c r="Z228" s="32">
        <v>111.01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465</v>
      </c>
      <c r="G229" s="56" t="s">
        <v>473</v>
      </c>
      <c r="H229" s="33">
        <v>108108029.92</v>
      </c>
      <c r="I229" s="33">
        <v>25526615</v>
      </c>
      <c r="J229" s="33">
        <v>42375129.92</v>
      </c>
      <c r="K229" s="33">
        <v>40206285</v>
      </c>
      <c r="L229" s="33">
        <v>48371720.93</v>
      </c>
      <c r="M229" s="33">
        <v>13239102.91</v>
      </c>
      <c r="N229" s="33">
        <v>12808138.02</v>
      </c>
      <c r="O229" s="33">
        <v>22324480</v>
      </c>
      <c r="P229" s="118">
        <v>44.74</v>
      </c>
      <c r="Q229" s="118">
        <v>51.86</v>
      </c>
      <c r="R229" s="118">
        <v>30.22</v>
      </c>
      <c r="S229" s="118">
        <v>55.52</v>
      </c>
      <c r="T229" s="32">
        <v>27.36</v>
      </c>
      <c r="U229" s="32">
        <v>26.47</v>
      </c>
      <c r="V229" s="32">
        <v>46.15</v>
      </c>
      <c r="W229" s="32">
        <v>121.85</v>
      </c>
      <c r="X229" s="32">
        <v>108.79</v>
      </c>
      <c r="Y229" s="32">
        <v>160.53</v>
      </c>
      <c r="Z229" s="32">
        <v>114.19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465</v>
      </c>
      <c r="G230" s="56" t="s">
        <v>474</v>
      </c>
      <c r="H230" s="33">
        <v>145909640.17</v>
      </c>
      <c r="I230" s="33">
        <v>55182350.33</v>
      </c>
      <c r="J230" s="33">
        <v>41717295.84</v>
      </c>
      <c r="K230" s="33">
        <v>49009994</v>
      </c>
      <c r="L230" s="33">
        <v>71182134.34</v>
      </c>
      <c r="M230" s="33">
        <v>27785408.39</v>
      </c>
      <c r="N230" s="33">
        <v>14899905.95</v>
      </c>
      <c r="O230" s="33">
        <v>28496820</v>
      </c>
      <c r="P230" s="118">
        <v>48.78</v>
      </c>
      <c r="Q230" s="118">
        <v>50.35</v>
      </c>
      <c r="R230" s="118">
        <v>35.71</v>
      </c>
      <c r="S230" s="118">
        <v>58.14</v>
      </c>
      <c r="T230" s="32">
        <v>39.03</v>
      </c>
      <c r="U230" s="32">
        <v>20.93</v>
      </c>
      <c r="V230" s="32">
        <v>40.03</v>
      </c>
      <c r="W230" s="32">
        <v>98.08</v>
      </c>
      <c r="X230" s="32">
        <v>100.62</v>
      </c>
      <c r="Y230" s="32">
        <v>108.28</v>
      </c>
      <c r="Z230" s="32">
        <v>91.33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465</v>
      </c>
      <c r="G231" s="56" t="s">
        <v>475</v>
      </c>
      <c r="H231" s="33">
        <v>64458115.42</v>
      </c>
      <c r="I231" s="33">
        <v>20023952</v>
      </c>
      <c r="J231" s="33">
        <v>20750345.42</v>
      </c>
      <c r="K231" s="33">
        <v>23683818</v>
      </c>
      <c r="L231" s="33">
        <v>32236761.49</v>
      </c>
      <c r="M231" s="33">
        <v>9708860.71</v>
      </c>
      <c r="N231" s="33">
        <v>8481120.78</v>
      </c>
      <c r="O231" s="33">
        <v>14046780</v>
      </c>
      <c r="P231" s="118">
        <v>50.01</v>
      </c>
      <c r="Q231" s="118">
        <v>48.48</v>
      </c>
      <c r="R231" s="118">
        <v>40.87</v>
      </c>
      <c r="S231" s="118">
        <v>59.3</v>
      </c>
      <c r="T231" s="32">
        <v>30.11</v>
      </c>
      <c r="U231" s="32">
        <v>26.3</v>
      </c>
      <c r="V231" s="32">
        <v>43.57</v>
      </c>
      <c r="W231" s="32">
        <v>109.36</v>
      </c>
      <c r="X231" s="32">
        <v>81.99</v>
      </c>
      <c r="Y231" s="32">
        <v>186.76</v>
      </c>
      <c r="Z231" s="32">
        <v>107.26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465</v>
      </c>
      <c r="G232" s="56" t="s">
        <v>476</v>
      </c>
      <c r="H232" s="33">
        <v>156133411.48</v>
      </c>
      <c r="I232" s="33">
        <v>68068455.58</v>
      </c>
      <c r="J232" s="33">
        <v>28079826.9</v>
      </c>
      <c r="K232" s="33">
        <v>59985129</v>
      </c>
      <c r="L232" s="33">
        <v>60443188</v>
      </c>
      <c r="M232" s="33">
        <v>16135997.68</v>
      </c>
      <c r="N232" s="33">
        <v>9396868.32</v>
      </c>
      <c r="O232" s="33">
        <v>34910322</v>
      </c>
      <c r="P232" s="118">
        <v>38.71</v>
      </c>
      <c r="Q232" s="118">
        <v>23.7</v>
      </c>
      <c r="R232" s="118">
        <v>33.46</v>
      </c>
      <c r="S232" s="118">
        <v>58.19</v>
      </c>
      <c r="T232" s="32">
        <v>26.69</v>
      </c>
      <c r="U232" s="32">
        <v>15.54</v>
      </c>
      <c r="V232" s="32">
        <v>57.75</v>
      </c>
      <c r="W232" s="32">
        <v>111.67</v>
      </c>
      <c r="X232" s="32">
        <v>122.06</v>
      </c>
      <c r="Y232" s="32">
        <v>117.46</v>
      </c>
      <c r="Z232" s="32">
        <v>106.08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465</v>
      </c>
      <c r="G233" s="56" t="s">
        <v>477</v>
      </c>
      <c r="H233" s="33">
        <v>61566352.62</v>
      </c>
      <c r="I233" s="33">
        <v>12319278</v>
      </c>
      <c r="J233" s="33">
        <v>24478063.62</v>
      </c>
      <c r="K233" s="33">
        <v>24769011</v>
      </c>
      <c r="L233" s="33">
        <v>29224493.95</v>
      </c>
      <c r="M233" s="33">
        <v>5946250.9</v>
      </c>
      <c r="N233" s="33">
        <v>9303515.05</v>
      </c>
      <c r="O233" s="33">
        <v>13974728</v>
      </c>
      <c r="P233" s="118">
        <v>47.46</v>
      </c>
      <c r="Q233" s="118">
        <v>48.26</v>
      </c>
      <c r="R233" s="118">
        <v>38</v>
      </c>
      <c r="S233" s="118">
        <v>56.42</v>
      </c>
      <c r="T233" s="32">
        <v>20.34</v>
      </c>
      <c r="U233" s="32">
        <v>31.83</v>
      </c>
      <c r="V233" s="32">
        <v>47.81</v>
      </c>
      <c r="W233" s="32">
        <v>113.93</v>
      </c>
      <c r="X233" s="32">
        <v>103.54</v>
      </c>
      <c r="Y233" s="32">
        <v>130.36</v>
      </c>
      <c r="Z233" s="32">
        <v>109.41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465</v>
      </c>
      <c r="G234" s="56" t="s">
        <v>478</v>
      </c>
      <c r="H234" s="33">
        <v>46429012.03</v>
      </c>
      <c r="I234" s="33">
        <v>9980868.06</v>
      </c>
      <c r="J234" s="33">
        <v>23652512.97</v>
      </c>
      <c r="K234" s="33">
        <v>12795631</v>
      </c>
      <c r="L234" s="33">
        <v>17980309.39</v>
      </c>
      <c r="M234" s="33">
        <v>5230893.52</v>
      </c>
      <c r="N234" s="33">
        <v>5593731.87</v>
      </c>
      <c r="O234" s="33">
        <v>7155684</v>
      </c>
      <c r="P234" s="118">
        <v>38.72</v>
      </c>
      <c r="Q234" s="118">
        <v>52.4</v>
      </c>
      <c r="R234" s="118">
        <v>23.64</v>
      </c>
      <c r="S234" s="118">
        <v>55.92</v>
      </c>
      <c r="T234" s="32">
        <v>29.09</v>
      </c>
      <c r="U234" s="32">
        <v>31.11</v>
      </c>
      <c r="V234" s="32">
        <v>39.79</v>
      </c>
      <c r="W234" s="32">
        <v>104.95</v>
      </c>
      <c r="X234" s="32">
        <v>102.72</v>
      </c>
      <c r="Y234" s="32">
        <v>101.54</v>
      </c>
      <c r="Z234" s="32">
        <v>109.57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465</v>
      </c>
      <c r="G235" s="56" t="s">
        <v>479</v>
      </c>
      <c r="H235" s="33">
        <v>138738027.7</v>
      </c>
      <c r="I235" s="33">
        <v>41283423</v>
      </c>
      <c r="J235" s="33">
        <v>27713208.7</v>
      </c>
      <c r="K235" s="33">
        <v>69741396</v>
      </c>
      <c r="L235" s="33">
        <v>72480589.82</v>
      </c>
      <c r="M235" s="33">
        <v>20473777.34</v>
      </c>
      <c r="N235" s="33">
        <v>9745794.48</v>
      </c>
      <c r="O235" s="33">
        <v>42261018</v>
      </c>
      <c r="P235" s="118">
        <v>52.24</v>
      </c>
      <c r="Q235" s="118">
        <v>49.59</v>
      </c>
      <c r="R235" s="118">
        <v>35.16</v>
      </c>
      <c r="S235" s="118">
        <v>60.59</v>
      </c>
      <c r="T235" s="32">
        <v>28.24</v>
      </c>
      <c r="U235" s="32">
        <v>13.44</v>
      </c>
      <c r="V235" s="32">
        <v>58.3</v>
      </c>
      <c r="W235" s="32">
        <v>104.55</v>
      </c>
      <c r="X235" s="32">
        <v>102.25</v>
      </c>
      <c r="Y235" s="32">
        <v>127.75</v>
      </c>
      <c r="Z235" s="32">
        <v>101.4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465</v>
      </c>
      <c r="G236" s="56" t="s">
        <v>480</v>
      </c>
      <c r="H236" s="33">
        <v>67470248.81</v>
      </c>
      <c r="I236" s="33">
        <v>14126467</v>
      </c>
      <c r="J236" s="33">
        <v>22353197.81</v>
      </c>
      <c r="K236" s="33">
        <v>30990584</v>
      </c>
      <c r="L236" s="33">
        <v>31980614.23</v>
      </c>
      <c r="M236" s="33">
        <v>6674825.83</v>
      </c>
      <c r="N236" s="33">
        <v>7345610.4</v>
      </c>
      <c r="O236" s="33">
        <v>17960178</v>
      </c>
      <c r="P236" s="118">
        <v>47.39</v>
      </c>
      <c r="Q236" s="118">
        <v>47.25</v>
      </c>
      <c r="R236" s="118">
        <v>32.86</v>
      </c>
      <c r="S236" s="118">
        <v>57.95</v>
      </c>
      <c r="T236" s="32">
        <v>20.87</v>
      </c>
      <c r="U236" s="32">
        <v>22.96</v>
      </c>
      <c r="V236" s="32">
        <v>56.15</v>
      </c>
      <c r="W236" s="32">
        <v>117.25</v>
      </c>
      <c r="X236" s="32">
        <v>106.85</v>
      </c>
      <c r="Y236" s="32">
        <v>175.97</v>
      </c>
      <c r="Z236" s="32">
        <v>106.55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465</v>
      </c>
      <c r="G237" s="56" t="s">
        <v>481</v>
      </c>
      <c r="H237" s="33">
        <v>88877182.22</v>
      </c>
      <c r="I237" s="33">
        <v>18982899</v>
      </c>
      <c r="J237" s="33">
        <v>41265452.22</v>
      </c>
      <c r="K237" s="33">
        <v>28628831</v>
      </c>
      <c r="L237" s="33">
        <v>40475659.3</v>
      </c>
      <c r="M237" s="33">
        <v>9166190</v>
      </c>
      <c r="N237" s="33">
        <v>14449373.3</v>
      </c>
      <c r="O237" s="33">
        <v>16860096</v>
      </c>
      <c r="P237" s="118">
        <v>45.54</v>
      </c>
      <c r="Q237" s="118">
        <v>48.28</v>
      </c>
      <c r="R237" s="118">
        <v>35.01</v>
      </c>
      <c r="S237" s="118">
        <v>58.89</v>
      </c>
      <c r="T237" s="32">
        <v>22.64</v>
      </c>
      <c r="U237" s="32">
        <v>35.69</v>
      </c>
      <c r="V237" s="32">
        <v>41.65</v>
      </c>
      <c r="W237" s="32">
        <v>125.52</v>
      </c>
      <c r="X237" s="32">
        <v>88.08</v>
      </c>
      <c r="Y237" s="32">
        <v>211.1</v>
      </c>
      <c r="Z237" s="32">
        <v>112.44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465</v>
      </c>
      <c r="G238" s="56" t="s">
        <v>482</v>
      </c>
      <c r="H238" s="33">
        <v>97960701.93</v>
      </c>
      <c r="I238" s="33">
        <v>33622184</v>
      </c>
      <c r="J238" s="33">
        <v>34909839.93</v>
      </c>
      <c r="K238" s="33">
        <v>29428678</v>
      </c>
      <c r="L238" s="33">
        <v>46073414.11</v>
      </c>
      <c r="M238" s="33">
        <v>14330639.44</v>
      </c>
      <c r="N238" s="33">
        <v>15479672.67</v>
      </c>
      <c r="O238" s="33">
        <v>16263102</v>
      </c>
      <c r="P238" s="118">
        <v>47.03</v>
      </c>
      <c r="Q238" s="118">
        <v>42.62</v>
      </c>
      <c r="R238" s="118">
        <v>44.34</v>
      </c>
      <c r="S238" s="118">
        <v>55.26</v>
      </c>
      <c r="T238" s="32">
        <v>31.1</v>
      </c>
      <c r="U238" s="32">
        <v>33.59</v>
      </c>
      <c r="V238" s="32">
        <v>35.29</v>
      </c>
      <c r="W238" s="32">
        <v>120.6</v>
      </c>
      <c r="X238" s="32">
        <v>110.6</v>
      </c>
      <c r="Y238" s="32">
        <v>136.96</v>
      </c>
      <c r="Z238" s="32">
        <v>116.64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465</v>
      </c>
      <c r="G239" s="56" t="s">
        <v>483</v>
      </c>
      <c r="H239" s="33">
        <v>102366892.88</v>
      </c>
      <c r="I239" s="33">
        <v>25668200.43</v>
      </c>
      <c r="J239" s="33">
        <v>33644712.45</v>
      </c>
      <c r="K239" s="33">
        <v>43053980</v>
      </c>
      <c r="L239" s="33">
        <v>49856152.99</v>
      </c>
      <c r="M239" s="33">
        <v>10789862.34</v>
      </c>
      <c r="N239" s="33">
        <v>14328434.65</v>
      </c>
      <c r="O239" s="33">
        <v>24737856</v>
      </c>
      <c r="P239" s="118">
        <v>48.7</v>
      </c>
      <c r="Q239" s="118">
        <v>42.03</v>
      </c>
      <c r="R239" s="118">
        <v>42.58</v>
      </c>
      <c r="S239" s="118">
        <v>57.45</v>
      </c>
      <c r="T239" s="32">
        <v>21.64</v>
      </c>
      <c r="U239" s="32">
        <v>28.73</v>
      </c>
      <c r="V239" s="32">
        <v>49.61</v>
      </c>
      <c r="W239" s="32">
        <v>109.45</v>
      </c>
      <c r="X239" s="32">
        <v>103.39</v>
      </c>
      <c r="Y239" s="32">
        <v>121.41</v>
      </c>
      <c r="Z239" s="32">
        <v>106.11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465</v>
      </c>
      <c r="G240" s="56" t="s">
        <v>484</v>
      </c>
      <c r="H240" s="33">
        <v>79172167.51</v>
      </c>
      <c r="I240" s="33">
        <v>19700207.19</v>
      </c>
      <c r="J240" s="33">
        <v>32041572.32</v>
      </c>
      <c r="K240" s="33">
        <v>27430388</v>
      </c>
      <c r="L240" s="33">
        <v>32762408.55</v>
      </c>
      <c r="M240" s="33">
        <v>8786706.5</v>
      </c>
      <c r="N240" s="33">
        <v>8462638.05</v>
      </c>
      <c r="O240" s="33">
        <v>15513064</v>
      </c>
      <c r="P240" s="118">
        <v>41.38</v>
      </c>
      <c r="Q240" s="118">
        <v>44.6</v>
      </c>
      <c r="R240" s="118">
        <v>26.41</v>
      </c>
      <c r="S240" s="118">
        <v>56.55</v>
      </c>
      <c r="T240" s="32">
        <v>26.81</v>
      </c>
      <c r="U240" s="32">
        <v>25.83</v>
      </c>
      <c r="V240" s="32">
        <v>47.35</v>
      </c>
      <c r="W240" s="32">
        <v>114.81</v>
      </c>
      <c r="X240" s="32">
        <v>115.03</v>
      </c>
      <c r="Y240" s="32">
        <v>133.26</v>
      </c>
      <c r="Z240" s="32">
        <v>106.63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465</v>
      </c>
      <c r="G241" s="56" t="s">
        <v>485</v>
      </c>
      <c r="H241" s="33">
        <v>104990721.54</v>
      </c>
      <c r="I241" s="33">
        <v>43498593</v>
      </c>
      <c r="J241" s="33">
        <v>31192606.54</v>
      </c>
      <c r="K241" s="33">
        <v>30299522</v>
      </c>
      <c r="L241" s="33">
        <v>35677755.03</v>
      </c>
      <c r="M241" s="33">
        <v>14820594.04</v>
      </c>
      <c r="N241" s="33">
        <v>5814716.99</v>
      </c>
      <c r="O241" s="33">
        <v>15042444</v>
      </c>
      <c r="P241" s="118">
        <v>33.98</v>
      </c>
      <c r="Q241" s="118">
        <v>34.07</v>
      </c>
      <c r="R241" s="118">
        <v>18.64</v>
      </c>
      <c r="S241" s="118">
        <v>49.64</v>
      </c>
      <c r="T241" s="32">
        <v>41.54</v>
      </c>
      <c r="U241" s="32">
        <v>16.29</v>
      </c>
      <c r="V241" s="32">
        <v>42.16</v>
      </c>
      <c r="W241" s="32">
        <v>104.49</v>
      </c>
      <c r="X241" s="32">
        <v>99.38</v>
      </c>
      <c r="Y241" s="32">
        <v>120.22</v>
      </c>
      <c r="Z241" s="32">
        <v>104.5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486</v>
      </c>
      <c r="G242" s="56" t="s">
        <v>487</v>
      </c>
      <c r="H242" s="33">
        <v>1215011042.65</v>
      </c>
      <c r="I242" s="33">
        <v>281869919.18</v>
      </c>
      <c r="J242" s="33">
        <v>647188912.47</v>
      </c>
      <c r="K242" s="33">
        <v>285952211</v>
      </c>
      <c r="L242" s="33">
        <v>610704168.93</v>
      </c>
      <c r="M242" s="33">
        <v>158885905.12</v>
      </c>
      <c r="N242" s="33">
        <v>304790411.81</v>
      </c>
      <c r="O242" s="33">
        <v>147027852</v>
      </c>
      <c r="P242" s="118">
        <v>50.26</v>
      </c>
      <c r="Q242" s="118">
        <v>56.36</v>
      </c>
      <c r="R242" s="118">
        <v>47.09</v>
      </c>
      <c r="S242" s="118">
        <v>51.41</v>
      </c>
      <c r="T242" s="32">
        <v>26.01</v>
      </c>
      <c r="U242" s="32">
        <v>49.9</v>
      </c>
      <c r="V242" s="32">
        <v>24.07</v>
      </c>
      <c r="W242" s="32">
        <v>143.32</v>
      </c>
      <c r="X242" s="32">
        <v>126.55</v>
      </c>
      <c r="Y242" s="32">
        <v>176.42</v>
      </c>
      <c r="Z242" s="32">
        <v>115.03</v>
      </c>
    </row>
    <row r="243" spans="1:26" ht="12.75">
      <c r="A243" s="34">
        <v>6</v>
      </c>
      <c r="B243" s="34">
        <v>8</v>
      </c>
      <c r="C243" s="34">
        <v>1</v>
      </c>
      <c r="D243" s="35" t="s">
        <v>488</v>
      </c>
      <c r="E243" s="36">
        <v>271</v>
      </c>
      <c r="F243" s="31" t="s">
        <v>488</v>
      </c>
      <c r="G243" s="56" t="s">
        <v>489</v>
      </c>
      <c r="H243" s="33">
        <v>827298</v>
      </c>
      <c r="I243" s="33">
        <v>827298</v>
      </c>
      <c r="J243" s="33">
        <v>0</v>
      </c>
      <c r="K243" s="33">
        <v>0</v>
      </c>
      <c r="L243" s="33">
        <v>635031.18</v>
      </c>
      <c r="M243" s="33">
        <v>635031.18</v>
      </c>
      <c r="N243" s="33">
        <v>0</v>
      </c>
      <c r="O243" s="33">
        <v>0</v>
      </c>
      <c r="P243" s="118">
        <v>76.75</v>
      </c>
      <c r="Q243" s="118">
        <v>76.75</v>
      </c>
      <c r="R243" s="118"/>
      <c r="S243" s="118"/>
      <c r="T243" s="32">
        <v>100</v>
      </c>
      <c r="U243" s="32">
        <v>0</v>
      </c>
      <c r="V243" s="32">
        <v>0</v>
      </c>
      <c r="W243" s="32">
        <v>99.99</v>
      </c>
      <c r="X243" s="32">
        <v>99.99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488</v>
      </c>
      <c r="E244" s="36">
        <v>270</v>
      </c>
      <c r="F244" s="31" t="s">
        <v>488</v>
      </c>
      <c r="G244" s="56" t="s">
        <v>490</v>
      </c>
      <c r="H244" s="33">
        <v>4336765.05</v>
      </c>
      <c r="I244" s="33">
        <v>4336765.05</v>
      </c>
      <c r="J244" s="33">
        <v>0</v>
      </c>
      <c r="K244" s="33">
        <v>0</v>
      </c>
      <c r="L244" s="33">
        <v>2195591.49</v>
      </c>
      <c r="M244" s="33">
        <v>2195591.49</v>
      </c>
      <c r="N244" s="33">
        <v>0</v>
      </c>
      <c r="O244" s="33">
        <v>0</v>
      </c>
      <c r="P244" s="118">
        <v>50.62</v>
      </c>
      <c r="Q244" s="118">
        <v>50.62</v>
      </c>
      <c r="R244" s="118"/>
      <c r="S244" s="118"/>
      <c r="T244" s="32">
        <v>100</v>
      </c>
      <c r="U244" s="32">
        <v>0</v>
      </c>
      <c r="V244" s="32">
        <v>0</v>
      </c>
      <c r="W244" s="32">
        <v>101.08</v>
      </c>
      <c r="X244" s="32">
        <v>101.08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488</v>
      </c>
      <c r="E245" s="36">
        <v>187</v>
      </c>
      <c r="F245" s="31" t="s">
        <v>488</v>
      </c>
      <c r="G245" s="56" t="s">
        <v>491</v>
      </c>
      <c r="H245" s="33">
        <v>415734</v>
      </c>
      <c r="I245" s="33">
        <v>397734</v>
      </c>
      <c r="J245" s="33">
        <v>18000</v>
      </c>
      <c r="K245" s="33">
        <v>0</v>
      </c>
      <c r="L245" s="33">
        <v>343683.19</v>
      </c>
      <c r="M245" s="33">
        <v>343683.19</v>
      </c>
      <c r="N245" s="33">
        <v>0</v>
      </c>
      <c r="O245" s="33">
        <v>0</v>
      </c>
      <c r="P245" s="118">
        <v>82.66</v>
      </c>
      <c r="Q245" s="118">
        <v>86.41</v>
      </c>
      <c r="R245" s="118">
        <v>0</v>
      </c>
      <c r="S245" s="118"/>
      <c r="T245" s="32">
        <v>100</v>
      </c>
      <c r="U245" s="32">
        <v>0</v>
      </c>
      <c r="V245" s="32">
        <v>0</v>
      </c>
      <c r="W245" s="32">
        <v>609.43</v>
      </c>
      <c r="X245" s="32">
        <v>609.43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488</v>
      </c>
      <c r="E246" s="36">
        <v>188</v>
      </c>
      <c r="F246" s="31" t="s">
        <v>488</v>
      </c>
      <c r="G246" s="56" t="s">
        <v>491</v>
      </c>
      <c r="H246" s="33">
        <v>1794460</v>
      </c>
      <c r="I246" s="33">
        <v>67860</v>
      </c>
      <c r="J246" s="33">
        <v>1726600</v>
      </c>
      <c r="K246" s="33">
        <v>0</v>
      </c>
      <c r="L246" s="33">
        <v>811579.71</v>
      </c>
      <c r="M246" s="33">
        <v>38722.61</v>
      </c>
      <c r="N246" s="33">
        <v>772857.1</v>
      </c>
      <c r="O246" s="33">
        <v>0</v>
      </c>
      <c r="P246" s="118">
        <v>45.22</v>
      </c>
      <c r="Q246" s="118">
        <v>57.06</v>
      </c>
      <c r="R246" s="118">
        <v>44.76</v>
      </c>
      <c r="S246" s="118"/>
      <c r="T246" s="32">
        <v>4.77</v>
      </c>
      <c r="U246" s="32">
        <v>95.22</v>
      </c>
      <c r="V246" s="32">
        <v>0</v>
      </c>
      <c r="W246" s="32">
        <v>105.57</v>
      </c>
      <c r="X246" s="32">
        <v>29.92</v>
      </c>
      <c r="Y246" s="32">
        <v>120.88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488</v>
      </c>
      <c r="E247" s="36">
        <v>186</v>
      </c>
      <c r="F247" s="31" t="s">
        <v>488</v>
      </c>
      <c r="G247" s="56" t="s">
        <v>492</v>
      </c>
      <c r="H247" s="33">
        <v>2400</v>
      </c>
      <c r="I247" s="33">
        <v>2400</v>
      </c>
      <c r="J247" s="33">
        <v>0</v>
      </c>
      <c r="K247" s="33">
        <v>0</v>
      </c>
      <c r="L247" s="33">
        <v>2587.53</v>
      </c>
      <c r="M247" s="33">
        <v>2587.53</v>
      </c>
      <c r="N247" s="33">
        <v>0</v>
      </c>
      <c r="O247" s="33">
        <v>0</v>
      </c>
      <c r="P247" s="118">
        <v>107.81</v>
      </c>
      <c r="Q247" s="118">
        <v>107.81</v>
      </c>
      <c r="R247" s="118"/>
      <c r="S247" s="118"/>
      <c r="T247" s="32">
        <v>100</v>
      </c>
      <c r="U247" s="32">
        <v>0</v>
      </c>
      <c r="V247" s="32">
        <v>0</v>
      </c>
      <c r="W247" s="32">
        <v>144.97</v>
      </c>
      <c r="X247" s="32">
        <v>144.97</v>
      </c>
      <c r="Y247" s="32"/>
      <c r="Z247" s="32"/>
    </row>
    <row r="248" spans="1:26" ht="25.5">
      <c r="A248" s="34">
        <v>6</v>
      </c>
      <c r="B248" s="34">
        <v>4</v>
      </c>
      <c r="C248" s="34">
        <v>3</v>
      </c>
      <c r="D248" s="35" t="s">
        <v>488</v>
      </c>
      <c r="E248" s="36">
        <v>218</v>
      </c>
      <c r="F248" s="31" t="s">
        <v>488</v>
      </c>
      <c r="G248" s="56" t="s">
        <v>493</v>
      </c>
      <c r="H248" s="33">
        <v>21246.6</v>
      </c>
      <c r="I248" s="33">
        <v>21246.6</v>
      </c>
      <c r="J248" s="33">
        <v>0</v>
      </c>
      <c r="K248" s="33">
        <v>0</v>
      </c>
      <c r="L248" s="33">
        <v>17149.35</v>
      </c>
      <c r="M248" s="33">
        <v>17149.35</v>
      </c>
      <c r="N248" s="33">
        <v>0</v>
      </c>
      <c r="O248" s="33">
        <v>0</v>
      </c>
      <c r="P248" s="118">
        <v>80.71</v>
      </c>
      <c r="Q248" s="118">
        <v>80.71</v>
      </c>
      <c r="R248" s="118"/>
      <c r="S248" s="118"/>
      <c r="T248" s="32">
        <v>100</v>
      </c>
      <c r="U248" s="32">
        <v>0</v>
      </c>
      <c r="V248" s="32">
        <v>0</v>
      </c>
      <c r="W248" s="32">
        <v>145.85</v>
      </c>
      <c r="X248" s="32">
        <v>145.85</v>
      </c>
      <c r="Y248" s="32"/>
      <c r="Z248" s="32"/>
    </row>
    <row r="249" spans="1:26" ht="25.5">
      <c r="A249" s="34">
        <v>6</v>
      </c>
      <c r="B249" s="34">
        <v>15</v>
      </c>
      <c r="C249" s="34">
        <v>0</v>
      </c>
      <c r="D249" s="35" t="s">
        <v>488</v>
      </c>
      <c r="E249" s="36">
        <v>220</v>
      </c>
      <c r="F249" s="31" t="s">
        <v>488</v>
      </c>
      <c r="G249" s="56" t="s">
        <v>494</v>
      </c>
      <c r="H249" s="33">
        <v>85000</v>
      </c>
      <c r="I249" s="33">
        <v>85000</v>
      </c>
      <c r="J249" s="33">
        <v>0</v>
      </c>
      <c r="K249" s="33">
        <v>0</v>
      </c>
      <c r="L249" s="33">
        <v>84710.81</v>
      </c>
      <c r="M249" s="33">
        <v>84710.81</v>
      </c>
      <c r="N249" s="33">
        <v>0</v>
      </c>
      <c r="O249" s="33">
        <v>0</v>
      </c>
      <c r="P249" s="118">
        <v>99.65</v>
      </c>
      <c r="Q249" s="118">
        <v>99.65</v>
      </c>
      <c r="R249" s="118"/>
      <c r="S249" s="118"/>
      <c r="T249" s="32">
        <v>100</v>
      </c>
      <c r="U249" s="32">
        <v>0</v>
      </c>
      <c r="V249" s="32">
        <v>0</v>
      </c>
      <c r="W249" s="32">
        <v>98.15</v>
      </c>
      <c r="X249" s="32">
        <v>98.15</v>
      </c>
      <c r="Y249" s="32"/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488</v>
      </c>
      <c r="E250" s="36">
        <v>140</v>
      </c>
      <c r="F250" s="31" t="s">
        <v>488</v>
      </c>
      <c r="G250" s="56" t="s">
        <v>495</v>
      </c>
      <c r="H250" s="33">
        <v>64520</v>
      </c>
      <c r="I250" s="33">
        <v>64520</v>
      </c>
      <c r="J250" s="33">
        <v>0</v>
      </c>
      <c r="K250" s="33">
        <v>0</v>
      </c>
      <c r="L250" s="33">
        <v>38506.38</v>
      </c>
      <c r="M250" s="33">
        <v>38506.38</v>
      </c>
      <c r="N250" s="33">
        <v>0</v>
      </c>
      <c r="O250" s="33">
        <v>0</v>
      </c>
      <c r="P250" s="118">
        <v>59.68</v>
      </c>
      <c r="Q250" s="118">
        <v>59.68</v>
      </c>
      <c r="R250" s="118"/>
      <c r="S250" s="118"/>
      <c r="T250" s="32">
        <v>100</v>
      </c>
      <c r="U250" s="32">
        <v>0</v>
      </c>
      <c r="V250" s="32">
        <v>0</v>
      </c>
      <c r="W250" s="32">
        <v>79.38</v>
      </c>
      <c r="X250" s="32">
        <v>79.38</v>
      </c>
      <c r="Y250" s="32"/>
      <c r="Z250" s="32"/>
    </row>
    <row r="251" spans="1:26" ht="12.75">
      <c r="A251" s="34">
        <v>6</v>
      </c>
      <c r="B251" s="34">
        <v>62</v>
      </c>
      <c r="C251" s="34">
        <v>1</v>
      </c>
      <c r="D251" s="35" t="s">
        <v>488</v>
      </c>
      <c r="E251" s="36">
        <v>198</v>
      </c>
      <c r="F251" s="31" t="s">
        <v>488</v>
      </c>
      <c r="G251" s="56" t="s">
        <v>496</v>
      </c>
      <c r="H251" s="33">
        <v>24345</v>
      </c>
      <c r="I251" s="33">
        <v>24345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118">
        <v>0</v>
      </c>
      <c r="Q251" s="118">
        <v>0</v>
      </c>
      <c r="R251" s="118"/>
      <c r="S251" s="118"/>
      <c r="T251" s="32"/>
      <c r="U251" s="32"/>
      <c r="V251" s="32"/>
      <c r="W251" s="32">
        <v>0</v>
      </c>
      <c r="X251" s="32">
        <v>0</v>
      </c>
      <c r="Y251" s="32"/>
      <c r="Z251" s="32"/>
    </row>
    <row r="252" spans="1:26" ht="12.75">
      <c r="A252" s="34">
        <v>6</v>
      </c>
      <c r="B252" s="34">
        <v>8</v>
      </c>
      <c r="C252" s="34">
        <v>1</v>
      </c>
      <c r="D252" s="35" t="s">
        <v>488</v>
      </c>
      <c r="E252" s="36">
        <v>265</v>
      </c>
      <c r="F252" s="31" t="s">
        <v>488</v>
      </c>
      <c r="G252" s="56" t="s">
        <v>497</v>
      </c>
      <c r="H252" s="33">
        <v>22201205</v>
      </c>
      <c r="I252" s="33">
        <v>22195005</v>
      </c>
      <c r="J252" s="33">
        <v>6200</v>
      </c>
      <c r="K252" s="33">
        <v>0</v>
      </c>
      <c r="L252" s="33">
        <v>9587978.74</v>
      </c>
      <c r="M252" s="33">
        <v>9584878.74</v>
      </c>
      <c r="N252" s="33">
        <v>3100</v>
      </c>
      <c r="O252" s="33">
        <v>0</v>
      </c>
      <c r="P252" s="118">
        <v>43.18</v>
      </c>
      <c r="Q252" s="118">
        <v>43.18</v>
      </c>
      <c r="R252" s="118">
        <v>50</v>
      </c>
      <c r="S252" s="118"/>
      <c r="T252" s="32">
        <v>99.96</v>
      </c>
      <c r="U252" s="32">
        <v>0.03</v>
      </c>
      <c r="V252" s="32">
        <v>0</v>
      </c>
      <c r="W252" s="32">
        <v>123.35</v>
      </c>
      <c r="X252" s="32">
        <v>123.36</v>
      </c>
      <c r="Y252" s="32">
        <v>100</v>
      </c>
      <c r="Z252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2" sqref="G252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2 kwartału 2019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2" t="s">
        <v>0</v>
      </c>
      <c r="B4" s="172" t="s">
        <v>1</v>
      </c>
      <c r="C4" s="172" t="s">
        <v>2</v>
      </c>
      <c r="D4" s="172" t="s">
        <v>3</v>
      </c>
      <c r="E4" s="172" t="s">
        <v>53</v>
      </c>
      <c r="F4" s="175" t="s">
        <v>56</v>
      </c>
      <c r="G4" s="175"/>
      <c r="H4" s="173" t="s">
        <v>6</v>
      </c>
      <c r="I4" s="168" t="s">
        <v>36</v>
      </c>
      <c r="J4" s="168"/>
      <c r="K4" s="168"/>
      <c r="L4" s="168"/>
      <c r="M4" s="168"/>
      <c r="N4" s="168"/>
      <c r="O4" s="168"/>
      <c r="P4" s="168"/>
    </row>
    <row r="5" spans="1:16" s="19" customFormat="1" ht="17.25" customHeight="1">
      <c r="A5" s="172"/>
      <c r="B5" s="172"/>
      <c r="C5" s="172"/>
      <c r="D5" s="172"/>
      <c r="E5" s="172"/>
      <c r="F5" s="175"/>
      <c r="G5" s="175"/>
      <c r="H5" s="173"/>
      <c r="I5" s="173" t="s">
        <v>37</v>
      </c>
      <c r="J5" s="168" t="s">
        <v>15</v>
      </c>
      <c r="K5" s="168"/>
      <c r="L5" s="168"/>
      <c r="M5" s="168"/>
      <c r="N5" s="168"/>
      <c r="O5" s="169" t="s">
        <v>38</v>
      </c>
      <c r="P5" s="45" t="s">
        <v>25</v>
      </c>
    </row>
    <row r="6" spans="1:16" s="19" customFormat="1" ht="16.5" customHeight="1">
      <c r="A6" s="172"/>
      <c r="B6" s="172"/>
      <c r="C6" s="172"/>
      <c r="D6" s="172"/>
      <c r="E6" s="172"/>
      <c r="F6" s="175"/>
      <c r="G6" s="175"/>
      <c r="H6" s="173"/>
      <c r="I6" s="173"/>
      <c r="J6" s="174" t="s">
        <v>39</v>
      </c>
      <c r="K6" s="174" t="s">
        <v>34</v>
      </c>
      <c r="L6" s="174" t="s">
        <v>40</v>
      </c>
      <c r="M6" s="174" t="s">
        <v>41</v>
      </c>
      <c r="N6" s="174" t="s">
        <v>42</v>
      </c>
      <c r="O6" s="169"/>
      <c r="P6" s="170" t="s">
        <v>43</v>
      </c>
    </row>
    <row r="7" spans="1:16" s="19" customFormat="1" ht="34.5" customHeight="1">
      <c r="A7" s="172"/>
      <c r="B7" s="172"/>
      <c r="C7" s="172"/>
      <c r="D7" s="172"/>
      <c r="E7" s="172"/>
      <c r="F7" s="175"/>
      <c r="G7" s="175"/>
      <c r="H7" s="173"/>
      <c r="I7" s="173"/>
      <c r="J7" s="174"/>
      <c r="K7" s="174"/>
      <c r="L7" s="174"/>
      <c r="M7" s="174"/>
      <c r="N7" s="174"/>
      <c r="O7" s="169"/>
      <c r="P7" s="170"/>
    </row>
    <row r="8" spans="1:16" s="19" customFormat="1" ht="34.5" customHeight="1">
      <c r="A8" s="172"/>
      <c r="B8" s="172"/>
      <c r="C8" s="172"/>
      <c r="D8" s="172"/>
      <c r="E8" s="172"/>
      <c r="F8" s="175"/>
      <c r="G8" s="175"/>
      <c r="H8" s="173"/>
      <c r="I8" s="173"/>
      <c r="J8" s="174"/>
      <c r="K8" s="174"/>
      <c r="L8" s="174"/>
      <c r="M8" s="174"/>
      <c r="N8" s="174"/>
      <c r="O8" s="169"/>
      <c r="P8" s="170"/>
    </row>
    <row r="9" spans="1:16" s="19" customFormat="1" ht="16.5" customHeight="1">
      <c r="A9" s="172"/>
      <c r="B9" s="172"/>
      <c r="C9" s="172"/>
      <c r="D9" s="172"/>
      <c r="E9" s="172"/>
      <c r="F9" s="172"/>
      <c r="G9" s="172"/>
      <c r="H9" s="173" t="s">
        <v>35</v>
      </c>
      <c r="I9" s="173"/>
      <c r="J9" s="173"/>
      <c r="K9" s="173"/>
      <c r="L9" s="173"/>
      <c r="M9" s="173"/>
      <c r="N9" s="173"/>
      <c r="O9" s="173"/>
      <c r="P9" s="173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265</v>
      </c>
      <c r="G11" s="58" t="s">
        <v>266</v>
      </c>
      <c r="H11" s="49">
        <v>127476957.75</v>
      </c>
      <c r="I11" s="49">
        <v>96261457.75</v>
      </c>
      <c r="J11" s="49">
        <v>40590904.19</v>
      </c>
      <c r="K11" s="49">
        <v>11382501</v>
      </c>
      <c r="L11" s="49">
        <v>630000</v>
      </c>
      <c r="M11" s="49">
        <v>0</v>
      </c>
      <c r="N11" s="49">
        <v>43658052.56</v>
      </c>
      <c r="O11" s="49">
        <v>31215500</v>
      </c>
      <c r="P11" s="49">
        <v>31185500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265</v>
      </c>
      <c r="G12" s="58" t="s">
        <v>267</v>
      </c>
      <c r="H12" s="49">
        <v>74906489.12</v>
      </c>
      <c r="I12" s="49">
        <v>56305585.12</v>
      </c>
      <c r="J12" s="49">
        <v>27490482.76</v>
      </c>
      <c r="K12" s="49">
        <v>2140000</v>
      </c>
      <c r="L12" s="49">
        <v>600000</v>
      </c>
      <c r="M12" s="49">
        <v>0</v>
      </c>
      <c r="N12" s="49">
        <v>26075102.36</v>
      </c>
      <c r="O12" s="49">
        <v>18600904</v>
      </c>
      <c r="P12" s="49">
        <v>12538285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265</v>
      </c>
      <c r="G13" s="58" t="s">
        <v>268</v>
      </c>
      <c r="H13" s="49">
        <v>70723156.65</v>
      </c>
      <c r="I13" s="49">
        <v>59674045.65</v>
      </c>
      <c r="J13" s="49">
        <v>24600534.5</v>
      </c>
      <c r="K13" s="49">
        <v>5018120</v>
      </c>
      <c r="L13" s="49">
        <v>400000</v>
      </c>
      <c r="M13" s="49">
        <v>0</v>
      </c>
      <c r="N13" s="49">
        <v>29655391.15</v>
      </c>
      <c r="O13" s="49">
        <v>11049111</v>
      </c>
      <c r="P13" s="49">
        <v>11049111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265</v>
      </c>
      <c r="G14" s="58" t="s">
        <v>269</v>
      </c>
      <c r="H14" s="49">
        <v>83246109.6</v>
      </c>
      <c r="I14" s="49">
        <v>63858865.53</v>
      </c>
      <c r="J14" s="49">
        <v>25169018.99</v>
      </c>
      <c r="K14" s="49">
        <v>4682498</v>
      </c>
      <c r="L14" s="49">
        <v>180500</v>
      </c>
      <c r="M14" s="49">
        <v>219776</v>
      </c>
      <c r="N14" s="49">
        <v>33607072.54</v>
      </c>
      <c r="O14" s="49">
        <v>19387244.07</v>
      </c>
      <c r="P14" s="49">
        <v>16285623.77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265</v>
      </c>
      <c r="G15" s="58" t="s">
        <v>270</v>
      </c>
      <c r="H15" s="49">
        <v>154495768.89</v>
      </c>
      <c r="I15" s="49">
        <v>119369283.89</v>
      </c>
      <c r="J15" s="49">
        <v>46447899</v>
      </c>
      <c r="K15" s="49">
        <v>8478475</v>
      </c>
      <c r="L15" s="49">
        <v>1100000</v>
      </c>
      <c r="M15" s="49">
        <v>30000</v>
      </c>
      <c r="N15" s="49">
        <v>63312909.89</v>
      </c>
      <c r="O15" s="49">
        <v>35126485</v>
      </c>
      <c r="P15" s="49">
        <v>35126485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265</v>
      </c>
      <c r="G16" s="58" t="s">
        <v>271</v>
      </c>
      <c r="H16" s="49">
        <v>116345313.1</v>
      </c>
      <c r="I16" s="49">
        <v>80158717.1</v>
      </c>
      <c r="J16" s="49">
        <v>40801898.37</v>
      </c>
      <c r="K16" s="49">
        <v>7222638</v>
      </c>
      <c r="L16" s="49">
        <v>800000</v>
      </c>
      <c r="M16" s="49">
        <v>0</v>
      </c>
      <c r="N16" s="49">
        <v>31334180.73</v>
      </c>
      <c r="O16" s="49">
        <v>36186596</v>
      </c>
      <c r="P16" s="49">
        <v>36186596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265</v>
      </c>
      <c r="G17" s="58" t="s">
        <v>272</v>
      </c>
      <c r="H17" s="49">
        <v>121684716.07</v>
      </c>
      <c r="I17" s="49">
        <v>107496180.82</v>
      </c>
      <c r="J17" s="49">
        <v>46751999.24</v>
      </c>
      <c r="K17" s="49">
        <v>8586409</v>
      </c>
      <c r="L17" s="49">
        <v>1050000</v>
      </c>
      <c r="M17" s="49">
        <v>174001.51</v>
      </c>
      <c r="N17" s="49">
        <v>50933771.07</v>
      </c>
      <c r="O17" s="49">
        <v>14188535.25</v>
      </c>
      <c r="P17" s="49">
        <v>14188535.25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265</v>
      </c>
      <c r="G18" s="58" t="s">
        <v>273</v>
      </c>
      <c r="H18" s="49">
        <v>81101023.9</v>
      </c>
      <c r="I18" s="49">
        <v>68870330.9</v>
      </c>
      <c r="J18" s="49">
        <v>29779449.99</v>
      </c>
      <c r="K18" s="49">
        <v>3423718.53</v>
      </c>
      <c r="L18" s="49">
        <v>780000</v>
      </c>
      <c r="M18" s="49">
        <v>0</v>
      </c>
      <c r="N18" s="49">
        <v>34887162.38</v>
      </c>
      <c r="O18" s="49">
        <v>12230693</v>
      </c>
      <c r="P18" s="49">
        <v>12230693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265</v>
      </c>
      <c r="G19" s="58" t="s">
        <v>274</v>
      </c>
      <c r="H19" s="49">
        <v>348398455.92</v>
      </c>
      <c r="I19" s="49">
        <v>234202455.92</v>
      </c>
      <c r="J19" s="49">
        <v>100713218.98</v>
      </c>
      <c r="K19" s="49">
        <v>20664785</v>
      </c>
      <c r="L19" s="49">
        <v>2940000</v>
      </c>
      <c r="M19" s="49">
        <v>2595500</v>
      </c>
      <c r="N19" s="49">
        <v>107288951.94</v>
      </c>
      <c r="O19" s="49">
        <v>114196000</v>
      </c>
      <c r="P19" s="49">
        <v>113996000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265</v>
      </c>
      <c r="G20" s="58" t="s">
        <v>275</v>
      </c>
      <c r="H20" s="49">
        <v>69517385.6</v>
      </c>
      <c r="I20" s="49">
        <v>61522288.6</v>
      </c>
      <c r="J20" s="49">
        <v>27155150.67</v>
      </c>
      <c r="K20" s="49">
        <v>4077065.14</v>
      </c>
      <c r="L20" s="49">
        <v>340000</v>
      </c>
      <c r="M20" s="49">
        <v>188823.76</v>
      </c>
      <c r="N20" s="49">
        <v>29761249.03</v>
      </c>
      <c r="O20" s="49">
        <v>7995097</v>
      </c>
      <c r="P20" s="49">
        <v>7995097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265</v>
      </c>
      <c r="G21" s="58" t="s">
        <v>276</v>
      </c>
      <c r="H21" s="49">
        <v>28952026.54</v>
      </c>
      <c r="I21" s="49">
        <v>17949552.85</v>
      </c>
      <c r="J21" s="49">
        <v>7589931.3</v>
      </c>
      <c r="K21" s="49">
        <v>484000</v>
      </c>
      <c r="L21" s="49">
        <v>345000</v>
      </c>
      <c r="M21" s="49">
        <v>0</v>
      </c>
      <c r="N21" s="49">
        <v>9530621.55</v>
      </c>
      <c r="O21" s="49">
        <v>11002473.69</v>
      </c>
      <c r="P21" s="49">
        <v>11002473.69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265</v>
      </c>
      <c r="G22" s="58" t="s">
        <v>277</v>
      </c>
      <c r="H22" s="49">
        <v>11094235.45</v>
      </c>
      <c r="I22" s="49">
        <v>10645260.45</v>
      </c>
      <c r="J22" s="49">
        <v>5032832.35</v>
      </c>
      <c r="K22" s="49">
        <v>377575.2</v>
      </c>
      <c r="L22" s="49">
        <v>80000</v>
      </c>
      <c r="M22" s="49">
        <v>0</v>
      </c>
      <c r="N22" s="49">
        <v>5154852.9</v>
      </c>
      <c r="O22" s="49">
        <v>448975</v>
      </c>
      <c r="P22" s="49">
        <v>448975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265</v>
      </c>
      <c r="G23" s="58" t="s">
        <v>278</v>
      </c>
      <c r="H23" s="49">
        <v>230668286.1</v>
      </c>
      <c r="I23" s="49">
        <v>140024084.16</v>
      </c>
      <c r="J23" s="49">
        <v>56757890.92</v>
      </c>
      <c r="K23" s="49">
        <v>10763402.87</v>
      </c>
      <c r="L23" s="49">
        <v>1000000</v>
      </c>
      <c r="M23" s="49">
        <v>1537300</v>
      </c>
      <c r="N23" s="49">
        <v>69965490.37</v>
      </c>
      <c r="O23" s="49">
        <v>90644201.94</v>
      </c>
      <c r="P23" s="49">
        <v>90104201.94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265</v>
      </c>
      <c r="G24" s="58" t="s">
        <v>279</v>
      </c>
      <c r="H24" s="49">
        <v>27632006.79</v>
      </c>
      <c r="I24" s="49">
        <v>18905205.16</v>
      </c>
      <c r="J24" s="49">
        <v>8410587.04</v>
      </c>
      <c r="K24" s="49">
        <v>1023984.85</v>
      </c>
      <c r="L24" s="49">
        <v>230000</v>
      </c>
      <c r="M24" s="49">
        <v>0</v>
      </c>
      <c r="N24" s="49">
        <v>9240633.27</v>
      </c>
      <c r="O24" s="49">
        <v>8726801.63</v>
      </c>
      <c r="P24" s="49">
        <v>8726801.63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265</v>
      </c>
      <c r="G25" s="58" t="s">
        <v>280</v>
      </c>
      <c r="H25" s="49">
        <v>113656977.25</v>
      </c>
      <c r="I25" s="49">
        <v>73872698.25</v>
      </c>
      <c r="J25" s="49">
        <v>33352526.36</v>
      </c>
      <c r="K25" s="49">
        <v>7153915</v>
      </c>
      <c r="L25" s="49">
        <v>647637</v>
      </c>
      <c r="M25" s="49">
        <v>0</v>
      </c>
      <c r="N25" s="49">
        <v>32718619.89</v>
      </c>
      <c r="O25" s="49">
        <v>39784279</v>
      </c>
      <c r="P25" s="49">
        <v>39784279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265</v>
      </c>
      <c r="G26" s="58" t="s">
        <v>281</v>
      </c>
      <c r="H26" s="49">
        <v>59609741.27</v>
      </c>
      <c r="I26" s="49">
        <v>50160150.27</v>
      </c>
      <c r="J26" s="49">
        <v>24004376.42</v>
      </c>
      <c r="K26" s="49">
        <v>2880438.44</v>
      </c>
      <c r="L26" s="49">
        <v>530951</v>
      </c>
      <c r="M26" s="49">
        <v>78789</v>
      </c>
      <c r="N26" s="49">
        <v>22665595.41</v>
      </c>
      <c r="O26" s="49">
        <v>9449591</v>
      </c>
      <c r="P26" s="49">
        <v>9449591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265</v>
      </c>
      <c r="G27" s="58" t="s">
        <v>282</v>
      </c>
      <c r="H27" s="49">
        <v>22333670.93</v>
      </c>
      <c r="I27" s="49">
        <v>16608478.45</v>
      </c>
      <c r="J27" s="49">
        <v>7601449.64</v>
      </c>
      <c r="K27" s="49">
        <v>222919</v>
      </c>
      <c r="L27" s="49">
        <v>85000</v>
      </c>
      <c r="M27" s="49">
        <v>0</v>
      </c>
      <c r="N27" s="49">
        <v>8699109.81</v>
      </c>
      <c r="O27" s="49">
        <v>5725192.48</v>
      </c>
      <c r="P27" s="49">
        <v>5725192.48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265</v>
      </c>
      <c r="G28" s="58" t="s">
        <v>283</v>
      </c>
      <c r="H28" s="49">
        <v>33918991.23</v>
      </c>
      <c r="I28" s="49">
        <v>24928444.84</v>
      </c>
      <c r="J28" s="49">
        <v>9962903.94</v>
      </c>
      <c r="K28" s="49">
        <v>1220850</v>
      </c>
      <c r="L28" s="49">
        <v>50000</v>
      </c>
      <c r="M28" s="49">
        <v>0</v>
      </c>
      <c r="N28" s="49">
        <v>13694690.9</v>
      </c>
      <c r="O28" s="49">
        <v>8990546.39</v>
      </c>
      <c r="P28" s="49">
        <v>8990546.39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265</v>
      </c>
      <c r="G29" s="58" t="s">
        <v>283</v>
      </c>
      <c r="H29" s="49">
        <v>25273406.31</v>
      </c>
      <c r="I29" s="49">
        <v>17589153.68</v>
      </c>
      <c r="J29" s="49">
        <v>7635865.74</v>
      </c>
      <c r="K29" s="49">
        <v>333914</v>
      </c>
      <c r="L29" s="49">
        <v>50000</v>
      </c>
      <c r="M29" s="49">
        <v>0</v>
      </c>
      <c r="N29" s="49">
        <v>9569373.94</v>
      </c>
      <c r="O29" s="49">
        <v>7684252.63</v>
      </c>
      <c r="P29" s="49">
        <v>7684252.63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265</v>
      </c>
      <c r="G30" s="58" t="s">
        <v>284</v>
      </c>
      <c r="H30" s="49">
        <v>14362914.54</v>
      </c>
      <c r="I30" s="49">
        <v>13330202.54</v>
      </c>
      <c r="J30" s="49">
        <v>5192535.69</v>
      </c>
      <c r="K30" s="49">
        <v>785479</v>
      </c>
      <c r="L30" s="49">
        <v>0</v>
      </c>
      <c r="M30" s="49">
        <v>0</v>
      </c>
      <c r="N30" s="49">
        <v>7352187.85</v>
      </c>
      <c r="O30" s="49">
        <v>1032712</v>
      </c>
      <c r="P30" s="49">
        <v>1032712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265</v>
      </c>
      <c r="G31" s="58" t="s">
        <v>285</v>
      </c>
      <c r="H31" s="49">
        <v>20289345.5</v>
      </c>
      <c r="I31" s="49">
        <v>14760232.3</v>
      </c>
      <c r="J31" s="49">
        <v>6791524.44</v>
      </c>
      <c r="K31" s="49">
        <v>562000</v>
      </c>
      <c r="L31" s="49">
        <v>35000</v>
      </c>
      <c r="M31" s="49">
        <v>0</v>
      </c>
      <c r="N31" s="49">
        <v>7371707.86</v>
      </c>
      <c r="O31" s="49">
        <v>5529113.2</v>
      </c>
      <c r="P31" s="49">
        <v>5529113.2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265</v>
      </c>
      <c r="G32" s="58" t="s">
        <v>286</v>
      </c>
      <c r="H32" s="49">
        <v>14600231.61</v>
      </c>
      <c r="I32" s="49">
        <v>13681360.11</v>
      </c>
      <c r="J32" s="49">
        <v>5634654.73</v>
      </c>
      <c r="K32" s="49">
        <v>466010</v>
      </c>
      <c r="L32" s="49">
        <v>150000</v>
      </c>
      <c r="M32" s="49">
        <v>25000</v>
      </c>
      <c r="N32" s="49">
        <v>7405695.38</v>
      </c>
      <c r="O32" s="49">
        <v>918871.5</v>
      </c>
      <c r="P32" s="49">
        <v>918871.5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265</v>
      </c>
      <c r="G33" s="58" t="s">
        <v>287</v>
      </c>
      <c r="H33" s="49">
        <v>19035252.74</v>
      </c>
      <c r="I33" s="49">
        <v>13240656.95</v>
      </c>
      <c r="J33" s="49">
        <v>6182275.27</v>
      </c>
      <c r="K33" s="49">
        <v>415800</v>
      </c>
      <c r="L33" s="49">
        <v>100000</v>
      </c>
      <c r="M33" s="49">
        <v>0</v>
      </c>
      <c r="N33" s="49">
        <v>6542581.68</v>
      </c>
      <c r="O33" s="49">
        <v>5794595.79</v>
      </c>
      <c r="P33" s="49">
        <v>5794595.79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265</v>
      </c>
      <c r="G34" s="58" t="s">
        <v>288</v>
      </c>
      <c r="H34" s="49">
        <v>59659760.34</v>
      </c>
      <c r="I34" s="49">
        <v>54514003.9</v>
      </c>
      <c r="J34" s="49">
        <v>19351091.9</v>
      </c>
      <c r="K34" s="49">
        <v>3448103.62</v>
      </c>
      <c r="L34" s="49">
        <v>235000</v>
      </c>
      <c r="M34" s="49">
        <v>0</v>
      </c>
      <c r="N34" s="49">
        <v>31479808.38</v>
      </c>
      <c r="O34" s="49">
        <v>5145756.44</v>
      </c>
      <c r="P34" s="49">
        <v>5145756.44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265</v>
      </c>
      <c r="G35" s="58" t="s">
        <v>289</v>
      </c>
      <c r="H35" s="49">
        <v>13654912.17</v>
      </c>
      <c r="I35" s="49">
        <v>11345669.03</v>
      </c>
      <c r="J35" s="49">
        <v>4930056.75</v>
      </c>
      <c r="K35" s="49">
        <v>352500</v>
      </c>
      <c r="L35" s="49">
        <v>90000</v>
      </c>
      <c r="M35" s="49">
        <v>0</v>
      </c>
      <c r="N35" s="49">
        <v>5973112.28</v>
      </c>
      <c r="O35" s="49">
        <v>2309243.14</v>
      </c>
      <c r="P35" s="49">
        <v>2309243.14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265</v>
      </c>
      <c r="G36" s="58" t="s">
        <v>266</v>
      </c>
      <c r="H36" s="49">
        <v>79229395.48</v>
      </c>
      <c r="I36" s="49">
        <v>56853392.97</v>
      </c>
      <c r="J36" s="49">
        <v>17746689.75</v>
      </c>
      <c r="K36" s="49">
        <v>8492100.35</v>
      </c>
      <c r="L36" s="49">
        <v>300000</v>
      </c>
      <c r="M36" s="49">
        <v>0</v>
      </c>
      <c r="N36" s="49">
        <v>30314602.87</v>
      </c>
      <c r="O36" s="49">
        <v>22376002.51</v>
      </c>
      <c r="P36" s="49">
        <v>22346002.51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265</v>
      </c>
      <c r="G37" s="58" t="s">
        <v>290</v>
      </c>
      <c r="H37" s="49">
        <v>29707421.94</v>
      </c>
      <c r="I37" s="49">
        <v>15201172.94</v>
      </c>
      <c r="J37" s="49">
        <v>6247111.78</v>
      </c>
      <c r="K37" s="49">
        <v>774760</v>
      </c>
      <c r="L37" s="49">
        <v>269235</v>
      </c>
      <c r="M37" s="49">
        <v>0</v>
      </c>
      <c r="N37" s="49">
        <v>7910066.16</v>
      </c>
      <c r="O37" s="49">
        <v>14506249</v>
      </c>
      <c r="P37" s="49">
        <v>14506249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265</v>
      </c>
      <c r="G38" s="58" t="s">
        <v>291</v>
      </c>
      <c r="H38" s="49">
        <v>34242991.36</v>
      </c>
      <c r="I38" s="49">
        <v>27908993.66</v>
      </c>
      <c r="J38" s="49">
        <v>10937582.35</v>
      </c>
      <c r="K38" s="49">
        <v>624950</v>
      </c>
      <c r="L38" s="49">
        <v>157500</v>
      </c>
      <c r="M38" s="49">
        <v>35283</v>
      </c>
      <c r="N38" s="49">
        <v>16153678.31</v>
      </c>
      <c r="O38" s="49">
        <v>6333997.7</v>
      </c>
      <c r="P38" s="49">
        <v>6333997.7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265</v>
      </c>
      <c r="G39" s="58" t="s">
        <v>292</v>
      </c>
      <c r="H39" s="49">
        <v>15714983.73</v>
      </c>
      <c r="I39" s="49">
        <v>12981853.73</v>
      </c>
      <c r="J39" s="49">
        <v>5587497.59</v>
      </c>
      <c r="K39" s="49">
        <v>304000</v>
      </c>
      <c r="L39" s="49">
        <v>140000</v>
      </c>
      <c r="M39" s="49">
        <v>0</v>
      </c>
      <c r="N39" s="49">
        <v>6950356.14</v>
      </c>
      <c r="O39" s="49">
        <v>2733130</v>
      </c>
      <c r="P39" s="49">
        <v>2733130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265</v>
      </c>
      <c r="G40" s="58" t="s">
        <v>293</v>
      </c>
      <c r="H40" s="49">
        <v>65050215.18</v>
      </c>
      <c r="I40" s="49">
        <v>47336520.71</v>
      </c>
      <c r="J40" s="49">
        <v>19059105.11</v>
      </c>
      <c r="K40" s="49">
        <v>1350017.74</v>
      </c>
      <c r="L40" s="49">
        <v>1050000</v>
      </c>
      <c r="M40" s="49">
        <v>0</v>
      </c>
      <c r="N40" s="49">
        <v>25877397.86</v>
      </c>
      <c r="O40" s="49">
        <v>17713694.47</v>
      </c>
      <c r="P40" s="49">
        <v>17713694.47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265</v>
      </c>
      <c r="G41" s="58" t="s">
        <v>294</v>
      </c>
      <c r="H41" s="49">
        <v>36500695.56</v>
      </c>
      <c r="I41" s="49">
        <v>26722393.07</v>
      </c>
      <c r="J41" s="49">
        <v>11526253.56</v>
      </c>
      <c r="K41" s="49">
        <v>643860</v>
      </c>
      <c r="L41" s="49">
        <v>60000</v>
      </c>
      <c r="M41" s="49">
        <v>0</v>
      </c>
      <c r="N41" s="49">
        <v>14492279.51</v>
      </c>
      <c r="O41" s="49">
        <v>9778302.49</v>
      </c>
      <c r="P41" s="49">
        <v>9778302.49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265</v>
      </c>
      <c r="G42" s="58" t="s">
        <v>295</v>
      </c>
      <c r="H42" s="49">
        <v>11691581.13</v>
      </c>
      <c r="I42" s="49">
        <v>10928836.13</v>
      </c>
      <c r="J42" s="49">
        <v>4879617.73</v>
      </c>
      <c r="K42" s="49">
        <v>170000</v>
      </c>
      <c r="L42" s="49">
        <v>89512</v>
      </c>
      <c r="M42" s="49">
        <v>25000</v>
      </c>
      <c r="N42" s="49">
        <v>5764706.4</v>
      </c>
      <c r="O42" s="49">
        <v>762745</v>
      </c>
      <c r="P42" s="49">
        <v>762745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265</v>
      </c>
      <c r="G43" s="58" t="s">
        <v>296</v>
      </c>
      <c r="H43" s="49">
        <v>50498487.41</v>
      </c>
      <c r="I43" s="49">
        <v>38320030.3</v>
      </c>
      <c r="J43" s="49">
        <v>16791830.37</v>
      </c>
      <c r="K43" s="49">
        <v>721200</v>
      </c>
      <c r="L43" s="49">
        <v>136900</v>
      </c>
      <c r="M43" s="49">
        <v>0</v>
      </c>
      <c r="N43" s="49">
        <v>20670099.93</v>
      </c>
      <c r="O43" s="49">
        <v>12178457.11</v>
      </c>
      <c r="P43" s="49">
        <v>12138457.11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265</v>
      </c>
      <c r="G44" s="58" t="s">
        <v>297</v>
      </c>
      <c r="H44" s="49">
        <v>21264562.24</v>
      </c>
      <c r="I44" s="49">
        <v>17543562.24</v>
      </c>
      <c r="J44" s="49">
        <v>8038350.92</v>
      </c>
      <c r="K44" s="49">
        <v>192300</v>
      </c>
      <c r="L44" s="49">
        <v>86150.18</v>
      </c>
      <c r="M44" s="49">
        <v>20359.82</v>
      </c>
      <c r="N44" s="49">
        <v>9206401.32</v>
      </c>
      <c r="O44" s="49">
        <v>3721000</v>
      </c>
      <c r="P44" s="49">
        <v>3721000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265</v>
      </c>
      <c r="G45" s="58" t="s">
        <v>298</v>
      </c>
      <c r="H45" s="49">
        <v>23266077.44</v>
      </c>
      <c r="I45" s="49">
        <v>17556051.72</v>
      </c>
      <c r="J45" s="49">
        <v>6715331.62</v>
      </c>
      <c r="K45" s="49">
        <v>433763.66</v>
      </c>
      <c r="L45" s="49">
        <v>300000</v>
      </c>
      <c r="M45" s="49">
        <v>0</v>
      </c>
      <c r="N45" s="49">
        <v>10106956.44</v>
      </c>
      <c r="O45" s="49">
        <v>5710025.72</v>
      </c>
      <c r="P45" s="49">
        <v>5710025.72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265</v>
      </c>
      <c r="G46" s="58" t="s">
        <v>299</v>
      </c>
      <c r="H46" s="49">
        <v>26038315.48</v>
      </c>
      <c r="I46" s="49">
        <v>17078138.48</v>
      </c>
      <c r="J46" s="49">
        <v>5971637.73</v>
      </c>
      <c r="K46" s="49">
        <v>1606212.34</v>
      </c>
      <c r="L46" s="49">
        <v>125000</v>
      </c>
      <c r="M46" s="49">
        <v>0</v>
      </c>
      <c r="N46" s="49">
        <v>9375288.41</v>
      </c>
      <c r="O46" s="49">
        <v>8960177</v>
      </c>
      <c r="P46" s="49">
        <v>8960177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265</v>
      </c>
      <c r="G47" s="58" t="s">
        <v>300</v>
      </c>
      <c r="H47" s="49">
        <v>34316498.76</v>
      </c>
      <c r="I47" s="49">
        <v>23398580.14</v>
      </c>
      <c r="J47" s="49">
        <v>8920242.49</v>
      </c>
      <c r="K47" s="49">
        <v>1439810</v>
      </c>
      <c r="L47" s="49">
        <v>145000</v>
      </c>
      <c r="M47" s="49">
        <v>0</v>
      </c>
      <c r="N47" s="49">
        <v>12893527.65</v>
      </c>
      <c r="O47" s="49">
        <v>10917918.62</v>
      </c>
      <c r="P47" s="49">
        <v>10917918.62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265</v>
      </c>
      <c r="G48" s="58" t="s">
        <v>301</v>
      </c>
      <c r="H48" s="49">
        <v>32850584.27</v>
      </c>
      <c r="I48" s="49">
        <v>22228603.02</v>
      </c>
      <c r="J48" s="49">
        <v>9155460.71</v>
      </c>
      <c r="K48" s="49">
        <v>1506734.2</v>
      </c>
      <c r="L48" s="49">
        <v>270000</v>
      </c>
      <c r="M48" s="49">
        <v>0</v>
      </c>
      <c r="N48" s="49">
        <v>11296408.11</v>
      </c>
      <c r="O48" s="49">
        <v>10621981.25</v>
      </c>
      <c r="P48" s="49">
        <v>10621981.25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265</v>
      </c>
      <c r="G49" s="58" t="s">
        <v>302</v>
      </c>
      <c r="H49" s="49">
        <v>9377278.34</v>
      </c>
      <c r="I49" s="49">
        <v>8937278.34</v>
      </c>
      <c r="J49" s="49">
        <v>3434172.38</v>
      </c>
      <c r="K49" s="49">
        <v>346430</v>
      </c>
      <c r="L49" s="49">
        <v>75000</v>
      </c>
      <c r="M49" s="49">
        <v>0</v>
      </c>
      <c r="N49" s="49">
        <v>5081675.96</v>
      </c>
      <c r="O49" s="49">
        <v>440000</v>
      </c>
      <c r="P49" s="49">
        <v>440000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265</v>
      </c>
      <c r="G50" s="58" t="s">
        <v>303</v>
      </c>
      <c r="H50" s="49">
        <v>24133868.34</v>
      </c>
      <c r="I50" s="49">
        <v>19060508.34</v>
      </c>
      <c r="J50" s="49">
        <v>7135519.08</v>
      </c>
      <c r="K50" s="49">
        <v>1974000</v>
      </c>
      <c r="L50" s="49">
        <v>105000</v>
      </c>
      <c r="M50" s="49">
        <v>0</v>
      </c>
      <c r="N50" s="49">
        <v>9845989.26</v>
      </c>
      <c r="O50" s="49">
        <v>5073360</v>
      </c>
      <c r="P50" s="49">
        <v>5073360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265</v>
      </c>
      <c r="G51" s="58" t="s">
        <v>304</v>
      </c>
      <c r="H51" s="49">
        <v>25696142.94</v>
      </c>
      <c r="I51" s="49">
        <v>22660723.79</v>
      </c>
      <c r="J51" s="49">
        <v>9875174.41</v>
      </c>
      <c r="K51" s="49">
        <v>616516</v>
      </c>
      <c r="L51" s="49">
        <v>250000</v>
      </c>
      <c r="M51" s="49">
        <v>25000</v>
      </c>
      <c r="N51" s="49">
        <v>11894033.38</v>
      </c>
      <c r="O51" s="49">
        <v>3035419.15</v>
      </c>
      <c r="P51" s="49">
        <v>3035419.15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265</v>
      </c>
      <c r="G52" s="58" t="s">
        <v>305</v>
      </c>
      <c r="H52" s="49">
        <v>22962328.82</v>
      </c>
      <c r="I52" s="49">
        <v>17505372.47</v>
      </c>
      <c r="J52" s="49">
        <v>7752055.94</v>
      </c>
      <c r="K52" s="49">
        <v>356200</v>
      </c>
      <c r="L52" s="49">
        <v>136227.05</v>
      </c>
      <c r="M52" s="49">
        <v>0</v>
      </c>
      <c r="N52" s="49">
        <v>9260889.48</v>
      </c>
      <c r="O52" s="49">
        <v>5456956.35</v>
      </c>
      <c r="P52" s="49">
        <v>5456956.35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265</v>
      </c>
      <c r="G53" s="58" t="s">
        <v>306</v>
      </c>
      <c r="H53" s="49">
        <v>30457775.16</v>
      </c>
      <c r="I53" s="49">
        <v>25557585.16</v>
      </c>
      <c r="J53" s="49">
        <v>9896796.47</v>
      </c>
      <c r="K53" s="49">
        <v>1823727</v>
      </c>
      <c r="L53" s="49">
        <v>192134</v>
      </c>
      <c r="M53" s="49">
        <v>0</v>
      </c>
      <c r="N53" s="49">
        <v>13644927.69</v>
      </c>
      <c r="O53" s="49">
        <v>4900190</v>
      </c>
      <c r="P53" s="49">
        <v>4900190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265</v>
      </c>
      <c r="G54" s="58" t="s">
        <v>307</v>
      </c>
      <c r="H54" s="49">
        <v>51980196.93</v>
      </c>
      <c r="I54" s="49">
        <v>51980196.93</v>
      </c>
      <c r="J54" s="49">
        <v>0</v>
      </c>
      <c r="K54" s="49">
        <v>0</v>
      </c>
      <c r="L54" s="49">
        <v>0</v>
      </c>
      <c r="M54" s="49">
        <v>0</v>
      </c>
      <c r="N54" s="49">
        <v>51980196.93</v>
      </c>
      <c r="O54" s="49">
        <v>0</v>
      </c>
      <c r="P54" s="49">
        <v>0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265</v>
      </c>
      <c r="G55" s="58" t="s">
        <v>308</v>
      </c>
      <c r="H55" s="49">
        <v>79707287.5</v>
      </c>
      <c r="I55" s="49">
        <v>47089233.41</v>
      </c>
      <c r="J55" s="49">
        <v>17989974.49</v>
      </c>
      <c r="K55" s="49">
        <v>3844960</v>
      </c>
      <c r="L55" s="49">
        <v>450900</v>
      </c>
      <c r="M55" s="49">
        <v>0</v>
      </c>
      <c r="N55" s="49">
        <v>24803398.92</v>
      </c>
      <c r="O55" s="49">
        <v>32618054.09</v>
      </c>
      <c r="P55" s="49">
        <v>32618054.09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265</v>
      </c>
      <c r="G56" s="58" t="s">
        <v>309</v>
      </c>
      <c r="H56" s="49">
        <v>27374299.18</v>
      </c>
      <c r="I56" s="49">
        <v>22475531.93</v>
      </c>
      <c r="J56" s="49">
        <v>9162187.12</v>
      </c>
      <c r="K56" s="49">
        <v>780900</v>
      </c>
      <c r="L56" s="49">
        <v>224600</v>
      </c>
      <c r="M56" s="49">
        <v>25000</v>
      </c>
      <c r="N56" s="49">
        <v>12282844.81</v>
      </c>
      <c r="O56" s="49">
        <v>4898767.25</v>
      </c>
      <c r="P56" s="49">
        <v>4898767.25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265</v>
      </c>
      <c r="G57" s="58" t="s">
        <v>310</v>
      </c>
      <c r="H57" s="49">
        <v>21860834.86</v>
      </c>
      <c r="I57" s="49">
        <v>14584124.86</v>
      </c>
      <c r="J57" s="49">
        <v>5838325.9</v>
      </c>
      <c r="K57" s="49">
        <v>525800</v>
      </c>
      <c r="L57" s="49">
        <v>45000</v>
      </c>
      <c r="M57" s="49">
        <v>0</v>
      </c>
      <c r="N57" s="49">
        <v>8174998.96</v>
      </c>
      <c r="O57" s="49">
        <v>7276710</v>
      </c>
      <c r="P57" s="49">
        <v>7276710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265</v>
      </c>
      <c r="G58" s="58" t="s">
        <v>311</v>
      </c>
      <c r="H58" s="49">
        <v>14245222.48</v>
      </c>
      <c r="I58" s="49">
        <v>10578355.67</v>
      </c>
      <c r="J58" s="49">
        <v>4655503.71</v>
      </c>
      <c r="K58" s="49">
        <v>211790</v>
      </c>
      <c r="L58" s="49">
        <v>40000</v>
      </c>
      <c r="M58" s="49">
        <v>16591.51</v>
      </c>
      <c r="N58" s="49">
        <v>5654470.45</v>
      </c>
      <c r="O58" s="49">
        <v>3666866.81</v>
      </c>
      <c r="P58" s="49">
        <v>3666866.81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265</v>
      </c>
      <c r="G59" s="58" t="s">
        <v>312</v>
      </c>
      <c r="H59" s="49">
        <v>37948463.72</v>
      </c>
      <c r="I59" s="49">
        <v>30588349.28</v>
      </c>
      <c r="J59" s="49">
        <v>13059696.9</v>
      </c>
      <c r="K59" s="49">
        <v>1469245</v>
      </c>
      <c r="L59" s="49">
        <v>100000</v>
      </c>
      <c r="M59" s="49">
        <v>0</v>
      </c>
      <c r="N59" s="49">
        <v>15959407.38</v>
      </c>
      <c r="O59" s="49">
        <v>7360114.44</v>
      </c>
      <c r="P59" s="49">
        <v>7360114.44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265</v>
      </c>
      <c r="G60" s="58" t="s">
        <v>313</v>
      </c>
      <c r="H60" s="49">
        <v>16520825.72</v>
      </c>
      <c r="I60" s="49">
        <v>14803535.22</v>
      </c>
      <c r="J60" s="49">
        <v>6665508.26</v>
      </c>
      <c r="K60" s="49">
        <v>633101</v>
      </c>
      <c r="L60" s="49">
        <v>76600</v>
      </c>
      <c r="M60" s="49">
        <v>0</v>
      </c>
      <c r="N60" s="49">
        <v>7428325.96</v>
      </c>
      <c r="O60" s="49">
        <v>1717290.5</v>
      </c>
      <c r="P60" s="49">
        <v>1717290.5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265</v>
      </c>
      <c r="G61" s="58" t="s">
        <v>314</v>
      </c>
      <c r="H61" s="49">
        <v>19040656.2</v>
      </c>
      <c r="I61" s="49">
        <v>11683870</v>
      </c>
      <c r="J61" s="49">
        <v>1990052.23</v>
      </c>
      <c r="K61" s="49">
        <v>3580900</v>
      </c>
      <c r="L61" s="49">
        <v>80000</v>
      </c>
      <c r="M61" s="49">
        <v>25401.63</v>
      </c>
      <c r="N61" s="49">
        <v>6007516.14</v>
      </c>
      <c r="O61" s="49">
        <v>7356786.2</v>
      </c>
      <c r="P61" s="49">
        <v>7316786.2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265</v>
      </c>
      <c r="G62" s="58" t="s">
        <v>315</v>
      </c>
      <c r="H62" s="49">
        <v>17910941.21</v>
      </c>
      <c r="I62" s="49">
        <v>13659743.36</v>
      </c>
      <c r="J62" s="49">
        <v>5175963.94</v>
      </c>
      <c r="K62" s="49">
        <v>573000</v>
      </c>
      <c r="L62" s="49">
        <v>30000</v>
      </c>
      <c r="M62" s="49">
        <v>22053.33</v>
      </c>
      <c r="N62" s="49">
        <v>7858726.09</v>
      </c>
      <c r="O62" s="49">
        <v>4251197.85</v>
      </c>
      <c r="P62" s="49">
        <v>4211197.85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265</v>
      </c>
      <c r="G63" s="58" t="s">
        <v>316</v>
      </c>
      <c r="H63" s="49">
        <v>24081449.62</v>
      </c>
      <c r="I63" s="49">
        <v>19108745.98</v>
      </c>
      <c r="J63" s="49">
        <v>8089446.93</v>
      </c>
      <c r="K63" s="49">
        <v>923800</v>
      </c>
      <c r="L63" s="49">
        <v>108000</v>
      </c>
      <c r="M63" s="49">
        <v>0</v>
      </c>
      <c r="N63" s="49">
        <v>9987499.05</v>
      </c>
      <c r="O63" s="49">
        <v>4972703.64</v>
      </c>
      <c r="P63" s="49">
        <v>4972703.64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265</v>
      </c>
      <c r="G64" s="58" t="s">
        <v>268</v>
      </c>
      <c r="H64" s="49">
        <v>41734463.34</v>
      </c>
      <c r="I64" s="49">
        <v>39072004.34</v>
      </c>
      <c r="J64" s="49">
        <v>13304147.03</v>
      </c>
      <c r="K64" s="49">
        <v>4808887</v>
      </c>
      <c r="L64" s="49">
        <v>90000</v>
      </c>
      <c r="M64" s="49">
        <v>0</v>
      </c>
      <c r="N64" s="49">
        <v>20868970.31</v>
      </c>
      <c r="O64" s="49">
        <v>2662459</v>
      </c>
      <c r="P64" s="49">
        <v>2662459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265</v>
      </c>
      <c r="G65" s="58" t="s">
        <v>317</v>
      </c>
      <c r="H65" s="49">
        <v>37656385.12</v>
      </c>
      <c r="I65" s="49">
        <v>29898852.64</v>
      </c>
      <c r="J65" s="49">
        <v>12288769.69</v>
      </c>
      <c r="K65" s="49">
        <v>1159430</v>
      </c>
      <c r="L65" s="49">
        <v>570327.4</v>
      </c>
      <c r="M65" s="49">
        <v>0</v>
      </c>
      <c r="N65" s="49">
        <v>15880325.55</v>
      </c>
      <c r="O65" s="49">
        <v>7757532.48</v>
      </c>
      <c r="P65" s="49">
        <v>7757532.48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265</v>
      </c>
      <c r="G66" s="58" t="s">
        <v>318</v>
      </c>
      <c r="H66" s="49">
        <v>43113008.83</v>
      </c>
      <c r="I66" s="49">
        <v>27985974.54</v>
      </c>
      <c r="J66" s="49">
        <v>12592452.62</v>
      </c>
      <c r="K66" s="49">
        <v>617000</v>
      </c>
      <c r="L66" s="49">
        <v>224000</v>
      </c>
      <c r="M66" s="49">
        <v>0</v>
      </c>
      <c r="N66" s="49">
        <v>14552521.92</v>
      </c>
      <c r="O66" s="49">
        <v>15127034.29</v>
      </c>
      <c r="P66" s="49">
        <v>15127034.29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265</v>
      </c>
      <c r="G67" s="58" t="s">
        <v>319</v>
      </c>
      <c r="H67" s="49">
        <v>24112058.4</v>
      </c>
      <c r="I67" s="49">
        <v>14432879.48</v>
      </c>
      <c r="J67" s="49">
        <v>4059352.11</v>
      </c>
      <c r="K67" s="49">
        <v>3016292</v>
      </c>
      <c r="L67" s="49">
        <v>310700</v>
      </c>
      <c r="M67" s="49">
        <v>0</v>
      </c>
      <c r="N67" s="49">
        <v>7046535.37</v>
      </c>
      <c r="O67" s="49">
        <v>9679178.92</v>
      </c>
      <c r="P67" s="49">
        <v>9679178.92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265</v>
      </c>
      <c r="G68" s="58" t="s">
        <v>320</v>
      </c>
      <c r="H68" s="49">
        <v>14114983.57</v>
      </c>
      <c r="I68" s="49">
        <v>13229613.85</v>
      </c>
      <c r="J68" s="49">
        <v>5345436.74</v>
      </c>
      <c r="K68" s="49">
        <v>885000</v>
      </c>
      <c r="L68" s="49">
        <v>190000</v>
      </c>
      <c r="M68" s="49">
        <v>30000</v>
      </c>
      <c r="N68" s="49">
        <v>6779177.11</v>
      </c>
      <c r="O68" s="49">
        <v>885369.72</v>
      </c>
      <c r="P68" s="49">
        <v>885369.72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265</v>
      </c>
      <c r="G69" s="58" t="s">
        <v>321</v>
      </c>
      <c r="H69" s="49">
        <v>34396294.18</v>
      </c>
      <c r="I69" s="49">
        <v>19265523.24</v>
      </c>
      <c r="J69" s="49">
        <v>8178493.67</v>
      </c>
      <c r="K69" s="49">
        <v>678562.54</v>
      </c>
      <c r="L69" s="49">
        <v>10000</v>
      </c>
      <c r="M69" s="49">
        <v>0</v>
      </c>
      <c r="N69" s="49">
        <v>10398467.03</v>
      </c>
      <c r="O69" s="49">
        <v>15130770.94</v>
      </c>
      <c r="P69" s="49">
        <v>15130770.94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265</v>
      </c>
      <c r="G70" s="58" t="s">
        <v>322</v>
      </c>
      <c r="H70" s="49">
        <v>16387049.5</v>
      </c>
      <c r="I70" s="49">
        <v>13589504.73</v>
      </c>
      <c r="J70" s="49">
        <v>6230545.82</v>
      </c>
      <c r="K70" s="49">
        <v>358340</v>
      </c>
      <c r="L70" s="49">
        <v>85000</v>
      </c>
      <c r="M70" s="49">
        <v>0</v>
      </c>
      <c r="N70" s="49">
        <v>6915618.91</v>
      </c>
      <c r="O70" s="49">
        <v>2797544.77</v>
      </c>
      <c r="P70" s="49">
        <v>2797544.77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265</v>
      </c>
      <c r="G71" s="58" t="s">
        <v>323</v>
      </c>
      <c r="H71" s="49">
        <v>81751402.17</v>
      </c>
      <c r="I71" s="49">
        <v>52854837.74</v>
      </c>
      <c r="J71" s="49">
        <v>18717365.2</v>
      </c>
      <c r="K71" s="49">
        <v>2228816</v>
      </c>
      <c r="L71" s="49">
        <v>1000000</v>
      </c>
      <c r="M71" s="49">
        <v>0</v>
      </c>
      <c r="N71" s="49">
        <v>30908656.54</v>
      </c>
      <c r="O71" s="49">
        <v>28896564.43</v>
      </c>
      <c r="P71" s="49">
        <v>28896564.43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265</v>
      </c>
      <c r="G72" s="58" t="s">
        <v>324</v>
      </c>
      <c r="H72" s="49">
        <v>14018390.96</v>
      </c>
      <c r="I72" s="49">
        <v>11229271.96</v>
      </c>
      <c r="J72" s="49">
        <v>4284682.58</v>
      </c>
      <c r="K72" s="49">
        <v>250714</v>
      </c>
      <c r="L72" s="49">
        <v>35000</v>
      </c>
      <c r="M72" s="49">
        <v>18649</v>
      </c>
      <c r="N72" s="49">
        <v>6640226.38</v>
      </c>
      <c r="O72" s="49">
        <v>2789119</v>
      </c>
      <c r="P72" s="49">
        <v>2789119</v>
      </c>
    </row>
    <row r="73" spans="1:16" ht="12.75">
      <c r="A73" s="46">
        <v>6</v>
      </c>
      <c r="B73" s="46">
        <v>3</v>
      </c>
      <c r="C73" s="46">
        <v>6</v>
      </c>
      <c r="D73" s="41">
        <v>2</v>
      </c>
      <c r="E73" s="47"/>
      <c r="F73" s="48" t="s">
        <v>265</v>
      </c>
      <c r="G73" s="58" t="s">
        <v>325</v>
      </c>
      <c r="H73" s="49">
        <v>21216286.82</v>
      </c>
      <c r="I73" s="49">
        <v>15760405.15</v>
      </c>
      <c r="J73" s="49">
        <v>6660126.24</v>
      </c>
      <c r="K73" s="49">
        <v>1134000</v>
      </c>
      <c r="L73" s="49">
        <v>105000</v>
      </c>
      <c r="M73" s="49">
        <v>0</v>
      </c>
      <c r="N73" s="49">
        <v>7861278.91</v>
      </c>
      <c r="O73" s="49">
        <v>5455881.67</v>
      </c>
      <c r="P73" s="49">
        <v>5455881.67</v>
      </c>
    </row>
    <row r="74" spans="1:16" ht="12.75">
      <c r="A74" s="46">
        <v>6</v>
      </c>
      <c r="B74" s="46">
        <v>8</v>
      </c>
      <c r="C74" s="46">
        <v>5</v>
      </c>
      <c r="D74" s="41">
        <v>2</v>
      </c>
      <c r="E74" s="47"/>
      <c r="F74" s="48" t="s">
        <v>265</v>
      </c>
      <c r="G74" s="58" t="s">
        <v>326</v>
      </c>
      <c r="H74" s="49">
        <v>40378471.72</v>
      </c>
      <c r="I74" s="49">
        <v>26041691.66</v>
      </c>
      <c r="J74" s="49">
        <v>11087817.57</v>
      </c>
      <c r="K74" s="49">
        <v>620795</v>
      </c>
      <c r="L74" s="49">
        <v>250000</v>
      </c>
      <c r="M74" s="49">
        <v>0</v>
      </c>
      <c r="N74" s="49">
        <v>14083079.09</v>
      </c>
      <c r="O74" s="49">
        <v>14336780.06</v>
      </c>
      <c r="P74" s="49">
        <v>14336780.06</v>
      </c>
    </row>
    <row r="75" spans="1:16" ht="12.75">
      <c r="A75" s="46">
        <v>6</v>
      </c>
      <c r="B75" s="46">
        <v>12</v>
      </c>
      <c r="C75" s="46">
        <v>3</v>
      </c>
      <c r="D75" s="41">
        <v>2</v>
      </c>
      <c r="E75" s="47"/>
      <c r="F75" s="48" t="s">
        <v>265</v>
      </c>
      <c r="G75" s="58" t="s">
        <v>327</v>
      </c>
      <c r="H75" s="49">
        <v>25713581.37</v>
      </c>
      <c r="I75" s="49">
        <v>21776078.19</v>
      </c>
      <c r="J75" s="49">
        <v>9865186.69</v>
      </c>
      <c r="K75" s="49">
        <v>724600.51</v>
      </c>
      <c r="L75" s="49">
        <v>240000</v>
      </c>
      <c r="M75" s="49">
        <v>0</v>
      </c>
      <c r="N75" s="49">
        <v>10946290.99</v>
      </c>
      <c r="O75" s="49">
        <v>3937503.18</v>
      </c>
      <c r="P75" s="49">
        <v>3937503.18</v>
      </c>
    </row>
    <row r="76" spans="1:16" ht="12.75">
      <c r="A76" s="46">
        <v>6</v>
      </c>
      <c r="B76" s="46">
        <v>15</v>
      </c>
      <c r="C76" s="46">
        <v>4</v>
      </c>
      <c r="D76" s="41">
        <v>2</v>
      </c>
      <c r="E76" s="47"/>
      <c r="F76" s="48" t="s">
        <v>265</v>
      </c>
      <c r="G76" s="58" t="s">
        <v>328</v>
      </c>
      <c r="H76" s="49">
        <v>43469177.03</v>
      </c>
      <c r="I76" s="49">
        <v>34796387.1</v>
      </c>
      <c r="J76" s="49">
        <v>15364830.4</v>
      </c>
      <c r="K76" s="49">
        <v>731500</v>
      </c>
      <c r="L76" s="49">
        <v>221101.22</v>
      </c>
      <c r="M76" s="49">
        <v>48942.29</v>
      </c>
      <c r="N76" s="49">
        <v>18430013.19</v>
      </c>
      <c r="O76" s="49">
        <v>8672789.93</v>
      </c>
      <c r="P76" s="49">
        <v>8672789.93</v>
      </c>
    </row>
    <row r="77" spans="1:16" ht="12.75">
      <c r="A77" s="46">
        <v>6</v>
      </c>
      <c r="B77" s="46">
        <v>16</v>
      </c>
      <c r="C77" s="46">
        <v>2</v>
      </c>
      <c r="D77" s="41">
        <v>2</v>
      </c>
      <c r="E77" s="47"/>
      <c r="F77" s="48" t="s">
        <v>265</v>
      </c>
      <c r="G77" s="58" t="s">
        <v>329</v>
      </c>
      <c r="H77" s="49">
        <v>36200730.76</v>
      </c>
      <c r="I77" s="49">
        <v>29767910.76</v>
      </c>
      <c r="J77" s="49">
        <v>11832845.84</v>
      </c>
      <c r="K77" s="49">
        <v>505050</v>
      </c>
      <c r="L77" s="49">
        <v>70000</v>
      </c>
      <c r="M77" s="49">
        <v>0</v>
      </c>
      <c r="N77" s="49">
        <v>17360014.92</v>
      </c>
      <c r="O77" s="49">
        <v>6432820</v>
      </c>
      <c r="P77" s="49">
        <v>6432820</v>
      </c>
    </row>
    <row r="78" spans="1:16" ht="12.75">
      <c r="A78" s="46">
        <v>6</v>
      </c>
      <c r="B78" s="46">
        <v>1</v>
      </c>
      <c r="C78" s="46">
        <v>6</v>
      </c>
      <c r="D78" s="41">
        <v>2</v>
      </c>
      <c r="E78" s="47"/>
      <c r="F78" s="48" t="s">
        <v>265</v>
      </c>
      <c r="G78" s="58" t="s">
        <v>330</v>
      </c>
      <c r="H78" s="49">
        <v>18325116.99</v>
      </c>
      <c r="I78" s="49">
        <v>14990328.24</v>
      </c>
      <c r="J78" s="49">
        <v>6196949.35</v>
      </c>
      <c r="K78" s="49">
        <v>781697.85</v>
      </c>
      <c r="L78" s="49">
        <v>182800</v>
      </c>
      <c r="M78" s="49">
        <v>0</v>
      </c>
      <c r="N78" s="49">
        <v>7828881.04</v>
      </c>
      <c r="O78" s="49">
        <v>3334788.75</v>
      </c>
      <c r="P78" s="49">
        <v>3334788.75</v>
      </c>
    </row>
    <row r="79" spans="1:16" ht="12.75">
      <c r="A79" s="46">
        <v>6</v>
      </c>
      <c r="B79" s="46">
        <v>15</v>
      </c>
      <c r="C79" s="46">
        <v>5</v>
      </c>
      <c r="D79" s="41">
        <v>2</v>
      </c>
      <c r="E79" s="47"/>
      <c r="F79" s="48" t="s">
        <v>265</v>
      </c>
      <c r="G79" s="58" t="s">
        <v>331</v>
      </c>
      <c r="H79" s="49">
        <v>21365979.14</v>
      </c>
      <c r="I79" s="49">
        <v>17891568.45</v>
      </c>
      <c r="J79" s="49">
        <v>7608176.57</v>
      </c>
      <c r="K79" s="49">
        <v>558846</v>
      </c>
      <c r="L79" s="49">
        <v>140713.54</v>
      </c>
      <c r="M79" s="49">
        <v>27848.88</v>
      </c>
      <c r="N79" s="49">
        <v>9555983.46</v>
      </c>
      <c r="O79" s="49">
        <v>3474410.69</v>
      </c>
      <c r="P79" s="49">
        <v>3474410.69</v>
      </c>
    </row>
    <row r="80" spans="1:16" ht="12.75">
      <c r="A80" s="46">
        <v>6</v>
      </c>
      <c r="B80" s="46">
        <v>20</v>
      </c>
      <c r="C80" s="46">
        <v>3</v>
      </c>
      <c r="D80" s="41">
        <v>2</v>
      </c>
      <c r="E80" s="47"/>
      <c r="F80" s="48" t="s">
        <v>265</v>
      </c>
      <c r="G80" s="58" t="s">
        <v>332</v>
      </c>
      <c r="H80" s="49">
        <v>23475880.45</v>
      </c>
      <c r="I80" s="49">
        <v>18823503.85</v>
      </c>
      <c r="J80" s="49">
        <v>8498806.88</v>
      </c>
      <c r="K80" s="49">
        <v>803776.63</v>
      </c>
      <c r="L80" s="49">
        <v>180960</v>
      </c>
      <c r="M80" s="49">
        <v>0</v>
      </c>
      <c r="N80" s="49">
        <v>9339960.34</v>
      </c>
      <c r="O80" s="49">
        <v>4652376.6</v>
      </c>
      <c r="P80" s="49">
        <v>4652376.6</v>
      </c>
    </row>
    <row r="81" spans="1:16" ht="12.75">
      <c r="A81" s="46">
        <v>6</v>
      </c>
      <c r="B81" s="46">
        <v>9</v>
      </c>
      <c r="C81" s="46">
        <v>8</v>
      </c>
      <c r="D81" s="41">
        <v>2</v>
      </c>
      <c r="E81" s="47"/>
      <c r="F81" s="48" t="s">
        <v>265</v>
      </c>
      <c r="G81" s="58" t="s">
        <v>333</v>
      </c>
      <c r="H81" s="49">
        <v>67574995.66</v>
      </c>
      <c r="I81" s="49">
        <v>49351298.17</v>
      </c>
      <c r="J81" s="49">
        <v>14998977.54</v>
      </c>
      <c r="K81" s="49">
        <v>6609185.33</v>
      </c>
      <c r="L81" s="49">
        <v>332146</v>
      </c>
      <c r="M81" s="49">
        <v>0</v>
      </c>
      <c r="N81" s="49">
        <v>27410989.3</v>
      </c>
      <c r="O81" s="49">
        <v>18223697.49</v>
      </c>
      <c r="P81" s="49">
        <v>18223697.49</v>
      </c>
    </row>
    <row r="82" spans="1:16" ht="12.75">
      <c r="A82" s="46">
        <v>6</v>
      </c>
      <c r="B82" s="46">
        <v>1</v>
      </c>
      <c r="C82" s="46">
        <v>7</v>
      </c>
      <c r="D82" s="41">
        <v>2</v>
      </c>
      <c r="E82" s="47"/>
      <c r="F82" s="48" t="s">
        <v>265</v>
      </c>
      <c r="G82" s="58" t="s">
        <v>334</v>
      </c>
      <c r="H82" s="49">
        <v>20201636.63</v>
      </c>
      <c r="I82" s="49">
        <v>17770383.63</v>
      </c>
      <c r="J82" s="49">
        <v>7817420.2</v>
      </c>
      <c r="K82" s="49">
        <v>470470</v>
      </c>
      <c r="L82" s="49">
        <v>102000</v>
      </c>
      <c r="M82" s="49">
        <v>0</v>
      </c>
      <c r="N82" s="49">
        <v>9380493.43</v>
      </c>
      <c r="O82" s="49">
        <v>2431253</v>
      </c>
      <c r="P82" s="49">
        <v>2431253</v>
      </c>
    </row>
    <row r="83" spans="1:16" ht="12.75">
      <c r="A83" s="46">
        <v>6</v>
      </c>
      <c r="B83" s="46">
        <v>14</v>
      </c>
      <c r="C83" s="46">
        <v>5</v>
      </c>
      <c r="D83" s="41">
        <v>2</v>
      </c>
      <c r="E83" s="47"/>
      <c r="F83" s="48" t="s">
        <v>265</v>
      </c>
      <c r="G83" s="58" t="s">
        <v>335</v>
      </c>
      <c r="H83" s="49">
        <v>47466828.79</v>
      </c>
      <c r="I83" s="49">
        <v>33937352.86</v>
      </c>
      <c r="J83" s="49">
        <v>15790568.28</v>
      </c>
      <c r="K83" s="49">
        <v>1743405.35</v>
      </c>
      <c r="L83" s="49">
        <v>209670</v>
      </c>
      <c r="M83" s="49">
        <v>0</v>
      </c>
      <c r="N83" s="49">
        <v>16193709.23</v>
      </c>
      <c r="O83" s="49">
        <v>13529475.93</v>
      </c>
      <c r="P83" s="49">
        <v>13529475.93</v>
      </c>
    </row>
    <row r="84" spans="1:16" ht="12.75">
      <c r="A84" s="46">
        <v>6</v>
      </c>
      <c r="B84" s="46">
        <v>6</v>
      </c>
      <c r="C84" s="46">
        <v>5</v>
      </c>
      <c r="D84" s="41">
        <v>2</v>
      </c>
      <c r="E84" s="47"/>
      <c r="F84" s="48" t="s">
        <v>265</v>
      </c>
      <c r="G84" s="58" t="s">
        <v>269</v>
      </c>
      <c r="H84" s="49">
        <v>42212655.25</v>
      </c>
      <c r="I84" s="49">
        <v>30264410.25</v>
      </c>
      <c r="J84" s="49">
        <v>14139437</v>
      </c>
      <c r="K84" s="49">
        <v>924240</v>
      </c>
      <c r="L84" s="49">
        <v>390000</v>
      </c>
      <c r="M84" s="49">
        <v>35990</v>
      </c>
      <c r="N84" s="49">
        <v>14774743.25</v>
      </c>
      <c r="O84" s="49">
        <v>11948245</v>
      </c>
      <c r="P84" s="49">
        <v>11551405</v>
      </c>
    </row>
    <row r="85" spans="1:16" ht="12.75">
      <c r="A85" s="46">
        <v>6</v>
      </c>
      <c r="B85" s="46">
        <v>6</v>
      </c>
      <c r="C85" s="46">
        <v>6</v>
      </c>
      <c r="D85" s="41">
        <v>2</v>
      </c>
      <c r="E85" s="47"/>
      <c r="F85" s="48" t="s">
        <v>265</v>
      </c>
      <c r="G85" s="58" t="s">
        <v>336</v>
      </c>
      <c r="H85" s="49">
        <v>15109708.32</v>
      </c>
      <c r="I85" s="49">
        <v>12075245.12</v>
      </c>
      <c r="J85" s="49">
        <v>5065139.17</v>
      </c>
      <c r="K85" s="49">
        <v>229040</v>
      </c>
      <c r="L85" s="49">
        <v>126000</v>
      </c>
      <c r="M85" s="49">
        <v>0</v>
      </c>
      <c r="N85" s="49">
        <v>6655065.95</v>
      </c>
      <c r="O85" s="49">
        <v>3034463.2</v>
      </c>
      <c r="P85" s="49">
        <v>3034463.2</v>
      </c>
    </row>
    <row r="86" spans="1:16" ht="12.75">
      <c r="A86" s="46">
        <v>6</v>
      </c>
      <c r="B86" s="46">
        <v>7</v>
      </c>
      <c r="C86" s="46">
        <v>5</v>
      </c>
      <c r="D86" s="41">
        <v>2</v>
      </c>
      <c r="E86" s="47"/>
      <c r="F86" s="48" t="s">
        <v>265</v>
      </c>
      <c r="G86" s="58" t="s">
        <v>270</v>
      </c>
      <c r="H86" s="49">
        <v>33025588.83</v>
      </c>
      <c r="I86" s="49">
        <v>33025588.83</v>
      </c>
      <c r="J86" s="49">
        <v>0</v>
      </c>
      <c r="K86" s="49">
        <v>0</v>
      </c>
      <c r="L86" s="49">
        <v>0</v>
      </c>
      <c r="M86" s="49">
        <v>0</v>
      </c>
      <c r="N86" s="49">
        <v>33025588.83</v>
      </c>
      <c r="O86" s="49">
        <v>0</v>
      </c>
      <c r="P86" s="49">
        <v>0</v>
      </c>
    </row>
    <row r="87" spans="1:16" ht="12.75">
      <c r="A87" s="46">
        <v>6</v>
      </c>
      <c r="B87" s="46">
        <v>18</v>
      </c>
      <c r="C87" s="46">
        <v>4</v>
      </c>
      <c r="D87" s="41">
        <v>2</v>
      </c>
      <c r="E87" s="47"/>
      <c r="F87" s="48" t="s">
        <v>265</v>
      </c>
      <c r="G87" s="58" t="s">
        <v>337</v>
      </c>
      <c r="H87" s="49">
        <v>17083999.1</v>
      </c>
      <c r="I87" s="49">
        <v>11873065.82</v>
      </c>
      <c r="J87" s="49">
        <v>4106157</v>
      </c>
      <c r="K87" s="49">
        <v>1400700</v>
      </c>
      <c r="L87" s="49">
        <v>35000</v>
      </c>
      <c r="M87" s="49">
        <v>0</v>
      </c>
      <c r="N87" s="49">
        <v>6331208.82</v>
      </c>
      <c r="O87" s="49">
        <v>5210933.28</v>
      </c>
      <c r="P87" s="49">
        <v>5210933.28</v>
      </c>
    </row>
    <row r="88" spans="1:16" ht="12.75">
      <c r="A88" s="46">
        <v>6</v>
      </c>
      <c r="B88" s="46">
        <v>9</v>
      </c>
      <c r="C88" s="46">
        <v>9</v>
      </c>
      <c r="D88" s="41">
        <v>2</v>
      </c>
      <c r="E88" s="47"/>
      <c r="F88" s="48" t="s">
        <v>265</v>
      </c>
      <c r="G88" s="58" t="s">
        <v>338</v>
      </c>
      <c r="H88" s="49">
        <v>25829852.83</v>
      </c>
      <c r="I88" s="49">
        <v>16967084.29</v>
      </c>
      <c r="J88" s="49">
        <v>7785686.9</v>
      </c>
      <c r="K88" s="49">
        <v>693409.68</v>
      </c>
      <c r="L88" s="49">
        <v>62000</v>
      </c>
      <c r="M88" s="49">
        <v>0</v>
      </c>
      <c r="N88" s="49">
        <v>8425987.71</v>
      </c>
      <c r="O88" s="49">
        <v>8862768.54</v>
      </c>
      <c r="P88" s="49">
        <v>8862768.54</v>
      </c>
    </row>
    <row r="89" spans="1:16" ht="12.75">
      <c r="A89" s="46">
        <v>6</v>
      </c>
      <c r="B89" s="46">
        <v>11</v>
      </c>
      <c r="C89" s="46">
        <v>4</v>
      </c>
      <c r="D89" s="41">
        <v>2</v>
      </c>
      <c r="E89" s="47"/>
      <c r="F89" s="48" t="s">
        <v>265</v>
      </c>
      <c r="G89" s="58" t="s">
        <v>339</v>
      </c>
      <c r="H89" s="49">
        <v>54661438.59</v>
      </c>
      <c r="I89" s="49">
        <v>48168257.67</v>
      </c>
      <c r="J89" s="49">
        <v>20767832.16</v>
      </c>
      <c r="K89" s="49">
        <v>1523730.6</v>
      </c>
      <c r="L89" s="49">
        <v>400000</v>
      </c>
      <c r="M89" s="49">
        <v>0</v>
      </c>
      <c r="N89" s="49">
        <v>25476694.91</v>
      </c>
      <c r="O89" s="49">
        <v>6493180.92</v>
      </c>
      <c r="P89" s="49">
        <v>6493180.92</v>
      </c>
    </row>
    <row r="90" spans="1:16" ht="12.75">
      <c r="A90" s="46">
        <v>6</v>
      </c>
      <c r="B90" s="46">
        <v>2</v>
      </c>
      <c r="C90" s="46">
        <v>8</v>
      </c>
      <c r="D90" s="41">
        <v>2</v>
      </c>
      <c r="E90" s="47"/>
      <c r="F90" s="48" t="s">
        <v>265</v>
      </c>
      <c r="G90" s="58" t="s">
        <v>340</v>
      </c>
      <c r="H90" s="49">
        <v>39716749.47</v>
      </c>
      <c r="I90" s="49">
        <v>26105735.47</v>
      </c>
      <c r="J90" s="49">
        <v>10590953.58</v>
      </c>
      <c r="K90" s="49">
        <v>1066240</v>
      </c>
      <c r="L90" s="49">
        <v>0</v>
      </c>
      <c r="M90" s="49">
        <v>0</v>
      </c>
      <c r="N90" s="49">
        <v>14448541.89</v>
      </c>
      <c r="O90" s="49">
        <v>13611014</v>
      </c>
      <c r="P90" s="49">
        <v>13611014</v>
      </c>
    </row>
    <row r="91" spans="1:16" ht="12.75">
      <c r="A91" s="46">
        <v>6</v>
      </c>
      <c r="B91" s="46">
        <v>14</v>
      </c>
      <c r="C91" s="46">
        <v>6</v>
      </c>
      <c r="D91" s="41">
        <v>2</v>
      </c>
      <c r="E91" s="47"/>
      <c r="F91" s="48" t="s">
        <v>265</v>
      </c>
      <c r="G91" s="58" t="s">
        <v>341</v>
      </c>
      <c r="H91" s="49">
        <v>41491817.45</v>
      </c>
      <c r="I91" s="49">
        <v>28379989.85</v>
      </c>
      <c r="J91" s="49">
        <v>11602949.9</v>
      </c>
      <c r="K91" s="49">
        <v>1930770</v>
      </c>
      <c r="L91" s="49">
        <v>142000</v>
      </c>
      <c r="M91" s="49">
        <v>426812.93</v>
      </c>
      <c r="N91" s="49">
        <v>14277457.02</v>
      </c>
      <c r="O91" s="49">
        <v>13111827.6</v>
      </c>
      <c r="P91" s="49">
        <v>12683814.67</v>
      </c>
    </row>
    <row r="92" spans="1:16" ht="12.75">
      <c r="A92" s="46">
        <v>6</v>
      </c>
      <c r="B92" s="46">
        <v>1</v>
      </c>
      <c r="C92" s="46">
        <v>8</v>
      </c>
      <c r="D92" s="41">
        <v>2</v>
      </c>
      <c r="E92" s="47"/>
      <c r="F92" s="48" t="s">
        <v>265</v>
      </c>
      <c r="G92" s="58" t="s">
        <v>342</v>
      </c>
      <c r="H92" s="49">
        <v>24208433.62</v>
      </c>
      <c r="I92" s="49">
        <v>18469440.96</v>
      </c>
      <c r="J92" s="49">
        <v>8046410.37</v>
      </c>
      <c r="K92" s="49">
        <v>618236.97</v>
      </c>
      <c r="L92" s="49">
        <v>100000</v>
      </c>
      <c r="M92" s="49">
        <v>0</v>
      </c>
      <c r="N92" s="49">
        <v>9704793.62</v>
      </c>
      <c r="O92" s="49">
        <v>5738992.66</v>
      </c>
      <c r="P92" s="49">
        <v>5738992.66</v>
      </c>
    </row>
    <row r="93" spans="1:16" ht="12.75">
      <c r="A93" s="46">
        <v>6</v>
      </c>
      <c r="B93" s="46">
        <v>3</v>
      </c>
      <c r="C93" s="46">
        <v>7</v>
      </c>
      <c r="D93" s="41">
        <v>2</v>
      </c>
      <c r="E93" s="47"/>
      <c r="F93" s="48" t="s">
        <v>265</v>
      </c>
      <c r="G93" s="58" t="s">
        <v>343</v>
      </c>
      <c r="H93" s="49">
        <v>21268040.25</v>
      </c>
      <c r="I93" s="49">
        <v>14803008.96</v>
      </c>
      <c r="J93" s="49">
        <v>2364551.83</v>
      </c>
      <c r="K93" s="49">
        <v>4013121</v>
      </c>
      <c r="L93" s="49">
        <v>100000</v>
      </c>
      <c r="M93" s="49">
        <v>0</v>
      </c>
      <c r="N93" s="49">
        <v>8325336.13</v>
      </c>
      <c r="O93" s="49">
        <v>6465031.29</v>
      </c>
      <c r="P93" s="49">
        <v>6465031.29</v>
      </c>
    </row>
    <row r="94" spans="1:16" ht="12.75">
      <c r="A94" s="46">
        <v>6</v>
      </c>
      <c r="B94" s="46">
        <v>8</v>
      </c>
      <c r="C94" s="46">
        <v>7</v>
      </c>
      <c r="D94" s="41">
        <v>2</v>
      </c>
      <c r="E94" s="47"/>
      <c r="F94" s="48" t="s">
        <v>265</v>
      </c>
      <c r="G94" s="58" t="s">
        <v>271</v>
      </c>
      <c r="H94" s="49">
        <v>72469929.52</v>
      </c>
      <c r="I94" s="49">
        <v>46040368.8</v>
      </c>
      <c r="J94" s="49">
        <v>17118910.96</v>
      </c>
      <c r="K94" s="49">
        <v>3364331.43</v>
      </c>
      <c r="L94" s="49">
        <v>818000</v>
      </c>
      <c r="M94" s="49">
        <v>0</v>
      </c>
      <c r="N94" s="49">
        <v>24739126.41</v>
      </c>
      <c r="O94" s="49">
        <v>26429560.72</v>
      </c>
      <c r="P94" s="49">
        <v>26429560.72</v>
      </c>
    </row>
    <row r="95" spans="1:16" ht="12.75">
      <c r="A95" s="46">
        <v>6</v>
      </c>
      <c r="B95" s="46">
        <v>10</v>
      </c>
      <c r="C95" s="46">
        <v>2</v>
      </c>
      <c r="D95" s="41">
        <v>2</v>
      </c>
      <c r="E95" s="47"/>
      <c r="F95" s="48" t="s">
        <v>265</v>
      </c>
      <c r="G95" s="58" t="s">
        <v>344</v>
      </c>
      <c r="H95" s="49">
        <v>28050881.42</v>
      </c>
      <c r="I95" s="49">
        <v>25509761.98</v>
      </c>
      <c r="J95" s="49">
        <v>11452697.58</v>
      </c>
      <c r="K95" s="49">
        <v>866500</v>
      </c>
      <c r="L95" s="49">
        <v>178980</v>
      </c>
      <c r="M95" s="49">
        <v>0</v>
      </c>
      <c r="N95" s="49">
        <v>13011584.4</v>
      </c>
      <c r="O95" s="49">
        <v>2541119.44</v>
      </c>
      <c r="P95" s="49">
        <v>2501119.44</v>
      </c>
    </row>
    <row r="96" spans="1:16" ht="12.75">
      <c r="A96" s="46">
        <v>6</v>
      </c>
      <c r="B96" s="46">
        <v>20</v>
      </c>
      <c r="C96" s="46">
        <v>5</v>
      </c>
      <c r="D96" s="41">
        <v>2</v>
      </c>
      <c r="E96" s="47"/>
      <c r="F96" s="48" t="s">
        <v>265</v>
      </c>
      <c r="G96" s="58" t="s">
        <v>345</v>
      </c>
      <c r="H96" s="49">
        <v>25235578.51</v>
      </c>
      <c r="I96" s="49">
        <v>22549104.84</v>
      </c>
      <c r="J96" s="49">
        <v>9291792.99</v>
      </c>
      <c r="K96" s="49">
        <v>294336.53</v>
      </c>
      <c r="L96" s="49">
        <v>235000</v>
      </c>
      <c r="M96" s="49">
        <v>0</v>
      </c>
      <c r="N96" s="49">
        <v>12727975.32</v>
      </c>
      <c r="O96" s="49">
        <v>2686473.67</v>
      </c>
      <c r="P96" s="49">
        <v>2686473.67</v>
      </c>
    </row>
    <row r="97" spans="1:16" ht="12.75">
      <c r="A97" s="46">
        <v>6</v>
      </c>
      <c r="B97" s="46">
        <v>12</v>
      </c>
      <c r="C97" s="46">
        <v>4</v>
      </c>
      <c r="D97" s="41">
        <v>2</v>
      </c>
      <c r="E97" s="47"/>
      <c r="F97" s="48" t="s">
        <v>265</v>
      </c>
      <c r="G97" s="58" t="s">
        <v>346</v>
      </c>
      <c r="H97" s="49">
        <v>27479914.08</v>
      </c>
      <c r="I97" s="49">
        <v>18442527.08</v>
      </c>
      <c r="J97" s="49">
        <v>7636135</v>
      </c>
      <c r="K97" s="49">
        <v>1023497</v>
      </c>
      <c r="L97" s="49">
        <v>25000</v>
      </c>
      <c r="M97" s="49">
        <v>0</v>
      </c>
      <c r="N97" s="49">
        <v>9757895.08</v>
      </c>
      <c r="O97" s="49">
        <v>9037387</v>
      </c>
      <c r="P97" s="49">
        <v>9037387</v>
      </c>
    </row>
    <row r="98" spans="1:16" ht="12.75">
      <c r="A98" s="46">
        <v>6</v>
      </c>
      <c r="B98" s="46">
        <v>1</v>
      </c>
      <c r="C98" s="46">
        <v>9</v>
      </c>
      <c r="D98" s="41">
        <v>2</v>
      </c>
      <c r="E98" s="47"/>
      <c r="F98" s="48" t="s">
        <v>265</v>
      </c>
      <c r="G98" s="58" t="s">
        <v>347</v>
      </c>
      <c r="H98" s="49">
        <v>31143688.19</v>
      </c>
      <c r="I98" s="49">
        <v>20671156.03</v>
      </c>
      <c r="J98" s="49">
        <v>8635505.91</v>
      </c>
      <c r="K98" s="49">
        <v>961892.89</v>
      </c>
      <c r="L98" s="49">
        <v>120000</v>
      </c>
      <c r="M98" s="49">
        <v>0</v>
      </c>
      <c r="N98" s="49">
        <v>10953757.23</v>
      </c>
      <c r="O98" s="49">
        <v>10472532.16</v>
      </c>
      <c r="P98" s="49">
        <v>10472532.16</v>
      </c>
    </row>
    <row r="99" spans="1:16" ht="12.75">
      <c r="A99" s="46">
        <v>6</v>
      </c>
      <c r="B99" s="46">
        <v>6</v>
      </c>
      <c r="C99" s="46">
        <v>7</v>
      </c>
      <c r="D99" s="41">
        <v>2</v>
      </c>
      <c r="E99" s="47"/>
      <c r="F99" s="48" t="s">
        <v>265</v>
      </c>
      <c r="G99" s="58" t="s">
        <v>348</v>
      </c>
      <c r="H99" s="49">
        <v>27510563.98</v>
      </c>
      <c r="I99" s="49">
        <v>13240203.11</v>
      </c>
      <c r="J99" s="49">
        <v>5219515.63</v>
      </c>
      <c r="K99" s="49">
        <v>874900</v>
      </c>
      <c r="L99" s="49">
        <v>118200</v>
      </c>
      <c r="M99" s="49">
        <v>0</v>
      </c>
      <c r="N99" s="49">
        <v>7027587.48</v>
      </c>
      <c r="O99" s="49">
        <v>14270360.87</v>
      </c>
      <c r="P99" s="49">
        <v>14270360.87</v>
      </c>
    </row>
    <row r="100" spans="1:16" ht="12.75">
      <c r="A100" s="46">
        <v>6</v>
      </c>
      <c r="B100" s="46">
        <v>2</v>
      </c>
      <c r="C100" s="46">
        <v>9</v>
      </c>
      <c r="D100" s="41">
        <v>2</v>
      </c>
      <c r="E100" s="47"/>
      <c r="F100" s="48" t="s">
        <v>265</v>
      </c>
      <c r="G100" s="58" t="s">
        <v>349</v>
      </c>
      <c r="H100" s="49">
        <v>24814976.09</v>
      </c>
      <c r="I100" s="49">
        <v>15218510.96</v>
      </c>
      <c r="J100" s="49">
        <v>6330907.04</v>
      </c>
      <c r="K100" s="49">
        <v>901177.88</v>
      </c>
      <c r="L100" s="49">
        <v>70000</v>
      </c>
      <c r="M100" s="49">
        <v>0</v>
      </c>
      <c r="N100" s="49">
        <v>7916426.04</v>
      </c>
      <c r="O100" s="49">
        <v>9596465.13</v>
      </c>
      <c r="P100" s="49">
        <v>9596465.13</v>
      </c>
    </row>
    <row r="101" spans="1:16" ht="12.75">
      <c r="A101" s="46">
        <v>6</v>
      </c>
      <c r="B101" s="46">
        <v>11</v>
      </c>
      <c r="C101" s="46">
        <v>5</v>
      </c>
      <c r="D101" s="41">
        <v>2</v>
      </c>
      <c r="E101" s="47"/>
      <c r="F101" s="48" t="s">
        <v>265</v>
      </c>
      <c r="G101" s="58" t="s">
        <v>272</v>
      </c>
      <c r="H101" s="49">
        <v>108388123.96</v>
      </c>
      <c r="I101" s="49">
        <v>72830839.28</v>
      </c>
      <c r="J101" s="49">
        <v>28537418.77</v>
      </c>
      <c r="K101" s="49">
        <v>3303483</v>
      </c>
      <c r="L101" s="49">
        <v>700000</v>
      </c>
      <c r="M101" s="49">
        <v>96878.11</v>
      </c>
      <c r="N101" s="49">
        <v>40193059.4</v>
      </c>
      <c r="O101" s="49">
        <v>35557284.68</v>
      </c>
      <c r="P101" s="49">
        <v>35557284.68</v>
      </c>
    </row>
    <row r="102" spans="1:16" ht="12.75">
      <c r="A102" s="46">
        <v>6</v>
      </c>
      <c r="B102" s="46">
        <v>14</v>
      </c>
      <c r="C102" s="46">
        <v>7</v>
      </c>
      <c r="D102" s="41">
        <v>2</v>
      </c>
      <c r="E102" s="47"/>
      <c r="F102" s="48" t="s">
        <v>265</v>
      </c>
      <c r="G102" s="58" t="s">
        <v>350</v>
      </c>
      <c r="H102" s="49">
        <v>14731671.65</v>
      </c>
      <c r="I102" s="49">
        <v>11858759.27</v>
      </c>
      <c r="J102" s="49">
        <v>5402592.11</v>
      </c>
      <c r="K102" s="49">
        <v>154000</v>
      </c>
      <c r="L102" s="49">
        <v>99770</v>
      </c>
      <c r="M102" s="49">
        <v>0</v>
      </c>
      <c r="N102" s="49">
        <v>6202397.16</v>
      </c>
      <c r="O102" s="49">
        <v>2872912.38</v>
      </c>
      <c r="P102" s="49">
        <v>2872912.38</v>
      </c>
    </row>
    <row r="103" spans="1:16" ht="12.75">
      <c r="A103" s="46">
        <v>6</v>
      </c>
      <c r="B103" s="46">
        <v>17</v>
      </c>
      <c r="C103" s="46">
        <v>2</v>
      </c>
      <c r="D103" s="41">
        <v>2</v>
      </c>
      <c r="E103" s="47"/>
      <c r="F103" s="48" t="s">
        <v>265</v>
      </c>
      <c r="G103" s="58" t="s">
        <v>351</v>
      </c>
      <c r="H103" s="49">
        <v>48042141.77</v>
      </c>
      <c r="I103" s="49">
        <v>35726829.93</v>
      </c>
      <c r="J103" s="49">
        <v>13556081.83</v>
      </c>
      <c r="K103" s="49">
        <v>2371771.2</v>
      </c>
      <c r="L103" s="49">
        <v>60000</v>
      </c>
      <c r="M103" s="49">
        <v>0</v>
      </c>
      <c r="N103" s="49">
        <v>19738976.9</v>
      </c>
      <c r="O103" s="49">
        <v>12315311.84</v>
      </c>
      <c r="P103" s="49">
        <v>12275311.84</v>
      </c>
    </row>
    <row r="104" spans="1:16" ht="12.75">
      <c r="A104" s="46">
        <v>6</v>
      </c>
      <c r="B104" s="46">
        <v>20</v>
      </c>
      <c r="C104" s="46">
        <v>6</v>
      </c>
      <c r="D104" s="41">
        <v>2</v>
      </c>
      <c r="E104" s="47"/>
      <c r="F104" s="48" t="s">
        <v>265</v>
      </c>
      <c r="G104" s="58" t="s">
        <v>352</v>
      </c>
      <c r="H104" s="49">
        <v>26269952.52</v>
      </c>
      <c r="I104" s="49">
        <v>21227629.22</v>
      </c>
      <c r="J104" s="49">
        <v>8486621.7</v>
      </c>
      <c r="K104" s="49">
        <v>1584745.6</v>
      </c>
      <c r="L104" s="49">
        <v>100000</v>
      </c>
      <c r="M104" s="49">
        <v>0</v>
      </c>
      <c r="N104" s="49">
        <v>11056261.92</v>
      </c>
      <c r="O104" s="49">
        <v>5042323.3</v>
      </c>
      <c r="P104" s="49">
        <v>5042323.3</v>
      </c>
    </row>
    <row r="105" spans="1:16" ht="12.75">
      <c r="A105" s="46">
        <v>6</v>
      </c>
      <c r="B105" s="46">
        <v>8</v>
      </c>
      <c r="C105" s="46">
        <v>8</v>
      </c>
      <c r="D105" s="41">
        <v>2</v>
      </c>
      <c r="E105" s="47"/>
      <c r="F105" s="48" t="s">
        <v>265</v>
      </c>
      <c r="G105" s="58" t="s">
        <v>353</v>
      </c>
      <c r="H105" s="49">
        <v>30175942.75</v>
      </c>
      <c r="I105" s="49">
        <v>23532671.2</v>
      </c>
      <c r="J105" s="49">
        <v>10586168.86</v>
      </c>
      <c r="K105" s="49">
        <v>357820</v>
      </c>
      <c r="L105" s="49">
        <v>213600</v>
      </c>
      <c r="M105" s="49">
        <v>0</v>
      </c>
      <c r="N105" s="49">
        <v>12375082.34</v>
      </c>
      <c r="O105" s="49">
        <v>6643271.55</v>
      </c>
      <c r="P105" s="49">
        <v>6643271.55</v>
      </c>
    </row>
    <row r="106" spans="1:16" ht="12.75">
      <c r="A106" s="46">
        <v>6</v>
      </c>
      <c r="B106" s="46">
        <v>1</v>
      </c>
      <c r="C106" s="46">
        <v>10</v>
      </c>
      <c r="D106" s="41">
        <v>2</v>
      </c>
      <c r="E106" s="47"/>
      <c r="F106" s="48" t="s">
        <v>265</v>
      </c>
      <c r="G106" s="58" t="s">
        <v>273</v>
      </c>
      <c r="H106" s="49">
        <v>68907970.68</v>
      </c>
      <c r="I106" s="49">
        <v>46265494.51</v>
      </c>
      <c r="J106" s="49">
        <v>17728539.94</v>
      </c>
      <c r="K106" s="49">
        <v>3054359.4</v>
      </c>
      <c r="L106" s="49">
        <v>300000</v>
      </c>
      <c r="M106" s="49">
        <v>0</v>
      </c>
      <c r="N106" s="49">
        <v>25182595.17</v>
      </c>
      <c r="O106" s="49">
        <v>22642476.17</v>
      </c>
      <c r="P106" s="49">
        <v>22642476.17</v>
      </c>
    </row>
    <row r="107" spans="1:16" ht="12.75">
      <c r="A107" s="46">
        <v>6</v>
      </c>
      <c r="B107" s="46">
        <v>13</v>
      </c>
      <c r="C107" s="46">
        <v>3</v>
      </c>
      <c r="D107" s="41">
        <v>2</v>
      </c>
      <c r="E107" s="47"/>
      <c r="F107" s="48" t="s">
        <v>265</v>
      </c>
      <c r="G107" s="58" t="s">
        <v>354</v>
      </c>
      <c r="H107" s="49">
        <v>19019387.43</v>
      </c>
      <c r="I107" s="49">
        <v>16577814.43</v>
      </c>
      <c r="J107" s="49">
        <v>6992159.5</v>
      </c>
      <c r="K107" s="49">
        <v>685169</v>
      </c>
      <c r="L107" s="49">
        <v>188004</v>
      </c>
      <c r="M107" s="49">
        <v>23489.84</v>
      </c>
      <c r="N107" s="49">
        <v>8688992.09</v>
      </c>
      <c r="O107" s="49">
        <v>2441573</v>
      </c>
      <c r="P107" s="49">
        <v>2441573</v>
      </c>
    </row>
    <row r="108" spans="1:16" ht="12.75">
      <c r="A108" s="46">
        <v>6</v>
      </c>
      <c r="B108" s="46">
        <v>10</v>
      </c>
      <c r="C108" s="46">
        <v>4</v>
      </c>
      <c r="D108" s="41">
        <v>2</v>
      </c>
      <c r="E108" s="47"/>
      <c r="F108" s="48" t="s">
        <v>265</v>
      </c>
      <c r="G108" s="58" t="s">
        <v>355</v>
      </c>
      <c r="H108" s="49">
        <v>58334067.78</v>
      </c>
      <c r="I108" s="49">
        <v>37239109.78</v>
      </c>
      <c r="J108" s="49">
        <v>15035682.66</v>
      </c>
      <c r="K108" s="49">
        <v>2674871</v>
      </c>
      <c r="L108" s="49">
        <v>506000</v>
      </c>
      <c r="M108" s="49">
        <v>0</v>
      </c>
      <c r="N108" s="49">
        <v>19022556.12</v>
      </c>
      <c r="O108" s="49">
        <v>21094958</v>
      </c>
      <c r="P108" s="49">
        <v>21054958</v>
      </c>
    </row>
    <row r="109" spans="1:16" ht="12.75">
      <c r="A109" s="46">
        <v>6</v>
      </c>
      <c r="B109" s="46">
        <v>4</v>
      </c>
      <c r="C109" s="46">
        <v>5</v>
      </c>
      <c r="D109" s="41">
        <v>2</v>
      </c>
      <c r="E109" s="47"/>
      <c r="F109" s="48" t="s">
        <v>265</v>
      </c>
      <c r="G109" s="58" t="s">
        <v>356</v>
      </c>
      <c r="H109" s="49">
        <v>27304261.11</v>
      </c>
      <c r="I109" s="49">
        <v>24965047.25</v>
      </c>
      <c r="J109" s="49">
        <v>10680118.57</v>
      </c>
      <c r="K109" s="49">
        <v>1213237</v>
      </c>
      <c r="L109" s="49">
        <v>235000</v>
      </c>
      <c r="M109" s="49">
        <v>0</v>
      </c>
      <c r="N109" s="49">
        <v>12836691.68</v>
      </c>
      <c r="O109" s="49">
        <v>2339213.86</v>
      </c>
      <c r="P109" s="49">
        <v>2339213.86</v>
      </c>
    </row>
    <row r="110" spans="1:16" ht="12.75">
      <c r="A110" s="46">
        <v>6</v>
      </c>
      <c r="B110" s="46">
        <v>9</v>
      </c>
      <c r="C110" s="46">
        <v>10</v>
      </c>
      <c r="D110" s="41">
        <v>2</v>
      </c>
      <c r="E110" s="47"/>
      <c r="F110" s="48" t="s">
        <v>265</v>
      </c>
      <c r="G110" s="58" t="s">
        <v>357</v>
      </c>
      <c r="H110" s="49">
        <v>68952496.81</v>
      </c>
      <c r="I110" s="49">
        <v>45686975.89</v>
      </c>
      <c r="J110" s="49">
        <v>18312379.66</v>
      </c>
      <c r="K110" s="49">
        <v>2808291</v>
      </c>
      <c r="L110" s="49">
        <v>305530</v>
      </c>
      <c r="M110" s="49">
        <v>0</v>
      </c>
      <c r="N110" s="49">
        <v>24260775.23</v>
      </c>
      <c r="O110" s="49">
        <v>23265520.92</v>
      </c>
      <c r="P110" s="49">
        <v>23265520.92</v>
      </c>
    </row>
    <row r="111" spans="1:16" ht="12.75">
      <c r="A111" s="46">
        <v>6</v>
      </c>
      <c r="B111" s="46">
        <v>8</v>
      </c>
      <c r="C111" s="46">
        <v>9</v>
      </c>
      <c r="D111" s="41">
        <v>2</v>
      </c>
      <c r="E111" s="47"/>
      <c r="F111" s="48" t="s">
        <v>265</v>
      </c>
      <c r="G111" s="58" t="s">
        <v>358</v>
      </c>
      <c r="H111" s="49">
        <v>26045720.59</v>
      </c>
      <c r="I111" s="49">
        <v>25380080.59</v>
      </c>
      <c r="J111" s="49">
        <v>10958068.92</v>
      </c>
      <c r="K111" s="49">
        <v>1276215</v>
      </c>
      <c r="L111" s="49">
        <v>200000</v>
      </c>
      <c r="M111" s="49">
        <v>0</v>
      </c>
      <c r="N111" s="49">
        <v>12945796.67</v>
      </c>
      <c r="O111" s="49">
        <v>665640</v>
      </c>
      <c r="P111" s="49">
        <v>665640</v>
      </c>
    </row>
    <row r="112" spans="1:16" ht="12.75">
      <c r="A112" s="46">
        <v>6</v>
      </c>
      <c r="B112" s="46">
        <v>20</v>
      </c>
      <c r="C112" s="46">
        <v>7</v>
      </c>
      <c r="D112" s="41">
        <v>2</v>
      </c>
      <c r="E112" s="47"/>
      <c r="F112" s="48" t="s">
        <v>265</v>
      </c>
      <c r="G112" s="58" t="s">
        <v>359</v>
      </c>
      <c r="H112" s="49">
        <v>29442687.96</v>
      </c>
      <c r="I112" s="49">
        <v>20355345.88</v>
      </c>
      <c r="J112" s="49">
        <v>7211020.08</v>
      </c>
      <c r="K112" s="49">
        <v>964800</v>
      </c>
      <c r="L112" s="49">
        <v>350000</v>
      </c>
      <c r="M112" s="49">
        <v>0</v>
      </c>
      <c r="N112" s="49">
        <v>11829525.8</v>
      </c>
      <c r="O112" s="49">
        <v>9087342.08</v>
      </c>
      <c r="P112" s="49">
        <v>9087342.08</v>
      </c>
    </row>
    <row r="113" spans="1:16" ht="12.75">
      <c r="A113" s="46">
        <v>6</v>
      </c>
      <c r="B113" s="46">
        <v>9</v>
      </c>
      <c r="C113" s="46">
        <v>11</v>
      </c>
      <c r="D113" s="41">
        <v>2</v>
      </c>
      <c r="E113" s="47"/>
      <c r="F113" s="48" t="s">
        <v>265</v>
      </c>
      <c r="G113" s="58" t="s">
        <v>360</v>
      </c>
      <c r="H113" s="49">
        <v>94619766.06</v>
      </c>
      <c r="I113" s="49">
        <v>71049387.63</v>
      </c>
      <c r="J113" s="49">
        <v>29379273.77</v>
      </c>
      <c r="K113" s="49">
        <v>1965861</v>
      </c>
      <c r="L113" s="49">
        <v>795080</v>
      </c>
      <c r="M113" s="49">
        <v>0</v>
      </c>
      <c r="N113" s="49">
        <v>38909172.86</v>
      </c>
      <c r="O113" s="49">
        <v>23570378.43</v>
      </c>
      <c r="P113" s="49">
        <v>23570378.43</v>
      </c>
    </row>
    <row r="114" spans="1:16" ht="12.75">
      <c r="A114" s="46">
        <v>6</v>
      </c>
      <c r="B114" s="46">
        <v>16</v>
      </c>
      <c r="C114" s="46">
        <v>3</v>
      </c>
      <c r="D114" s="41">
        <v>2</v>
      </c>
      <c r="E114" s="47"/>
      <c r="F114" s="48" t="s">
        <v>265</v>
      </c>
      <c r="G114" s="58" t="s">
        <v>361</v>
      </c>
      <c r="H114" s="49">
        <v>19199389.17</v>
      </c>
      <c r="I114" s="49">
        <v>17132309.18</v>
      </c>
      <c r="J114" s="49">
        <v>6290997.1</v>
      </c>
      <c r="K114" s="49">
        <v>313550</v>
      </c>
      <c r="L114" s="49">
        <v>100000</v>
      </c>
      <c r="M114" s="49">
        <v>0</v>
      </c>
      <c r="N114" s="49">
        <v>10427762.08</v>
      </c>
      <c r="O114" s="49">
        <v>2067079.99</v>
      </c>
      <c r="P114" s="49">
        <v>2067079.99</v>
      </c>
    </row>
    <row r="115" spans="1:16" ht="12.75">
      <c r="A115" s="46">
        <v>6</v>
      </c>
      <c r="B115" s="46">
        <v>2</v>
      </c>
      <c r="C115" s="46">
        <v>10</v>
      </c>
      <c r="D115" s="41">
        <v>2</v>
      </c>
      <c r="E115" s="47"/>
      <c r="F115" s="48" t="s">
        <v>265</v>
      </c>
      <c r="G115" s="58" t="s">
        <v>362</v>
      </c>
      <c r="H115" s="49">
        <v>25542729.06</v>
      </c>
      <c r="I115" s="49">
        <v>18130165.06</v>
      </c>
      <c r="J115" s="49">
        <v>7215855.97</v>
      </c>
      <c r="K115" s="49">
        <v>1394236</v>
      </c>
      <c r="L115" s="49">
        <v>170000</v>
      </c>
      <c r="M115" s="49">
        <v>0</v>
      </c>
      <c r="N115" s="49">
        <v>9350073.09</v>
      </c>
      <c r="O115" s="49">
        <v>7412564</v>
      </c>
      <c r="P115" s="49">
        <v>7412564</v>
      </c>
    </row>
    <row r="116" spans="1:16" ht="12.75">
      <c r="A116" s="46">
        <v>6</v>
      </c>
      <c r="B116" s="46">
        <v>8</v>
      </c>
      <c r="C116" s="46">
        <v>11</v>
      </c>
      <c r="D116" s="41">
        <v>2</v>
      </c>
      <c r="E116" s="47"/>
      <c r="F116" s="48" t="s">
        <v>265</v>
      </c>
      <c r="G116" s="58" t="s">
        <v>363</v>
      </c>
      <c r="H116" s="49">
        <v>18697544.45</v>
      </c>
      <c r="I116" s="49">
        <v>17604837.56</v>
      </c>
      <c r="J116" s="49">
        <v>7335509.4</v>
      </c>
      <c r="K116" s="49">
        <v>550702</v>
      </c>
      <c r="L116" s="49">
        <v>97000</v>
      </c>
      <c r="M116" s="49">
        <v>0</v>
      </c>
      <c r="N116" s="49">
        <v>9621626.16</v>
      </c>
      <c r="O116" s="49">
        <v>1092706.89</v>
      </c>
      <c r="P116" s="49">
        <v>1092706.89</v>
      </c>
    </row>
    <row r="117" spans="1:16" ht="12.75">
      <c r="A117" s="46">
        <v>6</v>
      </c>
      <c r="B117" s="46">
        <v>1</v>
      </c>
      <c r="C117" s="46">
        <v>11</v>
      </c>
      <c r="D117" s="41">
        <v>2</v>
      </c>
      <c r="E117" s="47"/>
      <c r="F117" s="48" t="s">
        <v>265</v>
      </c>
      <c r="G117" s="58" t="s">
        <v>364</v>
      </c>
      <c r="H117" s="49">
        <v>33774310.95</v>
      </c>
      <c r="I117" s="49">
        <v>28208297.48</v>
      </c>
      <c r="J117" s="49">
        <v>12826844.63</v>
      </c>
      <c r="K117" s="49">
        <v>666260.05</v>
      </c>
      <c r="L117" s="49">
        <v>350000</v>
      </c>
      <c r="M117" s="49">
        <v>0</v>
      </c>
      <c r="N117" s="49">
        <v>14365192.8</v>
      </c>
      <c r="O117" s="49">
        <v>5566013.47</v>
      </c>
      <c r="P117" s="49">
        <v>5566013.47</v>
      </c>
    </row>
    <row r="118" spans="1:16" ht="12.75">
      <c r="A118" s="46">
        <v>6</v>
      </c>
      <c r="B118" s="46">
        <v>13</v>
      </c>
      <c r="C118" s="46">
        <v>5</v>
      </c>
      <c r="D118" s="41">
        <v>2</v>
      </c>
      <c r="E118" s="47"/>
      <c r="F118" s="48" t="s">
        <v>265</v>
      </c>
      <c r="G118" s="58" t="s">
        <v>365</v>
      </c>
      <c r="H118" s="49">
        <v>6224602.81</v>
      </c>
      <c r="I118" s="49">
        <v>5699088.56</v>
      </c>
      <c r="J118" s="49">
        <v>2493344.92</v>
      </c>
      <c r="K118" s="49">
        <v>111775.97</v>
      </c>
      <c r="L118" s="49">
        <v>113000</v>
      </c>
      <c r="M118" s="49">
        <v>17425.64</v>
      </c>
      <c r="N118" s="49">
        <v>2963542.03</v>
      </c>
      <c r="O118" s="49">
        <v>525514.25</v>
      </c>
      <c r="P118" s="49">
        <v>525514.25</v>
      </c>
    </row>
    <row r="119" spans="1:16" ht="12.75">
      <c r="A119" s="46">
        <v>6</v>
      </c>
      <c r="B119" s="46">
        <v>2</v>
      </c>
      <c r="C119" s="46">
        <v>11</v>
      </c>
      <c r="D119" s="41">
        <v>2</v>
      </c>
      <c r="E119" s="47"/>
      <c r="F119" s="48" t="s">
        <v>265</v>
      </c>
      <c r="G119" s="58" t="s">
        <v>366</v>
      </c>
      <c r="H119" s="49">
        <v>29274470.39</v>
      </c>
      <c r="I119" s="49">
        <v>19079798.89</v>
      </c>
      <c r="J119" s="49">
        <v>8641175</v>
      </c>
      <c r="K119" s="49">
        <v>791620</v>
      </c>
      <c r="L119" s="49">
        <v>100000</v>
      </c>
      <c r="M119" s="49">
        <v>0</v>
      </c>
      <c r="N119" s="49">
        <v>9547003.89</v>
      </c>
      <c r="O119" s="49">
        <v>10194671.5</v>
      </c>
      <c r="P119" s="49">
        <v>10194671.5</v>
      </c>
    </row>
    <row r="120" spans="1:16" ht="12.75">
      <c r="A120" s="46">
        <v>6</v>
      </c>
      <c r="B120" s="46">
        <v>5</v>
      </c>
      <c r="C120" s="46">
        <v>7</v>
      </c>
      <c r="D120" s="41">
        <v>2</v>
      </c>
      <c r="E120" s="47"/>
      <c r="F120" s="48" t="s">
        <v>265</v>
      </c>
      <c r="G120" s="58" t="s">
        <v>367</v>
      </c>
      <c r="H120" s="49">
        <v>21843337.35</v>
      </c>
      <c r="I120" s="49">
        <v>17560523.35</v>
      </c>
      <c r="J120" s="49">
        <v>8033448.05</v>
      </c>
      <c r="K120" s="49">
        <v>569500</v>
      </c>
      <c r="L120" s="49">
        <v>112286</v>
      </c>
      <c r="M120" s="49">
        <v>25000</v>
      </c>
      <c r="N120" s="49">
        <v>8820289.3</v>
      </c>
      <c r="O120" s="49">
        <v>4282814</v>
      </c>
      <c r="P120" s="49">
        <v>4282814</v>
      </c>
    </row>
    <row r="121" spans="1:16" ht="12.75">
      <c r="A121" s="46">
        <v>6</v>
      </c>
      <c r="B121" s="46">
        <v>10</v>
      </c>
      <c r="C121" s="46">
        <v>5</v>
      </c>
      <c r="D121" s="41">
        <v>2</v>
      </c>
      <c r="E121" s="47"/>
      <c r="F121" s="48" t="s">
        <v>265</v>
      </c>
      <c r="G121" s="58" t="s">
        <v>368</v>
      </c>
      <c r="H121" s="49">
        <v>54697560.2</v>
      </c>
      <c r="I121" s="49">
        <v>37262560.66</v>
      </c>
      <c r="J121" s="49">
        <v>17415420.96</v>
      </c>
      <c r="K121" s="49">
        <v>2149933.41</v>
      </c>
      <c r="L121" s="49">
        <v>300000</v>
      </c>
      <c r="M121" s="49">
        <v>0</v>
      </c>
      <c r="N121" s="49">
        <v>17397206.29</v>
      </c>
      <c r="O121" s="49">
        <v>17434999.54</v>
      </c>
      <c r="P121" s="49">
        <v>17394999.54</v>
      </c>
    </row>
    <row r="122" spans="1:16" ht="12.75">
      <c r="A122" s="46">
        <v>6</v>
      </c>
      <c r="B122" s="46">
        <v>14</v>
      </c>
      <c r="C122" s="46">
        <v>9</v>
      </c>
      <c r="D122" s="41">
        <v>2</v>
      </c>
      <c r="E122" s="47"/>
      <c r="F122" s="48" t="s">
        <v>265</v>
      </c>
      <c r="G122" s="58" t="s">
        <v>274</v>
      </c>
      <c r="H122" s="49">
        <v>61287015.62</v>
      </c>
      <c r="I122" s="49">
        <v>45174817.48</v>
      </c>
      <c r="J122" s="49">
        <v>17884880.88</v>
      </c>
      <c r="K122" s="49">
        <v>2358874.72</v>
      </c>
      <c r="L122" s="49">
        <v>250000</v>
      </c>
      <c r="M122" s="49">
        <v>0</v>
      </c>
      <c r="N122" s="49">
        <v>24681061.88</v>
      </c>
      <c r="O122" s="49">
        <v>16112198.14</v>
      </c>
      <c r="P122" s="49">
        <v>16112198.14</v>
      </c>
    </row>
    <row r="123" spans="1:16" ht="12.75">
      <c r="A123" s="46">
        <v>6</v>
      </c>
      <c r="B123" s="46">
        <v>18</v>
      </c>
      <c r="C123" s="46">
        <v>7</v>
      </c>
      <c r="D123" s="41">
        <v>2</v>
      </c>
      <c r="E123" s="47"/>
      <c r="F123" s="48" t="s">
        <v>265</v>
      </c>
      <c r="G123" s="58" t="s">
        <v>369</v>
      </c>
      <c r="H123" s="49">
        <v>21055747.97</v>
      </c>
      <c r="I123" s="49">
        <v>18918723.97</v>
      </c>
      <c r="J123" s="49">
        <v>8138445.81</v>
      </c>
      <c r="K123" s="49">
        <v>429500</v>
      </c>
      <c r="L123" s="49">
        <v>122803</v>
      </c>
      <c r="M123" s="49">
        <v>0</v>
      </c>
      <c r="N123" s="49">
        <v>10227975.16</v>
      </c>
      <c r="O123" s="49">
        <v>2137024</v>
      </c>
      <c r="P123" s="49">
        <v>2137024</v>
      </c>
    </row>
    <row r="124" spans="1:16" ht="12.75">
      <c r="A124" s="46">
        <v>6</v>
      </c>
      <c r="B124" s="46">
        <v>20</v>
      </c>
      <c r="C124" s="46">
        <v>8</v>
      </c>
      <c r="D124" s="41">
        <v>2</v>
      </c>
      <c r="E124" s="47"/>
      <c r="F124" s="48" t="s">
        <v>265</v>
      </c>
      <c r="G124" s="58" t="s">
        <v>370</v>
      </c>
      <c r="H124" s="49">
        <v>36734190.18</v>
      </c>
      <c r="I124" s="49">
        <v>20866658.64</v>
      </c>
      <c r="J124" s="49">
        <v>9174899.93</v>
      </c>
      <c r="K124" s="49">
        <v>1078620</v>
      </c>
      <c r="L124" s="49">
        <v>15000</v>
      </c>
      <c r="M124" s="49">
        <v>0</v>
      </c>
      <c r="N124" s="49">
        <v>10598138.71</v>
      </c>
      <c r="O124" s="49">
        <v>15867531.54</v>
      </c>
      <c r="P124" s="49">
        <v>15867531.54</v>
      </c>
    </row>
    <row r="125" spans="1:16" ht="12.75">
      <c r="A125" s="46">
        <v>6</v>
      </c>
      <c r="B125" s="46">
        <v>15</v>
      </c>
      <c r="C125" s="46">
        <v>6</v>
      </c>
      <c r="D125" s="41">
        <v>2</v>
      </c>
      <c r="E125" s="47"/>
      <c r="F125" s="48" t="s">
        <v>265</v>
      </c>
      <c r="G125" s="58" t="s">
        <v>275</v>
      </c>
      <c r="H125" s="49">
        <v>38956197.93</v>
      </c>
      <c r="I125" s="49">
        <v>33926876.48</v>
      </c>
      <c r="J125" s="49">
        <v>14288943.01</v>
      </c>
      <c r="K125" s="49">
        <v>679707.4</v>
      </c>
      <c r="L125" s="49">
        <v>285000</v>
      </c>
      <c r="M125" s="49">
        <v>34739.91</v>
      </c>
      <c r="N125" s="49">
        <v>18638486.16</v>
      </c>
      <c r="O125" s="49">
        <v>5029321.45</v>
      </c>
      <c r="P125" s="49">
        <v>5029321.45</v>
      </c>
    </row>
    <row r="126" spans="1:16" ht="12.75">
      <c r="A126" s="46">
        <v>6</v>
      </c>
      <c r="B126" s="46">
        <v>3</v>
      </c>
      <c r="C126" s="46">
        <v>8</v>
      </c>
      <c r="D126" s="41">
        <v>2</v>
      </c>
      <c r="E126" s="47"/>
      <c r="F126" s="48" t="s">
        <v>265</v>
      </c>
      <c r="G126" s="58" t="s">
        <v>276</v>
      </c>
      <c r="H126" s="49">
        <v>24872033.91</v>
      </c>
      <c r="I126" s="49">
        <v>16457568.06</v>
      </c>
      <c r="J126" s="49">
        <v>6115453.48</v>
      </c>
      <c r="K126" s="49">
        <v>998254.88</v>
      </c>
      <c r="L126" s="49">
        <v>203000</v>
      </c>
      <c r="M126" s="49">
        <v>0</v>
      </c>
      <c r="N126" s="49">
        <v>9140859.7</v>
      </c>
      <c r="O126" s="49">
        <v>8414465.85</v>
      </c>
      <c r="P126" s="49">
        <v>8414465.85</v>
      </c>
    </row>
    <row r="127" spans="1:16" ht="12.75">
      <c r="A127" s="46">
        <v>6</v>
      </c>
      <c r="B127" s="46">
        <v>1</v>
      </c>
      <c r="C127" s="46">
        <v>12</v>
      </c>
      <c r="D127" s="41">
        <v>2</v>
      </c>
      <c r="E127" s="47"/>
      <c r="F127" s="48" t="s">
        <v>265</v>
      </c>
      <c r="G127" s="58" t="s">
        <v>371</v>
      </c>
      <c r="H127" s="49">
        <v>15531332.6</v>
      </c>
      <c r="I127" s="49">
        <v>12597042.5</v>
      </c>
      <c r="J127" s="49">
        <v>5369448.02</v>
      </c>
      <c r="K127" s="49">
        <v>481663.07</v>
      </c>
      <c r="L127" s="49">
        <v>44600</v>
      </c>
      <c r="M127" s="49">
        <v>0</v>
      </c>
      <c r="N127" s="49">
        <v>6701331.41</v>
      </c>
      <c r="O127" s="49">
        <v>2934290.1</v>
      </c>
      <c r="P127" s="49">
        <v>2934290.1</v>
      </c>
    </row>
    <row r="128" spans="1:16" ht="12.75">
      <c r="A128" s="46">
        <v>6</v>
      </c>
      <c r="B128" s="46">
        <v>1</v>
      </c>
      <c r="C128" s="46">
        <v>13</v>
      </c>
      <c r="D128" s="41">
        <v>2</v>
      </c>
      <c r="E128" s="47"/>
      <c r="F128" s="48" t="s">
        <v>265</v>
      </c>
      <c r="G128" s="58" t="s">
        <v>372</v>
      </c>
      <c r="H128" s="49">
        <v>12068745.49</v>
      </c>
      <c r="I128" s="49">
        <v>9034272.49</v>
      </c>
      <c r="J128" s="49">
        <v>3925632.36</v>
      </c>
      <c r="K128" s="49">
        <v>470738.48</v>
      </c>
      <c r="L128" s="49">
        <v>17000</v>
      </c>
      <c r="M128" s="49">
        <v>0</v>
      </c>
      <c r="N128" s="49">
        <v>4620901.65</v>
      </c>
      <c r="O128" s="49">
        <v>3034473</v>
      </c>
      <c r="P128" s="49">
        <v>3034473</v>
      </c>
    </row>
    <row r="129" spans="1:16" ht="12.75">
      <c r="A129" s="46">
        <v>6</v>
      </c>
      <c r="B129" s="46">
        <v>3</v>
      </c>
      <c r="C129" s="46">
        <v>9</v>
      </c>
      <c r="D129" s="41">
        <v>2</v>
      </c>
      <c r="E129" s="47"/>
      <c r="F129" s="48" t="s">
        <v>265</v>
      </c>
      <c r="G129" s="58" t="s">
        <v>373</v>
      </c>
      <c r="H129" s="49">
        <v>24718072.97</v>
      </c>
      <c r="I129" s="49">
        <v>16893679.78</v>
      </c>
      <c r="J129" s="49">
        <v>6027777.35</v>
      </c>
      <c r="K129" s="49">
        <v>912016.94</v>
      </c>
      <c r="L129" s="49">
        <v>120000</v>
      </c>
      <c r="M129" s="49">
        <v>0</v>
      </c>
      <c r="N129" s="49">
        <v>9833885.49</v>
      </c>
      <c r="O129" s="49">
        <v>7824393.19</v>
      </c>
      <c r="P129" s="49">
        <v>7824393.19</v>
      </c>
    </row>
    <row r="130" spans="1:16" ht="12.75">
      <c r="A130" s="46">
        <v>6</v>
      </c>
      <c r="B130" s="46">
        <v>6</v>
      </c>
      <c r="C130" s="46">
        <v>9</v>
      </c>
      <c r="D130" s="41">
        <v>2</v>
      </c>
      <c r="E130" s="47"/>
      <c r="F130" s="48" t="s">
        <v>265</v>
      </c>
      <c r="G130" s="58" t="s">
        <v>374</v>
      </c>
      <c r="H130" s="49">
        <v>14315343.14</v>
      </c>
      <c r="I130" s="49">
        <v>11656988.22</v>
      </c>
      <c r="J130" s="49">
        <v>4816934.92</v>
      </c>
      <c r="K130" s="49">
        <v>182023</v>
      </c>
      <c r="L130" s="49">
        <v>60400</v>
      </c>
      <c r="M130" s="49">
        <v>0</v>
      </c>
      <c r="N130" s="49">
        <v>6597630.3</v>
      </c>
      <c r="O130" s="49">
        <v>2658354.92</v>
      </c>
      <c r="P130" s="49">
        <v>2658354.92</v>
      </c>
    </row>
    <row r="131" spans="1:16" ht="12.75">
      <c r="A131" s="46">
        <v>6</v>
      </c>
      <c r="B131" s="46">
        <v>17</v>
      </c>
      <c r="C131" s="46">
        <v>4</v>
      </c>
      <c r="D131" s="41">
        <v>2</v>
      </c>
      <c r="E131" s="47"/>
      <c r="F131" s="48" t="s">
        <v>265</v>
      </c>
      <c r="G131" s="58" t="s">
        <v>375</v>
      </c>
      <c r="H131" s="49">
        <v>19162548.65</v>
      </c>
      <c r="I131" s="49">
        <v>12000454.65</v>
      </c>
      <c r="J131" s="49">
        <v>4977983.07</v>
      </c>
      <c r="K131" s="49">
        <v>133899</v>
      </c>
      <c r="L131" s="49">
        <v>97750</v>
      </c>
      <c r="M131" s="49">
        <v>0</v>
      </c>
      <c r="N131" s="49">
        <v>6790822.58</v>
      </c>
      <c r="O131" s="49">
        <v>7162094</v>
      </c>
      <c r="P131" s="49">
        <v>7122094</v>
      </c>
    </row>
    <row r="132" spans="1:16" ht="12.75">
      <c r="A132" s="46">
        <v>6</v>
      </c>
      <c r="B132" s="46">
        <v>3</v>
      </c>
      <c r="C132" s="46">
        <v>10</v>
      </c>
      <c r="D132" s="41">
        <v>2</v>
      </c>
      <c r="E132" s="47"/>
      <c r="F132" s="48" t="s">
        <v>265</v>
      </c>
      <c r="G132" s="58" t="s">
        <v>376</v>
      </c>
      <c r="H132" s="49">
        <v>24495483.7</v>
      </c>
      <c r="I132" s="49">
        <v>23760188.9</v>
      </c>
      <c r="J132" s="49">
        <v>10172403.17</v>
      </c>
      <c r="K132" s="49">
        <v>581600</v>
      </c>
      <c r="L132" s="49">
        <v>135000</v>
      </c>
      <c r="M132" s="49">
        <v>0</v>
      </c>
      <c r="N132" s="49">
        <v>12871185.73</v>
      </c>
      <c r="O132" s="49">
        <v>735294.8</v>
      </c>
      <c r="P132" s="49">
        <v>735294.8</v>
      </c>
    </row>
    <row r="133" spans="1:16" ht="12.75">
      <c r="A133" s="46">
        <v>6</v>
      </c>
      <c r="B133" s="46">
        <v>8</v>
      </c>
      <c r="C133" s="46">
        <v>12</v>
      </c>
      <c r="D133" s="41">
        <v>2</v>
      </c>
      <c r="E133" s="47"/>
      <c r="F133" s="48" t="s">
        <v>265</v>
      </c>
      <c r="G133" s="58" t="s">
        <v>377</v>
      </c>
      <c r="H133" s="49">
        <v>25195306.85</v>
      </c>
      <c r="I133" s="49">
        <v>17625353.16</v>
      </c>
      <c r="J133" s="49">
        <v>6625377.83</v>
      </c>
      <c r="K133" s="49">
        <v>919203</v>
      </c>
      <c r="L133" s="49">
        <v>30000</v>
      </c>
      <c r="M133" s="49">
        <v>0</v>
      </c>
      <c r="N133" s="49">
        <v>10050772.33</v>
      </c>
      <c r="O133" s="49">
        <v>7569953.69</v>
      </c>
      <c r="P133" s="49">
        <v>7569953.69</v>
      </c>
    </row>
    <row r="134" spans="1:16" ht="12.75">
      <c r="A134" s="46">
        <v>6</v>
      </c>
      <c r="B134" s="46">
        <v>11</v>
      </c>
      <c r="C134" s="46">
        <v>6</v>
      </c>
      <c r="D134" s="41">
        <v>2</v>
      </c>
      <c r="E134" s="47"/>
      <c r="F134" s="48" t="s">
        <v>265</v>
      </c>
      <c r="G134" s="58" t="s">
        <v>378</v>
      </c>
      <c r="H134" s="49">
        <v>23332645.6</v>
      </c>
      <c r="I134" s="49">
        <v>17667079.6</v>
      </c>
      <c r="J134" s="49">
        <v>7473635.03</v>
      </c>
      <c r="K134" s="49">
        <v>366700</v>
      </c>
      <c r="L134" s="49">
        <v>80000</v>
      </c>
      <c r="M134" s="49">
        <v>24753.52</v>
      </c>
      <c r="N134" s="49">
        <v>9721991.05</v>
      </c>
      <c r="O134" s="49">
        <v>5665566</v>
      </c>
      <c r="P134" s="49">
        <v>5665566</v>
      </c>
    </row>
    <row r="135" spans="1:16" ht="12.75">
      <c r="A135" s="46">
        <v>6</v>
      </c>
      <c r="B135" s="46">
        <v>13</v>
      </c>
      <c r="C135" s="46">
        <v>6</v>
      </c>
      <c r="D135" s="41">
        <v>2</v>
      </c>
      <c r="E135" s="47"/>
      <c r="F135" s="48" t="s">
        <v>265</v>
      </c>
      <c r="G135" s="58" t="s">
        <v>379</v>
      </c>
      <c r="H135" s="49">
        <v>24084418.11</v>
      </c>
      <c r="I135" s="49">
        <v>17522415.98</v>
      </c>
      <c r="J135" s="49">
        <v>7008074.82</v>
      </c>
      <c r="K135" s="49">
        <v>1025681.09</v>
      </c>
      <c r="L135" s="49">
        <v>0</v>
      </c>
      <c r="M135" s="49">
        <v>0</v>
      </c>
      <c r="N135" s="49">
        <v>9488660.07</v>
      </c>
      <c r="O135" s="49">
        <v>6562002.13</v>
      </c>
      <c r="P135" s="49">
        <v>6562002.13</v>
      </c>
    </row>
    <row r="136" spans="1:16" ht="12.75">
      <c r="A136" s="46">
        <v>6</v>
      </c>
      <c r="B136" s="46">
        <v>6</v>
      </c>
      <c r="C136" s="46">
        <v>10</v>
      </c>
      <c r="D136" s="41">
        <v>2</v>
      </c>
      <c r="E136" s="47"/>
      <c r="F136" s="48" t="s">
        <v>265</v>
      </c>
      <c r="G136" s="58" t="s">
        <v>380</v>
      </c>
      <c r="H136" s="49">
        <v>22610816.8</v>
      </c>
      <c r="I136" s="49">
        <v>13599493.79</v>
      </c>
      <c r="J136" s="49">
        <v>5687688</v>
      </c>
      <c r="K136" s="49">
        <v>470468</v>
      </c>
      <c r="L136" s="49">
        <v>130000</v>
      </c>
      <c r="M136" s="49">
        <v>0</v>
      </c>
      <c r="N136" s="49">
        <v>7311337.79</v>
      </c>
      <c r="O136" s="49">
        <v>9011323.01</v>
      </c>
      <c r="P136" s="49">
        <v>9011323.01</v>
      </c>
    </row>
    <row r="137" spans="1:16" ht="12.75">
      <c r="A137" s="46">
        <v>6</v>
      </c>
      <c r="B137" s="46">
        <v>20</v>
      </c>
      <c r="C137" s="46">
        <v>9</v>
      </c>
      <c r="D137" s="41">
        <v>2</v>
      </c>
      <c r="E137" s="47"/>
      <c r="F137" s="48" t="s">
        <v>265</v>
      </c>
      <c r="G137" s="58" t="s">
        <v>381</v>
      </c>
      <c r="H137" s="49">
        <v>33241779.73</v>
      </c>
      <c r="I137" s="49">
        <v>25509017.04</v>
      </c>
      <c r="J137" s="49">
        <v>9040096.49</v>
      </c>
      <c r="K137" s="49">
        <v>4542027.37</v>
      </c>
      <c r="L137" s="49">
        <v>230000</v>
      </c>
      <c r="M137" s="49">
        <v>0</v>
      </c>
      <c r="N137" s="49">
        <v>11696893.18</v>
      </c>
      <c r="O137" s="49">
        <v>7732762.69</v>
      </c>
      <c r="P137" s="49">
        <v>7732762.69</v>
      </c>
    </row>
    <row r="138" spans="1:16" ht="12.75">
      <c r="A138" s="46">
        <v>6</v>
      </c>
      <c r="B138" s="46">
        <v>20</v>
      </c>
      <c r="C138" s="46">
        <v>10</v>
      </c>
      <c r="D138" s="41">
        <v>2</v>
      </c>
      <c r="E138" s="47"/>
      <c r="F138" s="48" t="s">
        <v>265</v>
      </c>
      <c r="G138" s="58" t="s">
        <v>382</v>
      </c>
      <c r="H138" s="49">
        <v>27334650</v>
      </c>
      <c r="I138" s="49">
        <v>18038808.07</v>
      </c>
      <c r="J138" s="49">
        <v>6567552.85</v>
      </c>
      <c r="K138" s="49">
        <v>1945977.77</v>
      </c>
      <c r="L138" s="49">
        <v>207600</v>
      </c>
      <c r="M138" s="49">
        <v>0</v>
      </c>
      <c r="N138" s="49">
        <v>9317677.45</v>
      </c>
      <c r="O138" s="49">
        <v>9295841.93</v>
      </c>
      <c r="P138" s="49">
        <v>9295841.93</v>
      </c>
    </row>
    <row r="139" spans="1:16" ht="12.75">
      <c r="A139" s="46">
        <v>6</v>
      </c>
      <c r="B139" s="46">
        <v>1</v>
      </c>
      <c r="C139" s="46">
        <v>14</v>
      </c>
      <c r="D139" s="41">
        <v>2</v>
      </c>
      <c r="E139" s="47"/>
      <c r="F139" s="48" t="s">
        <v>265</v>
      </c>
      <c r="G139" s="58" t="s">
        <v>383</v>
      </c>
      <c r="H139" s="49">
        <v>16223530.6</v>
      </c>
      <c r="I139" s="49">
        <v>10756357.46</v>
      </c>
      <c r="J139" s="49">
        <v>4580433.37</v>
      </c>
      <c r="K139" s="49">
        <v>415411.13</v>
      </c>
      <c r="L139" s="49">
        <v>56900</v>
      </c>
      <c r="M139" s="49">
        <v>14733.8</v>
      </c>
      <c r="N139" s="49">
        <v>5688879.16</v>
      </c>
      <c r="O139" s="49">
        <v>5467173.14</v>
      </c>
      <c r="P139" s="49">
        <v>5467173.14</v>
      </c>
    </row>
    <row r="140" spans="1:16" ht="12.75">
      <c r="A140" s="46">
        <v>6</v>
      </c>
      <c r="B140" s="46">
        <v>13</v>
      </c>
      <c r="C140" s="46">
        <v>7</v>
      </c>
      <c r="D140" s="41">
        <v>2</v>
      </c>
      <c r="E140" s="47"/>
      <c r="F140" s="48" t="s">
        <v>265</v>
      </c>
      <c r="G140" s="58" t="s">
        <v>384</v>
      </c>
      <c r="H140" s="49">
        <v>15290730.17</v>
      </c>
      <c r="I140" s="49">
        <v>10391665.47</v>
      </c>
      <c r="J140" s="49">
        <v>4728040.4</v>
      </c>
      <c r="K140" s="49">
        <v>342890.8</v>
      </c>
      <c r="L140" s="49">
        <v>50000</v>
      </c>
      <c r="M140" s="49">
        <v>0</v>
      </c>
      <c r="N140" s="49">
        <v>5270734.27</v>
      </c>
      <c r="O140" s="49">
        <v>4899064.7</v>
      </c>
      <c r="P140" s="49">
        <v>4899064.7</v>
      </c>
    </row>
    <row r="141" spans="1:16" ht="12.75">
      <c r="A141" s="46">
        <v>6</v>
      </c>
      <c r="B141" s="46">
        <v>1</v>
      </c>
      <c r="C141" s="46">
        <v>15</v>
      </c>
      <c r="D141" s="41">
        <v>2</v>
      </c>
      <c r="E141" s="47"/>
      <c r="F141" s="48" t="s">
        <v>265</v>
      </c>
      <c r="G141" s="58" t="s">
        <v>385</v>
      </c>
      <c r="H141" s="49">
        <v>11519673.38</v>
      </c>
      <c r="I141" s="49">
        <v>9256299.53</v>
      </c>
      <c r="J141" s="49">
        <v>3511046.44</v>
      </c>
      <c r="K141" s="49">
        <v>742926.57</v>
      </c>
      <c r="L141" s="49">
        <v>38500</v>
      </c>
      <c r="M141" s="49">
        <v>15660</v>
      </c>
      <c r="N141" s="49">
        <v>4948166.52</v>
      </c>
      <c r="O141" s="49">
        <v>2263373.85</v>
      </c>
      <c r="P141" s="49">
        <v>2263373.85</v>
      </c>
    </row>
    <row r="142" spans="1:16" ht="12.75">
      <c r="A142" s="46">
        <v>6</v>
      </c>
      <c r="B142" s="46">
        <v>10</v>
      </c>
      <c r="C142" s="46">
        <v>6</v>
      </c>
      <c r="D142" s="41">
        <v>2</v>
      </c>
      <c r="E142" s="47"/>
      <c r="F142" s="48" t="s">
        <v>265</v>
      </c>
      <c r="G142" s="58" t="s">
        <v>386</v>
      </c>
      <c r="H142" s="49">
        <v>27787025</v>
      </c>
      <c r="I142" s="49">
        <v>23095322</v>
      </c>
      <c r="J142" s="49">
        <v>7474676.23</v>
      </c>
      <c r="K142" s="49">
        <v>3998774.76</v>
      </c>
      <c r="L142" s="49">
        <v>80000</v>
      </c>
      <c r="M142" s="49">
        <v>0</v>
      </c>
      <c r="N142" s="49">
        <v>11541871.01</v>
      </c>
      <c r="O142" s="49">
        <v>4691703</v>
      </c>
      <c r="P142" s="49">
        <v>4651703</v>
      </c>
    </row>
    <row r="143" spans="1:16" ht="12.75">
      <c r="A143" s="46">
        <v>6</v>
      </c>
      <c r="B143" s="46">
        <v>11</v>
      </c>
      <c r="C143" s="46">
        <v>7</v>
      </c>
      <c r="D143" s="41">
        <v>2</v>
      </c>
      <c r="E143" s="47"/>
      <c r="F143" s="48" t="s">
        <v>265</v>
      </c>
      <c r="G143" s="58" t="s">
        <v>387</v>
      </c>
      <c r="H143" s="49">
        <v>50671519.61</v>
      </c>
      <c r="I143" s="49">
        <v>43373113.62</v>
      </c>
      <c r="J143" s="49">
        <v>17375969.14</v>
      </c>
      <c r="K143" s="49">
        <v>968200</v>
      </c>
      <c r="L143" s="49">
        <v>303000</v>
      </c>
      <c r="M143" s="49">
        <v>0</v>
      </c>
      <c r="N143" s="49">
        <v>24725944.48</v>
      </c>
      <c r="O143" s="49">
        <v>7298405.99</v>
      </c>
      <c r="P143" s="49">
        <v>7298405.99</v>
      </c>
    </row>
    <row r="144" spans="1:16" ht="12.75">
      <c r="A144" s="46">
        <v>6</v>
      </c>
      <c r="B144" s="46">
        <v>19</v>
      </c>
      <c r="C144" s="46">
        <v>4</v>
      </c>
      <c r="D144" s="41">
        <v>2</v>
      </c>
      <c r="E144" s="47"/>
      <c r="F144" s="48" t="s">
        <v>265</v>
      </c>
      <c r="G144" s="58" t="s">
        <v>388</v>
      </c>
      <c r="H144" s="49">
        <v>10465208.59</v>
      </c>
      <c r="I144" s="49">
        <v>8739546.05</v>
      </c>
      <c r="J144" s="49">
        <v>3260008.22</v>
      </c>
      <c r="K144" s="49">
        <v>146000</v>
      </c>
      <c r="L144" s="49">
        <v>7000</v>
      </c>
      <c r="M144" s="49">
        <v>20600</v>
      </c>
      <c r="N144" s="49">
        <v>5305937.83</v>
      </c>
      <c r="O144" s="49">
        <v>1725662.54</v>
      </c>
      <c r="P144" s="49">
        <v>1685662.54</v>
      </c>
    </row>
    <row r="145" spans="1:16" ht="12.75">
      <c r="A145" s="46">
        <v>6</v>
      </c>
      <c r="B145" s="46">
        <v>20</v>
      </c>
      <c r="C145" s="46">
        <v>11</v>
      </c>
      <c r="D145" s="41">
        <v>2</v>
      </c>
      <c r="E145" s="47"/>
      <c r="F145" s="48" t="s">
        <v>265</v>
      </c>
      <c r="G145" s="58" t="s">
        <v>389</v>
      </c>
      <c r="H145" s="49">
        <v>28805345.91</v>
      </c>
      <c r="I145" s="49">
        <v>18834946.9</v>
      </c>
      <c r="J145" s="49">
        <v>7847221.22</v>
      </c>
      <c r="K145" s="49">
        <v>764838</v>
      </c>
      <c r="L145" s="49">
        <v>150000</v>
      </c>
      <c r="M145" s="49">
        <v>0</v>
      </c>
      <c r="N145" s="49">
        <v>10072887.68</v>
      </c>
      <c r="O145" s="49">
        <v>9970399.01</v>
      </c>
      <c r="P145" s="49">
        <v>9970399.01</v>
      </c>
    </row>
    <row r="146" spans="1:16" ht="12.75">
      <c r="A146" s="46">
        <v>6</v>
      </c>
      <c r="B146" s="46">
        <v>16</v>
      </c>
      <c r="C146" s="46">
        <v>5</v>
      </c>
      <c r="D146" s="41">
        <v>2</v>
      </c>
      <c r="E146" s="47"/>
      <c r="F146" s="48" t="s">
        <v>265</v>
      </c>
      <c r="G146" s="58" t="s">
        <v>390</v>
      </c>
      <c r="H146" s="49">
        <v>23312605.35</v>
      </c>
      <c r="I146" s="49">
        <v>20395803.35</v>
      </c>
      <c r="J146" s="49">
        <v>9438497.01</v>
      </c>
      <c r="K146" s="49">
        <v>532500</v>
      </c>
      <c r="L146" s="49">
        <v>260000</v>
      </c>
      <c r="M146" s="49">
        <v>0</v>
      </c>
      <c r="N146" s="49">
        <v>10164806.34</v>
      </c>
      <c r="O146" s="49">
        <v>2916802</v>
      </c>
      <c r="P146" s="49">
        <v>2916802</v>
      </c>
    </row>
    <row r="147" spans="1:16" ht="12.75">
      <c r="A147" s="46">
        <v>6</v>
      </c>
      <c r="B147" s="46">
        <v>11</v>
      </c>
      <c r="C147" s="46">
        <v>8</v>
      </c>
      <c r="D147" s="41">
        <v>2</v>
      </c>
      <c r="E147" s="47"/>
      <c r="F147" s="48" t="s">
        <v>265</v>
      </c>
      <c r="G147" s="58" t="s">
        <v>277</v>
      </c>
      <c r="H147" s="49">
        <v>40705505.9</v>
      </c>
      <c r="I147" s="49">
        <v>31064931.72</v>
      </c>
      <c r="J147" s="49">
        <v>13916178.76</v>
      </c>
      <c r="K147" s="49">
        <v>792938</v>
      </c>
      <c r="L147" s="49">
        <v>138000</v>
      </c>
      <c r="M147" s="49">
        <v>49344.5</v>
      </c>
      <c r="N147" s="49">
        <v>16168470.46</v>
      </c>
      <c r="O147" s="49">
        <v>9640574.18</v>
      </c>
      <c r="P147" s="49">
        <v>9640574.18</v>
      </c>
    </row>
    <row r="148" spans="1:16" ht="12.75">
      <c r="A148" s="46">
        <v>6</v>
      </c>
      <c r="B148" s="46">
        <v>9</v>
      </c>
      <c r="C148" s="46">
        <v>12</v>
      </c>
      <c r="D148" s="41">
        <v>2</v>
      </c>
      <c r="E148" s="47"/>
      <c r="F148" s="48" t="s">
        <v>265</v>
      </c>
      <c r="G148" s="58" t="s">
        <v>391</v>
      </c>
      <c r="H148" s="49">
        <v>41304845.64</v>
      </c>
      <c r="I148" s="49">
        <v>29398860.26</v>
      </c>
      <c r="J148" s="49">
        <v>12141640.01</v>
      </c>
      <c r="K148" s="49">
        <v>1291000</v>
      </c>
      <c r="L148" s="49">
        <v>330000</v>
      </c>
      <c r="M148" s="49">
        <v>0</v>
      </c>
      <c r="N148" s="49">
        <v>15636220.25</v>
      </c>
      <c r="O148" s="49">
        <v>11905985.38</v>
      </c>
      <c r="P148" s="49">
        <v>11905985.38</v>
      </c>
    </row>
    <row r="149" spans="1:16" ht="12.75">
      <c r="A149" s="46">
        <v>6</v>
      </c>
      <c r="B149" s="46">
        <v>20</v>
      </c>
      <c r="C149" s="46">
        <v>12</v>
      </c>
      <c r="D149" s="41">
        <v>2</v>
      </c>
      <c r="E149" s="47"/>
      <c r="F149" s="48" t="s">
        <v>265</v>
      </c>
      <c r="G149" s="58" t="s">
        <v>392</v>
      </c>
      <c r="H149" s="49">
        <v>19398550.74</v>
      </c>
      <c r="I149" s="49">
        <v>16186822.2</v>
      </c>
      <c r="J149" s="49">
        <v>6992038.69</v>
      </c>
      <c r="K149" s="49">
        <v>329300</v>
      </c>
      <c r="L149" s="49">
        <v>152000</v>
      </c>
      <c r="M149" s="49">
        <v>0</v>
      </c>
      <c r="N149" s="49">
        <v>8713483.51</v>
      </c>
      <c r="O149" s="49">
        <v>3211728.54</v>
      </c>
      <c r="P149" s="49">
        <v>3211728.54</v>
      </c>
    </row>
    <row r="150" spans="1:16" ht="12.75">
      <c r="A150" s="46">
        <v>6</v>
      </c>
      <c r="B150" s="46">
        <v>18</v>
      </c>
      <c r="C150" s="46">
        <v>8</v>
      </c>
      <c r="D150" s="41">
        <v>2</v>
      </c>
      <c r="E150" s="47"/>
      <c r="F150" s="48" t="s">
        <v>265</v>
      </c>
      <c r="G150" s="58" t="s">
        <v>393</v>
      </c>
      <c r="H150" s="49">
        <v>38626761.56</v>
      </c>
      <c r="I150" s="49">
        <v>27962933.69</v>
      </c>
      <c r="J150" s="49">
        <v>11021551.33</v>
      </c>
      <c r="K150" s="49">
        <v>1741800</v>
      </c>
      <c r="L150" s="49">
        <v>150000</v>
      </c>
      <c r="M150" s="49">
        <v>2600</v>
      </c>
      <c r="N150" s="49">
        <v>15046982.36</v>
      </c>
      <c r="O150" s="49">
        <v>10663827.87</v>
      </c>
      <c r="P150" s="49">
        <v>10663827.87</v>
      </c>
    </row>
    <row r="151" spans="1:16" ht="12.75">
      <c r="A151" s="46">
        <v>6</v>
      </c>
      <c r="B151" s="46">
        <v>7</v>
      </c>
      <c r="C151" s="46">
        <v>6</v>
      </c>
      <c r="D151" s="41">
        <v>2</v>
      </c>
      <c r="E151" s="47"/>
      <c r="F151" s="48" t="s">
        <v>265</v>
      </c>
      <c r="G151" s="58" t="s">
        <v>394</v>
      </c>
      <c r="H151" s="49">
        <v>23491221.18</v>
      </c>
      <c r="I151" s="49">
        <v>22397643.58</v>
      </c>
      <c r="J151" s="49">
        <v>8914685.8</v>
      </c>
      <c r="K151" s="49">
        <v>2484342</v>
      </c>
      <c r="L151" s="49">
        <v>210000</v>
      </c>
      <c r="M151" s="49">
        <v>0</v>
      </c>
      <c r="N151" s="49">
        <v>10788615.78</v>
      </c>
      <c r="O151" s="49">
        <v>1093577.6</v>
      </c>
      <c r="P151" s="49">
        <v>1093577.6</v>
      </c>
    </row>
    <row r="152" spans="1:16" ht="12.75">
      <c r="A152" s="46">
        <v>6</v>
      </c>
      <c r="B152" s="46">
        <v>18</v>
      </c>
      <c r="C152" s="46">
        <v>9</v>
      </c>
      <c r="D152" s="41">
        <v>2</v>
      </c>
      <c r="E152" s="47"/>
      <c r="F152" s="48" t="s">
        <v>265</v>
      </c>
      <c r="G152" s="58" t="s">
        <v>395</v>
      </c>
      <c r="H152" s="49">
        <v>18582468.81</v>
      </c>
      <c r="I152" s="49">
        <v>16239286.06</v>
      </c>
      <c r="J152" s="49">
        <v>6961065.57</v>
      </c>
      <c r="K152" s="49">
        <v>269515.88</v>
      </c>
      <c r="L152" s="49">
        <v>161000</v>
      </c>
      <c r="M152" s="49">
        <v>0</v>
      </c>
      <c r="N152" s="49">
        <v>8847704.61</v>
      </c>
      <c r="O152" s="49">
        <v>2343182.75</v>
      </c>
      <c r="P152" s="49">
        <v>2343182.75</v>
      </c>
    </row>
    <row r="153" spans="1:16" ht="12.75">
      <c r="A153" s="46">
        <v>6</v>
      </c>
      <c r="B153" s="46">
        <v>18</v>
      </c>
      <c r="C153" s="46">
        <v>10</v>
      </c>
      <c r="D153" s="41">
        <v>2</v>
      </c>
      <c r="E153" s="47"/>
      <c r="F153" s="48" t="s">
        <v>265</v>
      </c>
      <c r="G153" s="58" t="s">
        <v>396</v>
      </c>
      <c r="H153" s="49">
        <v>18088973.96</v>
      </c>
      <c r="I153" s="49">
        <v>13130897.55</v>
      </c>
      <c r="J153" s="49">
        <v>5119356.96</v>
      </c>
      <c r="K153" s="49">
        <v>626800</v>
      </c>
      <c r="L153" s="49">
        <v>17000</v>
      </c>
      <c r="M153" s="49">
        <v>0</v>
      </c>
      <c r="N153" s="49">
        <v>7367740.59</v>
      </c>
      <c r="O153" s="49">
        <v>4958076.41</v>
      </c>
      <c r="P153" s="49">
        <v>4958076.41</v>
      </c>
    </row>
    <row r="154" spans="1:16" ht="12.75">
      <c r="A154" s="46">
        <v>6</v>
      </c>
      <c r="B154" s="46">
        <v>1</v>
      </c>
      <c r="C154" s="46">
        <v>16</v>
      </c>
      <c r="D154" s="41">
        <v>2</v>
      </c>
      <c r="E154" s="47"/>
      <c r="F154" s="48" t="s">
        <v>265</v>
      </c>
      <c r="G154" s="58" t="s">
        <v>279</v>
      </c>
      <c r="H154" s="49">
        <v>37036673.75</v>
      </c>
      <c r="I154" s="49">
        <v>26960173.75</v>
      </c>
      <c r="J154" s="49">
        <v>10536773.19</v>
      </c>
      <c r="K154" s="49">
        <v>1432220</v>
      </c>
      <c r="L154" s="49">
        <v>63000</v>
      </c>
      <c r="M154" s="49">
        <v>0</v>
      </c>
      <c r="N154" s="49">
        <v>14928180.56</v>
      </c>
      <c r="O154" s="49">
        <v>10076500</v>
      </c>
      <c r="P154" s="49">
        <v>10076500</v>
      </c>
    </row>
    <row r="155" spans="1:16" ht="12.75">
      <c r="A155" s="46">
        <v>6</v>
      </c>
      <c r="B155" s="46">
        <v>2</v>
      </c>
      <c r="C155" s="46">
        <v>13</v>
      </c>
      <c r="D155" s="41">
        <v>2</v>
      </c>
      <c r="E155" s="47"/>
      <c r="F155" s="48" t="s">
        <v>265</v>
      </c>
      <c r="G155" s="58" t="s">
        <v>397</v>
      </c>
      <c r="H155" s="49">
        <v>18451179.25</v>
      </c>
      <c r="I155" s="49">
        <v>15505038.26</v>
      </c>
      <c r="J155" s="49">
        <v>6609543.7</v>
      </c>
      <c r="K155" s="49">
        <v>555900</v>
      </c>
      <c r="L155" s="49">
        <v>100000</v>
      </c>
      <c r="M155" s="49">
        <v>0</v>
      </c>
      <c r="N155" s="49">
        <v>8239594.56</v>
      </c>
      <c r="O155" s="49">
        <v>2946140.99</v>
      </c>
      <c r="P155" s="49">
        <v>2946140.99</v>
      </c>
    </row>
    <row r="156" spans="1:16" ht="12.75">
      <c r="A156" s="46">
        <v>6</v>
      </c>
      <c r="B156" s="46">
        <v>18</v>
      </c>
      <c r="C156" s="46">
        <v>11</v>
      </c>
      <c r="D156" s="41">
        <v>2</v>
      </c>
      <c r="E156" s="47"/>
      <c r="F156" s="48" t="s">
        <v>265</v>
      </c>
      <c r="G156" s="58" t="s">
        <v>280</v>
      </c>
      <c r="H156" s="49">
        <v>54730994.6</v>
      </c>
      <c r="I156" s="49">
        <v>37641944.03</v>
      </c>
      <c r="J156" s="49">
        <v>14173610.6</v>
      </c>
      <c r="K156" s="49">
        <v>2716192</v>
      </c>
      <c r="L156" s="49">
        <v>170000</v>
      </c>
      <c r="M156" s="49">
        <v>0</v>
      </c>
      <c r="N156" s="49">
        <v>20582141.43</v>
      </c>
      <c r="O156" s="49">
        <v>17089050.57</v>
      </c>
      <c r="P156" s="49">
        <v>17089050.57</v>
      </c>
    </row>
    <row r="157" spans="1:16" ht="12.75">
      <c r="A157" s="46">
        <v>6</v>
      </c>
      <c r="B157" s="46">
        <v>17</v>
      </c>
      <c r="C157" s="46">
        <v>5</v>
      </c>
      <c r="D157" s="41">
        <v>2</v>
      </c>
      <c r="E157" s="47"/>
      <c r="F157" s="48" t="s">
        <v>265</v>
      </c>
      <c r="G157" s="58" t="s">
        <v>398</v>
      </c>
      <c r="H157" s="49">
        <v>37642067.98</v>
      </c>
      <c r="I157" s="49">
        <v>29951415.98</v>
      </c>
      <c r="J157" s="49">
        <v>12647838.15</v>
      </c>
      <c r="K157" s="49">
        <v>1040000</v>
      </c>
      <c r="L157" s="49">
        <v>224950</v>
      </c>
      <c r="M157" s="49">
        <v>0</v>
      </c>
      <c r="N157" s="49">
        <v>16038627.83</v>
      </c>
      <c r="O157" s="49">
        <v>7690652</v>
      </c>
      <c r="P157" s="49">
        <v>7690652</v>
      </c>
    </row>
    <row r="158" spans="1:16" ht="12.75">
      <c r="A158" s="46">
        <v>6</v>
      </c>
      <c r="B158" s="46">
        <v>11</v>
      </c>
      <c r="C158" s="46">
        <v>9</v>
      </c>
      <c r="D158" s="41">
        <v>2</v>
      </c>
      <c r="E158" s="47"/>
      <c r="F158" s="48" t="s">
        <v>265</v>
      </c>
      <c r="G158" s="58" t="s">
        <v>399</v>
      </c>
      <c r="H158" s="49">
        <v>37819094.51</v>
      </c>
      <c r="I158" s="49">
        <v>33192490.75</v>
      </c>
      <c r="J158" s="49">
        <v>15624969.72</v>
      </c>
      <c r="K158" s="49">
        <v>959201.58</v>
      </c>
      <c r="L158" s="49">
        <v>90000</v>
      </c>
      <c r="M158" s="49">
        <v>0</v>
      </c>
      <c r="N158" s="49">
        <v>16518319.45</v>
      </c>
      <c r="O158" s="49">
        <v>4626603.76</v>
      </c>
      <c r="P158" s="49">
        <v>4626603.76</v>
      </c>
    </row>
    <row r="159" spans="1:16" ht="12.75">
      <c r="A159" s="46">
        <v>6</v>
      </c>
      <c r="B159" s="46">
        <v>4</v>
      </c>
      <c r="C159" s="46">
        <v>6</v>
      </c>
      <c r="D159" s="41">
        <v>2</v>
      </c>
      <c r="E159" s="47"/>
      <c r="F159" s="48" t="s">
        <v>265</v>
      </c>
      <c r="G159" s="58" t="s">
        <v>400</v>
      </c>
      <c r="H159" s="49">
        <v>15636053.67</v>
      </c>
      <c r="I159" s="49">
        <v>14695933.07</v>
      </c>
      <c r="J159" s="49">
        <v>5364567.55</v>
      </c>
      <c r="K159" s="49">
        <v>1861948.76</v>
      </c>
      <c r="L159" s="49">
        <v>61000</v>
      </c>
      <c r="M159" s="49">
        <v>0</v>
      </c>
      <c r="N159" s="49">
        <v>7408416.76</v>
      </c>
      <c r="O159" s="49">
        <v>940120.6</v>
      </c>
      <c r="P159" s="49">
        <v>940120.6</v>
      </c>
    </row>
    <row r="160" spans="1:16" ht="12.75">
      <c r="A160" s="46">
        <v>6</v>
      </c>
      <c r="B160" s="46">
        <v>7</v>
      </c>
      <c r="C160" s="46">
        <v>7</v>
      </c>
      <c r="D160" s="41">
        <v>2</v>
      </c>
      <c r="E160" s="47"/>
      <c r="F160" s="48" t="s">
        <v>265</v>
      </c>
      <c r="G160" s="58" t="s">
        <v>401</v>
      </c>
      <c r="H160" s="49">
        <v>32610306.67</v>
      </c>
      <c r="I160" s="49">
        <v>24661896.98</v>
      </c>
      <c r="J160" s="49">
        <v>11850280.3</v>
      </c>
      <c r="K160" s="49">
        <v>921600</v>
      </c>
      <c r="L160" s="49">
        <v>180000</v>
      </c>
      <c r="M160" s="49">
        <v>5000</v>
      </c>
      <c r="N160" s="49">
        <v>11705016.68</v>
      </c>
      <c r="O160" s="49">
        <v>7948409.69</v>
      </c>
      <c r="P160" s="49">
        <v>7948409.69</v>
      </c>
    </row>
    <row r="161" spans="1:16" ht="12.75">
      <c r="A161" s="46">
        <v>6</v>
      </c>
      <c r="B161" s="46">
        <v>1</v>
      </c>
      <c r="C161" s="46">
        <v>17</v>
      </c>
      <c r="D161" s="41">
        <v>2</v>
      </c>
      <c r="E161" s="47"/>
      <c r="F161" s="48" t="s">
        <v>265</v>
      </c>
      <c r="G161" s="58" t="s">
        <v>402</v>
      </c>
      <c r="H161" s="49">
        <v>18923579.05</v>
      </c>
      <c r="I161" s="49">
        <v>14101089.58</v>
      </c>
      <c r="J161" s="49">
        <v>5745403.73</v>
      </c>
      <c r="K161" s="49">
        <v>117535.05</v>
      </c>
      <c r="L161" s="49">
        <v>163145</v>
      </c>
      <c r="M161" s="49">
        <v>0</v>
      </c>
      <c r="N161" s="49">
        <v>8075005.8</v>
      </c>
      <c r="O161" s="49">
        <v>4822489.47</v>
      </c>
      <c r="P161" s="49">
        <v>4822489.47</v>
      </c>
    </row>
    <row r="162" spans="1:16" ht="12.75">
      <c r="A162" s="46">
        <v>6</v>
      </c>
      <c r="B162" s="46">
        <v>2</v>
      </c>
      <c r="C162" s="46">
        <v>14</v>
      </c>
      <c r="D162" s="41">
        <v>2</v>
      </c>
      <c r="E162" s="47"/>
      <c r="F162" s="48" t="s">
        <v>265</v>
      </c>
      <c r="G162" s="58" t="s">
        <v>403</v>
      </c>
      <c r="H162" s="49">
        <v>25509233.33</v>
      </c>
      <c r="I162" s="49">
        <v>22894663.33</v>
      </c>
      <c r="J162" s="49">
        <v>10095817.01</v>
      </c>
      <c r="K162" s="49">
        <v>405800</v>
      </c>
      <c r="L162" s="49">
        <v>200000</v>
      </c>
      <c r="M162" s="49">
        <v>0</v>
      </c>
      <c r="N162" s="49">
        <v>12193046.32</v>
      </c>
      <c r="O162" s="49">
        <v>2614570</v>
      </c>
      <c r="P162" s="49">
        <v>2614570</v>
      </c>
    </row>
    <row r="163" spans="1:16" ht="12.75">
      <c r="A163" s="46">
        <v>6</v>
      </c>
      <c r="B163" s="46">
        <v>4</v>
      </c>
      <c r="C163" s="46">
        <v>7</v>
      </c>
      <c r="D163" s="41">
        <v>2</v>
      </c>
      <c r="E163" s="47"/>
      <c r="F163" s="48" t="s">
        <v>265</v>
      </c>
      <c r="G163" s="58" t="s">
        <v>404</v>
      </c>
      <c r="H163" s="49">
        <v>18291573.88</v>
      </c>
      <c r="I163" s="49">
        <v>16136673.88</v>
      </c>
      <c r="J163" s="49">
        <v>6892829.27</v>
      </c>
      <c r="K163" s="49">
        <v>736300</v>
      </c>
      <c r="L163" s="49">
        <v>100000</v>
      </c>
      <c r="M163" s="49">
        <v>0</v>
      </c>
      <c r="N163" s="49">
        <v>8407544.61</v>
      </c>
      <c r="O163" s="49">
        <v>2154900</v>
      </c>
      <c r="P163" s="49">
        <v>2154900</v>
      </c>
    </row>
    <row r="164" spans="1:16" ht="12.75">
      <c r="A164" s="46">
        <v>6</v>
      </c>
      <c r="B164" s="46">
        <v>15</v>
      </c>
      <c r="C164" s="46">
        <v>7</v>
      </c>
      <c r="D164" s="41">
        <v>2</v>
      </c>
      <c r="E164" s="47"/>
      <c r="F164" s="48" t="s">
        <v>265</v>
      </c>
      <c r="G164" s="58" t="s">
        <v>405</v>
      </c>
      <c r="H164" s="49">
        <v>29389103.83</v>
      </c>
      <c r="I164" s="49">
        <v>24200808.83</v>
      </c>
      <c r="J164" s="49">
        <v>10573987.23</v>
      </c>
      <c r="K164" s="49">
        <v>306500</v>
      </c>
      <c r="L164" s="49">
        <v>60000</v>
      </c>
      <c r="M164" s="49">
        <v>35310.24</v>
      </c>
      <c r="N164" s="49">
        <v>13225011.36</v>
      </c>
      <c r="O164" s="49">
        <v>5188295</v>
      </c>
      <c r="P164" s="49">
        <v>5188295</v>
      </c>
    </row>
    <row r="165" spans="1:16" ht="12.75">
      <c r="A165" s="46">
        <v>6</v>
      </c>
      <c r="B165" s="46">
        <v>18</v>
      </c>
      <c r="C165" s="46">
        <v>13</v>
      </c>
      <c r="D165" s="41">
        <v>2</v>
      </c>
      <c r="E165" s="47"/>
      <c r="F165" s="48" t="s">
        <v>265</v>
      </c>
      <c r="G165" s="58" t="s">
        <v>406</v>
      </c>
      <c r="H165" s="49">
        <v>18140777.01</v>
      </c>
      <c r="I165" s="49">
        <v>16174457.01</v>
      </c>
      <c r="J165" s="49">
        <v>6172078.23</v>
      </c>
      <c r="K165" s="49">
        <v>150200</v>
      </c>
      <c r="L165" s="49">
        <v>258000</v>
      </c>
      <c r="M165" s="49">
        <v>0</v>
      </c>
      <c r="N165" s="49">
        <v>9594178.78</v>
      </c>
      <c r="O165" s="49">
        <v>1966320</v>
      </c>
      <c r="P165" s="49">
        <v>1966320</v>
      </c>
    </row>
    <row r="166" spans="1:16" ht="12.75">
      <c r="A166" s="46">
        <v>6</v>
      </c>
      <c r="B166" s="46">
        <v>16</v>
      </c>
      <c r="C166" s="46">
        <v>6</v>
      </c>
      <c r="D166" s="41">
        <v>2</v>
      </c>
      <c r="E166" s="47"/>
      <c r="F166" s="48" t="s">
        <v>265</v>
      </c>
      <c r="G166" s="58" t="s">
        <v>407</v>
      </c>
      <c r="H166" s="49">
        <v>16361203.25</v>
      </c>
      <c r="I166" s="49">
        <v>11866452.25</v>
      </c>
      <c r="J166" s="49">
        <v>5030163.26</v>
      </c>
      <c r="K166" s="49">
        <v>201400</v>
      </c>
      <c r="L166" s="49">
        <v>10000</v>
      </c>
      <c r="M166" s="49">
        <v>0</v>
      </c>
      <c r="N166" s="49">
        <v>6624888.99</v>
      </c>
      <c r="O166" s="49">
        <v>4494751</v>
      </c>
      <c r="P166" s="49">
        <v>4494751</v>
      </c>
    </row>
    <row r="167" spans="1:16" ht="12.75">
      <c r="A167" s="46">
        <v>6</v>
      </c>
      <c r="B167" s="46">
        <v>19</v>
      </c>
      <c r="C167" s="46">
        <v>5</v>
      </c>
      <c r="D167" s="41">
        <v>2</v>
      </c>
      <c r="E167" s="47"/>
      <c r="F167" s="48" t="s">
        <v>265</v>
      </c>
      <c r="G167" s="58" t="s">
        <v>408</v>
      </c>
      <c r="H167" s="49">
        <v>29521535.08</v>
      </c>
      <c r="I167" s="49">
        <v>18212771.08</v>
      </c>
      <c r="J167" s="49">
        <v>6841502.8</v>
      </c>
      <c r="K167" s="49">
        <v>1184453.06</v>
      </c>
      <c r="L167" s="49">
        <v>241810.75</v>
      </c>
      <c r="M167" s="49">
        <v>0</v>
      </c>
      <c r="N167" s="49">
        <v>9945004.47</v>
      </c>
      <c r="O167" s="49">
        <v>11308764</v>
      </c>
      <c r="P167" s="49">
        <v>11268764</v>
      </c>
    </row>
    <row r="168" spans="1:16" ht="12.75">
      <c r="A168" s="46">
        <v>6</v>
      </c>
      <c r="B168" s="46">
        <v>8</v>
      </c>
      <c r="C168" s="46">
        <v>13</v>
      </c>
      <c r="D168" s="41">
        <v>2</v>
      </c>
      <c r="E168" s="47"/>
      <c r="F168" s="48" t="s">
        <v>265</v>
      </c>
      <c r="G168" s="58" t="s">
        <v>409</v>
      </c>
      <c r="H168" s="49">
        <v>23874319.7</v>
      </c>
      <c r="I168" s="49">
        <v>12009423.79</v>
      </c>
      <c r="J168" s="49">
        <v>4587637.67</v>
      </c>
      <c r="K168" s="49">
        <v>589052</v>
      </c>
      <c r="L168" s="49">
        <v>110000</v>
      </c>
      <c r="M168" s="49">
        <v>0</v>
      </c>
      <c r="N168" s="49">
        <v>6722734.12</v>
      </c>
      <c r="O168" s="49">
        <v>11864895.91</v>
      </c>
      <c r="P168" s="49">
        <v>11864895.91</v>
      </c>
    </row>
    <row r="169" spans="1:16" ht="12.75">
      <c r="A169" s="46">
        <v>6</v>
      </c>
      <c r="B169" s="46">
        <v>14</v>
      </c>
      <c r="C169" s="46">
        <v>10</v>
      </c>
      <c r="D169" s="41">
        <v>2</v>
      </c>
      <c r="E169" s="47"/>
      <c r="F169" s="48" t="s">
        <v>265</v>
      </c>
      <c r="G169" s="58" t="s">
        <v>410</v>
      </c>
      <c r="H169" s="49">
        <v>23955827.06</v>
      </c>
      <c r="I169" s="49">
        <v>18833565.06</v>
      </c>
      <c r="J169" s="49">
        <v>8492775.29</v>
      </c>
      <c r="K169" s="49">
        <v>779000</v>
      </c>
      <c r="L169" s="49">
        <v>100000</v>
      </c>
      <c r="M169" s="49">
        <v>0</v>
      </c>
      <c r="N169" s="49">
        <v>9461789.77</v>
      </c>
      <c r="O169" s="49">
        <v>5122262</v>
      </c>
      <c r="P169" s="49">
        <v>5122262</v>
      </c>
    </row>
    <row r="170" spans="1:16" ht="12.75">
      <c r="A170" s="46">
        <v>6</v>
      </c>
      <c r="B170" s="46">
        <v>4</v>
      </c>
      <c r="C170" s="46">
        <v>8</v>
      </c>
      <c r="D170" s="41">
        <v>2</v>
      </c>
      <c r="E170" s="47"/>
      <c r="F170" s="48" t="s">
        <v>265</v>
      </c>
      <c r="G170" s="58" t="s">
        <v>411</v>
      </c>
      <c r="H170" s="49">
        <v>41707842.44</v>
      </c>
      <c r="I170" s="49">
        <v>37464509.92</v>
      </c>
      <c r="J170" s="49">
        <v>11655287.05</v>
      </c>
      <c r="K170" s="49">
        <v>6018443.76</v>
      </c>
      <c r="L170" s="49">
        <v>455000</v>
      </c>
      <c r="M170" s="49">
        <v>0</v>
      </c>
      <c r="N170" s="49">
        <v>19335779.11</v>
      </c>
      <c r="O170" s="49">
        <v>4243332.52</v>
      </c>
      <c r="P170" s="49">
        <v>4243332.52</v>
      </c>
    </row>
    <row r="171" spans="1:16" ht="12.75">
      <c r="A171" s="46">
        <v>6</v>
      </c>
      <c r="B171" s="46">
        <v>3</v>
      </c>
      <c r="C171" s="46">
        <v>12</v>
      </c>
      <c r="D171" s="41">
        <v>2</v>
      </c>
      <c r="E171" s="47"/>
      <c r="F171" s="48" t="s">
        <v>265</v>
      </c>
      <c r="G171" s="58" t="s">
        <v>412</v>
      </c>
      <c r="H171" s="49">
        <v>26208703.23</v>
      </c>
      <c r="I171" s="49">
        <v>20442299.23</v>
      </c>
      <c r="J171" s="49">
        <v>8863901.64</v>
      </c>
      <c r="K171" s="49">
        <v>309500</v>
      </c>
      <c r="L171" s="49">
        <v>220000</v>
      </c>
      <c r="M171" s="49">
        <v>0</v>
      </c>
      <c r="N171" s="49">
        <v>11048897.59</v>
      </c>
      <c r="O171" s="49">
        <v>5766404</v>
      </c>
      <c r="P171" s="49">
        <v>5766404</v>
      </c>
    </row>
    <row r="172" spans="1:16" ht="12.75">
      <c r="A172" s="46">
        <v>6</v>
      </c>
      <c r="B172" s="46">
        <v>7</v>
      </c>
      <c r="C172" s="46">
        <v>9</v>
      </c>
      <c r="D172" s="41">
        <v>2</v>
      </c>
      <c r="E172" s="47"/>
      <c r="F172" s="48" t="s">
        <v>265</v>
      </c>
      <c r="G172" s="58" t="s">
        <v>413</v>
      </c>
      <c r="H172" s="49">
        <v>38377435.89</v>
      </c>
      <c r="I172" s="49">
        <v>21345359.89</v>
      </c>
      <c r="J172" s="49">
        <v>9592335.2</v>
      </c>
      <c r="K172" s="49">
        <v>472915</v>
      </c>
      <c r="L172" s="49">
        <v>150000</v>
      </c>
      <c r="M172" s="49">
        <v>0</v>
      </c>
      <c r="N172" s="49">
        <v>11130109.69</v>
      </c>
      <c r="O172" s="49">
        <v>17032076</v>
      </c>
      <c r="P172" s="49">
        <v>17032076</v>
      </c>
    </row>
    <row r="173" spans="1:16" ht="12.75">
      <c r="A173" s="46">
        <v>6</v>
      </c>
      <c r="B173" s="46">
        <v>12</v>
      </c>
      <c r="C173" s="46">
        <v>7</v>
      </c>
      <c r="D173" s="41">
        <v>2</v>
      </c>
      <c r="E173" s="47"/>
      <c r="F173" s="48" t="s">
        <v>265</v>
      </c>
      <c r="G173" s="58" t="s">
        <v>414</v>
      </c>
      <c r="H173" s="49">
        <v>24911754.67</v>
      </c>
      <c r="I173" s="49">
        <v>17566038.35</v>
      </c>
      <c r="J173" s="49">
        <v>6878995.19</v>
      </c>
      <c r="K173" s="49">
        <v>957223.88</v>
      </c>
      <c r="L173" s="49">
        <v>73000</v>
      </c>
      <c r="M173" s="49">
        <v>0</v>
      </c>
      <c r="N173" s="49">
        <v>9656819.28</v>
      </c>
      <c r="O173" s="49">
        <v>7345716.32</v>
      </c>
      <c r="P173" s="49">
        <v>7345716.32</v>
      </c>
    </row>
    <row r="174" spans="1:16" ht="12.75">
      <c r="A174" s="46">
        <v>6</v>
      </c>
      <c r="B174" s="46">
        <v>1</v>
      </c>
      <c r="C174" s="46">
        <v>18</v>
      </c>
      <c r="D174" s="41">
        <v>2</v>
      </c>
      <c r="E174" s="47"/>
      <c r="F174" s="48" t="s">
        <v>265</v>
      </c>
      <c r="G174" s="58" t="s">
        <v>415</v>
      </c>
      <c r="H174" s="49">
        <v>26893068.21</v>
      </c>
      <c r="I174" s="49">
        <v>19823382</v>
      </c>
      <c r="J174" s="49">
        <v>7009487.85</v>
      </c>
      <c r="K174" s="49">
        <v>2912710</v>
      </c>
      <c r="L174" s="49">
        <v>265000</v>
      </c>
      <c r="M174" s="49">
        <v>0</v>
      </c>
      <c r="N174" s="49">
        <v>9636184.15</v>
      </c>
      <c r="O174" s="49">
        <v>7069686.21</v>
      </c>
      <c r="P174" s="49">
        <v>7069686.21</v>
      </c>
    </row>
    <row r="175" spans="1:16" ht="12.75">
      <c r="A175" s="46">
        <v>6</v>
      </c>
      <c r="B175" s="46">
        <v>19</v>
      </c>
      <c r="C175" s="46">
        <v>6</v>
      </c>
      <c r="D175" s="41">
        <v>2</v>
      </c>
      <c r="E175" s="47"/>
      <c r="F175" s="48" t="s">
        <v>265</v>
      </c>
      <c r="G175" s="58" t="s">
        <v>281</v>
      </c>
      <c r="H175" s="49">
        <v>32966743.66</v>
      </c>
      <c r="I175" s="49">
        <v>23637749.51</v>
      </c>
      <c r="J175" s="49">
        <v>9275937.09</v>
      </c>
      <c r="K175" s="49">
        <v>494659.94</v>
      </c>
      <c r="L175" s="49">
        <v>300000</v>
      </c>
      <c r="M175" s="49">
        <v>0</v>
      </c>
      <c r="N175" s="49">
        <v>13567152.48</v>
      </c>
      <c r="O175" s="49">
        <v>9328994.15</v>
      </c>
      <c r="P175" s="49">
        <v>9288994.15</v>
      </c>
    </row>
    <row r="176" spans="1:16" ht="12.75">
      <c r="A176" s="46">
        <v>6</v>
      </c>
      <c r="B176" s="46">
        <v>15</v>
      </c>
      <c r="C176" s="46">
        <v>8</v>
      </c>
      <c r="D176" s="41">
        <v>2</v>
      </c>
      <c r="E176" s="47"/>
      <c r="F176" s="48" t="s">
        <v>265</v>
      </c>
      <c r="G176" s="58" t="s">
        <v>416</v>
      </c>
      <c r="H176" s="49">
        <v>30330619.72</v>
      </c>
      <c r="I176" s="49">
        <v>27979762.94</v>
      </c>
      <c r="J176" s="49">
        <v>12865804.49</v>
      </c>
      <c r="K176" s="49">
        <v>405500</v>
      </c>
      <c r="L176" s="49">
        <v>0</v>
      </c>
      <c r="M176" s="49">
        <v>42000</v>
      </c>
      <c r="N176" s="49">
        <v>14666458.45</v>
      </c>
      <c r="O176" s="49">
        <v>2350856.78</v>
      </c>
      <c r="P176" s="49">
        <v>2302856.78</v>
      </c>
    </row>
    <row r="177" spans="1:16" ht="12.75">
      <c r="A177" s="46">
        <v>6</v>
      </c>
      <c r="B177" s="46">
        <v>9</v>
      </c>
      <c r="C177" s="46">
        <v>13</v>
      </c>
      <c r="D177" s="41">
        <v>2</v>
      </c>
      <c r="E177" s="47"/>
      <c r="F177" s="48" t="s">
        <v>265</v>
      </c>
      <c r="G177" s="58" t="s">
        <v>417</v>
      </c>
      <c r="H177" s="49">
        <v>38863586.77</v>
      </c>
      <c r="I177" s="49">
        <v>25487984.42</v>
      </c>
      <c r="J177" s="49">
        <v>9484558.83</v>
      </c>
      <c r="K177" s="49">
        <v>1906046.9</v>
      </c>
      <c r="L177" s="49">
        <v>150000</v>
      </c>
      <c r="M177" s="49">
        <v>0</v>
      </c>
      <c r="N177" s="49">
        <v>13947378.69</v>
      </c>
      <c r="O177" s="49">
        <v>13375602.35</v>
      </c>
      <c r="P177" s="49">
        <v>13375602.35</v>
      </c>
    </row>
    <row r="178" spans="1:16" ht="12.75">
      <c r="A178" s="46">
        <v>6</v>
      </c>
      <c r="B178" s="46">
        <v>11</v>
      </c>
      <c r="C178" s="46">
        <v>10</v>
      </c>
      <c r="D178" s="41">
        <v>2</v>
      </c>
      <c r="E178" s="47"/>
      <c r="F178" s="48" t="s">
        <v>265</v>
      </c>
      <c r="G178" s="58" t="s">
        <v>418</v>
      </c>
      <c r="H178" s="49">
        <v>31422407.32</v>
      </c>
      <c r="I178" s="49">
        <v>29900142.27</v>
      </c>
      <c r="J178" s="49">
        <v>11744003.29</v>
      </c>
      <c r="K178" s="49">
        <v>1511118</v>
      </c>
      <c r="L178" s="49">
        <v>130000</v>
      </c>
      <c r="M178" s="49">
        <v>40806.68</v>
      </c>
      <c r="N178" s="49">
        <v>16474214.3</v>
      </c>
      <c r="O178" s="49">
        <v>1522265.05</v>
      </c>
      <c r="P178" s="49">
        <v>1522265.05</v>
      </c>
    </row>
    <row r="179" spans="1:16" ht="12.75">
      <c r="A179" s="46">
        <v>6</v>
      </c>
      <c r="B179" s="46">
        <v>3</v>
      </c>
      <c r="C179" s="46">
        <v>13</v>
      </c>
      <c r="D179" s="41">
        <v>2</v>
      </c>
      <c r="E179" s="47"/>
      <c r="F179" s="48" t="s">
        <v>265</v>
      </c>
      <c r="G179" s="58" t="s">
        <v>419</v>
      </c>
      <c r="H179" s="49">
        <v>23584558.58</v>
      </c>
      <c r="I179" s="49">
        <v>15501729.3</v>
      </c>
      <c r="J179" s="49">
        <v>5905792.02</v>
      </c>
      <c r="K179" s="49">
        <v>624414</v>
      </c>
      <c r="L179" s="49">
        <v>320000</v>
      </c>
      <c r="M179" s="49">
        <v>0</v>
      </c>
      <c r="N179" s="49">
        <v>8651523.28</v>
      </c>
      <c r="O179" s="49">
        <v>8082829.28</v>
      </c>
      <c r="P179" s="49">
        <v>8082829.28</v>
      </c>
    </row>
    <row r="180" spans="1:16" ht="12.75">
      <c r="A180" s="46">
        <v>6</v>
      </c>
      <c r="B180" s="46">
        <v>11</v>
      </c>
      <c r="C180" s="46">
        <v>11</v>
      </c>
      <c r="D180" s="41">
        <v>2</v>
      </c>
      <c r="E180" s="47"/>
      <c r="F180" s="48" t="s">
        <v>265</v>
      </c>
      <c r="G180" s="58" t="s">
        <v>420</v>
      </c>
      <c r="H180" s="49">
        <v>21453808.93</v>
      </c>
      <c r="I180" s="49">
        <v>19736628.32</v>
      </c>
      <c r="J180" s="49">
        <v>8203306.23</v>
      </c>
      <c r="K180" s="49">
        <v>325000</v>
      </c>
      <c r="L180" s="49">
        <v>50000</v>
      </c>
      <c r="M180" s="49">
        <v>0</v>
      </c>
      <c r="N180" s="49">
        <v>11158322.09</v>
      </c>
      <c r="O180" s="49">
        <v>1717180.61</v>
      </c>
      <c r="P180" s="49">
        <v>1717180.61</v>
      </c>
    </row>
    <row r="181" spans="1:16" ht="12.75">
      <c r="A181" s="46">
        <v>6</v>
      </c>
      <c r="B181" s="46">
        <v>19</v>
      </c>
      <c r="C181" s="46">
        <v>7</v>
      </c>
      <c r="D181" s="41">
        <v>2</v>
      </c>
      <c r="E181" s="47"/>
      <c r="F181" s="48" t="s">
        <v>265</v>
      </c>
      <c r="G181" s="58" t="s">
        <v>421</v>
      </c>
      <c r="H181" s="49">
        <v>24521275.14</v>
      </c>
      <c r="I181" s="49">
        <v>15658224.32</v>
      </c>
      <c r="J181" s="49">
        <v>5386434.4</v>
      </c>
      <c r="K181" s="49">
        <v>1316889.94</v>
      </c>
      <c r="L181" s="49">
        <v>164500</v>
      </c>
      <c r="M181" s="49">
        <v>0</v>
      </c>
      <c r="N181" s="49">
        <v>8790399.98</v>
      </c>
      <c r="O181" s="49">
        <v>8863050.82</v>
      </c>
      <c r="P181" s="49">
        <v>8823050.82</v>
      </c>
    </row>
    <row r="182" spans="1:16" ht="12.75">
      <c r="A182" s="46">
        <v>6</v>
      </c>
      <c r="B182" s="46">
        <v>9</v>
      </c>
      <c r="C182" s="46">
        <v>14</v>
      </c>
      <c r="D182" s="41">
        <v>2</v>
      </c>
      <c r="E182" s="47"/>
      <c r="F182" s="48" t="s">
        <v>265</v>
      </c>
      <c r="G182" s="58" t="s">
        <v>422</v>
      </c>
      <c r="H182" s="49">
        <v>74676636.79</v>
      </c>
      <c r="I182" s="49">
        <v>45549789.43</v>
      </c>
      <c r="J182" s="49">
        <v>16816333.4</v>
      </c>
      <c r="K182" s="49">
        <v>1551099.88</v>
      </c>
      <c r="L182" s="49">
        <v>514300</v>
      </c>
      <c r="M182" s="49">
        <v>0</v>
      </c>
      <c r="N182" s="49">
        <v>26668056.15</v>
      </c>
      <c r="O182" s="49">
        <v>29126847.36</v>
      </c>
      <c r="P182" s="49">
        <v>29126847.36</v>
      </c>
    </row>
    <row r="183" spans="1:16" ht="12.75">
      <c r="A183" s="46">
        <v>6</v>
      </c>
      <c r="B183" s="46">
        <v>19</v>
      </c>
      <c r="C183" s="46">
        <v>8</v>
      </c>
      <c r="D183" s="41">
        <v>2</v>
      </c>
      <c r="E183" s="47"/>
      <c r="F183" s="48" t="s">
        <v>265</v>
      </c>
      <c r="G183" s="58" t="s">
        <v>423</v>
      </c>
      <c r="H183" s="49">
        <v>14351052.12</v>
      </c>
      <c r="I183" s="49">
        <v>11491815.04</v>
      </c>
      <c r="J183" s="49">
        <v>4747389.16</v>
      </c>
      <c r="K183" s="49">
        <v>232509</v>
      </c>
      <c r="L183" s="49">
        <v>44000</v>
      </c>
      <c r="M183" s="49">
        <v>0</v>
      </c>
      <c r="N183" s="49">
        <v>6467916.88</v>
      </c>
      <c r="O183" s="49">
        <v>2859237.08</v>
      </c>
      <c r="P183" s="49">
        <v>2819237.08</v>
      </c>
    </row>
    <row r="184" spans="1:16" ht="12.75">
      <c r="A184" s="46">
        <v>6</v>
      </c>
      <c r="B184" s="46">
        <v>9</v>
      </c>
      <c r="C184" s="46">
        <v>15</v>
      </c>
      <c r="D184" s="41">
        <v>2</v>
      </c>
      <c r="E184" s="47"/>
      <c r="F184" s="48" t="s">
        <v>265</v>
      </c>
      <c r="G184" s="58" t="s">
        <v>424</v>
      </c>
      <c r="H184" s="49">
        <v>19993652.81</v>
      </c>
      <c r="I184" s="49">
        <v>16211477.92</v>
      </c>
      <c r="J184" s="49">
        <v>7419994.39</v>
      </c>
      <c r="K184" s="49">
        <v>365885</v>
      </c>
      <c r="L184" s="49">
        <v>110000</v>
      </c>
      <c r="M184" s="49">
        <v>0</v>
      </c>
      <c r="N184" s="49">
        <v>8315598.53</v>
      </c>
      <c r="O184" s="49">
        <v>3782174.89</v>
      </c>
      <c r="P184" s="49">
        <v>3782174.89</v>
      </c>
    </row>
    <row r="185" spans="1:16" ht="12.75">
      <c r="A185" s="46">
        <v>6</v>
      </c>
      <c r="B185" s="46">
        <v>9</v>
      </c>
      <c r="C185" s="46">
        <v>16</v>
      </c>
      <c r="D185" s="41">
        <v>2</v>
      </c>
      <c r="E185" s="47"/>
      <c r="F185" s="48" t="s">
        <v>265</v>
      </c>
      <c r="G185" s="58" t="s">
        <v>425</v>
      </c>
      <c r="H185" s="49">
        <v>9825923.52</v>
      </c>
      <c r="I185" s="49">
        <v>8957040.52</v>
      </c>
      <c r="J185" s="49">
        <v>3956460.64</v>
      </c>
      <c r="K185" s="49">
        <v>102700</v>
      </c>
      <c r="L185" s="49">
        <v>80000</v>
      </c>
      <c r="M185" s="49">
        <v>0</v>
      </c>
      <c r="N185" s="49">
        <v>4817879.88</v>
      </c>
      <c r="O185" s="49">
        <v>868883</v>
      </c>
      <c r="P185" s="49">
        <v>868883</v>
      </c>
    </row>
    <row r="186" spans="1:16" ht="12.75">
      <c r="A186" s="46">
        <v>6</v>
      </c>
      <c r="B186" s="46">
        <v>7</v>
      </c>
      <c r="C186" s="46">
        <v>10</v>
      </c>
      <c r="D186" s="41">
        <v>2</v>
      </c>
      <c r="E186" s="47"/>
      <c r="F186" s="48" t="s">
        <v>265</v>
      </c>
      <c r="G186" s="58" t="s">
        <v>426</v>
      </c>
      <c r="H186" s="49">
        <v>31128716.26</v>
      </c>
      <c r="I186" s="49">
        <v>23857651.71</v>
      </c>
      <c r="J186" s="49">
        <v>9849061.19</v>
      </c>
      <c r="K186" s="49">
        <v>1064642</v>
      </c>
      <c r="L186" s="49">
        <v>360000</v>
      </c>
      <c r="M186" s="49">
        <v>0</v>
      </c>
      <c r="N186" s="49">
        <v>12583948.52</v>
      </c>
      <c r="O186" s="49">
        <v>7271064.55</v>
      </c>
      <c r="P186" s="49">
        <v>7271064.55</v>
      </c>
    </row>
    <row r="187" spans="1:16" ht="12.75">
      <c r="A187" s="46">
        <v>6</v>
      </c>
      <c r="B187" s="46">
        <v>1</v>
      </c>
      <c r="C187" s="46">
        <v>19</v>
      </c>
      <c r="D187" s="41">
        <v>2</v>
      </c>
      <c r="E187" s="47"/>
      <c r="F187" s="48" t="s">
        <v>265</v>
      </c>
      <c r="G187" s="58" t="s">
        <v>427</v>
      </c>
      <c r="H187" s="49">
        <v>22444419.76</v>
      </c>
      <c r="I187" s="49">
        <v>19595344.76</v>
      </c>
      <c r="J187" s="49">
        <v>7587115.99</v>
      </c>
      <c r="K187" s="49">
        <v>1743342.29</v>
      </c>
      <c r="L187" s="49">
        <v>100000</v>
      </c>
      <c r="M187" s="49">
        <v>0</v>
      </c>
      <c r="N187" s="49">
        <v>10164886.48</v>
      </c>
      <c r="O187" s="49">
        <v>2849075</v>
      </c>
      <c r="P187" s="49">
        <v>2849075</v>
      </c>
    </row>
    <row r="188" spans="1:16" ht="12.75">
      <c r="A188" s="46">
        <v>6</v>
      </c>
      <c r="B188" s="46">
        <v>20</v>
      </c>
      <c r="C188" s="46">
        <v>14</v>
      </c>
      <c r="D188" s="41">
        <v>2</v>
      </c>
      <c r="E188" s="47"/>
      <c r="F188" s="48" t="s">
        <v>265</v>
      </c>
      <c r="G188" s="58" t="s">
        <v>428</v>
      </c>
      <c r="H188" s="49">
        <v>100963315.6</v>
      </c>
      <c r="I188" s="49">
        <v>77419955.75</v>
      </c>
      <c r="J188" s="49">
        <v>25281953.26</v>
      </c>
      <c r="K188" s="49">
        <v>8118324</v>
      </c>
      <c r="L188" s="49">
        <v>600000</v>
      </c>
      <c r="M188" s="49">
        <v>0</v>
      </c>
      <c r="N188" s="49">
        <v>43419678.49</v>
      </c>
      <c r="O188" s="49">
        <v>23543359.85</v>
      </c>
      <c r="P188" s="49">
        <v>23543359.85</v>
      </c>
    </row>
    <row r="189" spans="1:16" ht="12.75">
      <c r="A189" s="46">
        <v>6</v>
      </c>
      <c r="B189" s="46">
        <v>3</v>
      </c>
      <c r="C189" s="46">
        <v>14</v>
      </c>
      <c r="D189" s="41">
        <v>2</v>
      </c>
      <c r="E189" s="47"/>
      <c r="F189" s="48" t="s">
        <v>265</v>
      </c>
      <c r="G189" s="58" t="s">
        <v>429</v>
      </c>
      <c r="H189" s="49">
        <v>16230089.7</v>
      </c>
      <c r="I189" s="49">
        <v>13697864.7</v>
      </c>
      <c r="J189" s="49">
        <v>5790487.96</v>
      </c>
      <c r="K189" s="49">
        <v>361150</v>
      </c>
      <c r="L189" s="49">
        <v>180000</v>
      </c>
      <c r="M189" s="49">
        <v>0</v>
      </c>
      <c r="N189" s="49">
        <v>7366226.74</v>
      </c>
      <c r="O189" s="49">
        <v>2532225</v>
      </c>
      <c r="P189" s="49">
        <v>2532225</v>
      </c>
    </row>
    <row r="190" spans="1:16" ht="12.75">
      <c r="A190" s="46">
        <v>6</v>
      </c>
      <c r="B190" s="46">
        <v>6</v>
      </c>
      <c r="C190" s="46">
        <v>11</v>
      </c>
      <c r="D190" s="41">
        <v>2</v>
      </c>
      <c r="E190" s="47"/>
      <c r="F190" s="48" t="s">
        <v>265</v>
      </c>
      <c r="G190" s="58" t="s">
        <v>430</v>
      </c>
      <c r="H190" s="49">
        <v>25761024.05</v>
      </c>
      <c r="I190" s="49">
        <v>17298852.81</v>
      </c>
      <c r="J190" s="49">
        <v>7836358.6</v>
      </c>
      <c r="K190" s="49">
        <v>743600</v>
      </c>
      <c r="L190" s="49">
        <v>180000</v>
      </c>
      <c r="M190" s="49">
        <v>0</v>
      </c>
      <c r="N190" s="49">
        <v>8538894.21</v>
      </c>
      <c r="O190" s="49">
        <v>8462171.24</v>
      </c>
      <c r="P190" s="49">
        <v>8462171.24</v>
      </c>
    </row>
    <row r="191" spans="1:16" ht="12.75">
      <c r="A191" s="46">
        <v>6</v>
      </c>
      <c r="B191" s="46">
        <v>14</v>
      </c>
      <c r="C191" s="46">
        <v>11</v>
      </c>
      <c r="D191" s="41">
        <v>2</v>
      </c>
      <c r="E191" s="47"/>
      <c r="F191" s="48" t="s">
        <v>265</v>
      </c>
      <c r="G191" s="58" t="s">
        <v>431</v>
      </c>
      <c r="H191" s="49">
        <v>46962780.57</v>
      </c>
      <c r="I191" s="49">
        <v>25460183.78</v>
      </c>
      <c r="J191" s="49">
        <v>10698615.65</v>
      </c>
      <c r="K191" s="49">
        <v>2024929.74</v>
      </c>
      <c r="L191" s="49">
        <v>135068</v>
      </c>
      <c r="M191" s="49">
        <v>0</v>
      </c>
      <c r="N191" s="49">
        <v>12601570.39</v>
      </c>
      <c r="O191" s="49">
        <v>21502596.79</v>
      </c>
      <c r="P191" s="49">
        <v>21502596.79</v>
      </c>
    </row>
    <row r="192" spans="1:16" ht="12.75">
      <c r="A192" s="46">
        <v>6</v>
      </c>
      <c r="B192" s="46">
        <v>7</v>
      </c>
      <c r="C192" s="46">
        <v>2</v>
      </c>
      <c r="D192" s="41">
        <v>3</v>
      </c>
      <c r="E192" s="47"/>
      <c r="F192" s="48" t="s">
        <v>265</v>
      </c>
      <c r="G192" s="58" t="s">
        <v>432</v>
      </c>
      <c r="H192" s="49">
        <v>41850987.33</v>
      </c>
      <c r="I192" s="49">
        <v>37361487.67</v>
      </c>
      <c r="J192" s="49">
        <v>15162852.36</v>
      </c>
      <c r="K192" s="49">
        <v>2881202</v>
      </c>
      <c r="L192" s="49">
        <v>170000</v>
      </c>
      <c r="M192" s="49">
        <v>0</v>
      </c>
      <c r="N192" s="49">
        <v>19147433.31</v>
      </c>
      <c r="O192" s="49">
        <v>4489499.66</v>
      </c>
      <c r="P192" s="49">
        <v>4489499.66</v>
      </c>
    </row>
    <row r="193" spans="1:16" ht="12.75">
      <c r="A193" s="46">
        <v>6</v>
      </c>
      <c r="B193" s="46">
        <v>9</v>
      </c>
      <c r="C193" s="46">
        <v>1</v>
      </c>
      <c r="D193" s="41">
        <v>3</v>
      </c>
      <c r="E193" s="47"/>
      <c r="F193" s="48" t="s">
        <v>265</v>
      </c>
      <c r="G193" s="58" t="s">
        <v>433</v>
      </c>
      <c r="H193" s="49">
        <v>54332410.48</v>
      </c>
      <c r="I193" s="49">
        <v>47997609.59</v>
      </c>
      <c r="J193" s="49">
        <v>18993168.87</v>
      </c>
      <c r="K193" s="49">
        <v>3838717</v>
      </c>
      <c r="L193" s="49">
        <v>630000</v>
      </c>
      <c r="M193" s="49">
        <v>0</v>
      </c>
      <c r="N193" s="49">
        <v>24535723.72</v>
      </c>
      <c r="O193" s="49">
        <v>6334800.89</v>
      </c>
      <c r="P193" s="49">
        <v>6334800.89</v>
      </c>
    </row>
    <row r="194" spans="1:16" ht="12.75">
      <c r="A194" s="46">
        <v>6</v>
      </c>
      <c r="B194" s="46">
        <v>9</v>
      </c>
      <c r="C194" s="46">
        <v>3</v>
      </c>
      <c r="D194" s="41">
        <v>3</v>
      </c>
      <c r="E194" s="47"/>
      <c r="F194" s="48" t="s">
        <v>265</v>
      </c>
      <c r="G194" s="58" t="s">
        <v>434</v>
      </c>
      <c r="H194" s="49">
        <v>48905003.37</v>
      </c>
      <c r="I194" s="49">
        <v>41065058.37</v>
      </c>
      <c r="J194" s="49">
        <v>15803171.94</v>
      </c>
      <c r="K194" s="49">
        <v>3557136</v>
      </c>
      <c r="L194" s="49">
        <v>404770</v>
      </c>
      <c r="M194" s="49">
        <v>0</v>
      </c>
      <c r="N194" s="49">
        <v>21299980.43</v>
      </c>
      <c r="O194" s="49">
        <v>7839945</v>
      </c>
      <c r="P194" s="49">
        <v>7513945</v>
      </c>
    </row>
    <row r="195" spans="1:16" ht="12.75">
      <c r="A195" s="46">
        <v>6</v>
      </c>
      <c r="B195" s="46">
        <v>2</v>
      </c>
      <c r="C195" s="46">
        <v>5</v>
      </c>
      <c r="D195" s="41">
        <v>3</v>
      </c>
      <c r="E195" s="47"/>
      <c r="F195" s="48" t="s">
        <v>265</v>
      </c>
      <c r="G195" s="58" t="s">
        <v>435</v>
      </c>
      <c r="H195" s="49">
        <v>26425553.93</v>
      </c>
      <c r="I195" s="49">
        <v>23075833.13</v>
      </c>
      <c r="J195" s="49">
        <v>9760770.87</v>
      </c>
      <c r="K195" s="49">
        <v>1693926.58</v>
      </c>
      <c r="L195" s="49">
        <v>110000</v>
      </c>
      <c r="M195" s="49">
        <v>0</v>
      </c>
      <c r="N195" s="49">
        <v>11511135.68</v>
      </c>
      <c r="O195" s="49">
        <v>3349720.8</v>
      </c>
      <c r="P195" s="49">
        <v>3349720.8</v>
      </c>
    </row>
    <row r="196" spans="1:16" ht="12.75">
      <c r="A196" s="46">
        <v>6</v>
      </c>
      <c r="B196" s="46">
        <v>5</v>
      </c>
      <c r="C196" s="46">
        <v>5</v>
      </c>
      <c r="D196" s="41">
        <v>3</v>
      </c>
      <c r="E196" s="47"/>
      <c r="F196" s="48" t="s">
        <v>265</v>
      </c>
      <c r="G196" s="58" t="s">
        <v>436</v>
      </c>
      <c r="H196" s="49">
        <v>74957519.11</v>
      </c>
      <c r="I196" s="49">
        <v>55015414.25</v>
      </c>
      <c r="J196" s="49">
        <v>22296396.52</v>
      </c>
      <c r="K196" s="49">
        <v>4210125</v>
      </c>
      <c r="L196" s="49">
        <v>515000</v>
      </c>
      <c r="M196" s="49">
        <v>592312.52</v>
      </c>
      <c r="N196" s="49">
        <v>27401580.21</v>
      </c>
      <c r="O196" s="49">
        <v>19942104.86</v>
      </c>
      <c r="P196" s="49">
        <v>19542104.86</v>
      </c>
    </row>
    <row r="197" spans="1:16" ht="12.75">
      <c r="A197" s="46">
        <v>6</v>
      </c>
      <c r="B197" s="46">
        <v>2</v>
      </c>
      <c r="C197" s="46">
        <v>7</v>
      </c>
      <c r="D197" s="41">
        <v>3</v>
      </c>
      <c r="E197" s="47"/>
      <c r="F197" s="48" t="s">
        <v>265</v>
      </c>
      <c r="G197" s="58" t="s">
        <v>437</v>
      </c>
      <c r="H197" s="49">
        <v>34086988.73</v>
      </c>
      <c r="I197" s="49">
        <v>25829575.78</v>
      </c>
      <c r="J197" s="49">
        <v>9927352.42</v>
      </c>
      <c r="K197" s="49">
        <v>3372066.32</v>
      </c>
      <c r="L197" s="49">
        <v>550000</v>
      </c>
      <c r="M197" s="49">
        <v>0</v>
      </c>
      <c r="N197" s="49">
        <v>11980157.04</v>
      </c>
      <c r="O197" s="49">
        <v>8257412.95</v>
      </c>
      <c r="P197" s="49">
        <v>8257412.95</v>
      </c>
    </row>
    <row r="198" spans="1:16" ht="12.75">
      <c r="A198" s="46">
        <v>6</v>
      </c>
      <c r="B198" s="46">
        <v>12</v>
      </c>
      <c r="C198" s="46">
        <v>2</v>
      </c>
      <c r="D198" s="41">
        <v>3</v>
      </c>
      <c r="E198" s="47"/>
      <c r="F198" s="48" t="s">
        <v>265</v>
      </c>
      <c r="G198" s="58" t="s">
        <v>438</v>
      </c>
      <c r="H198" s="49">
        <v>32169533.86</v>
      </c>
      <c r="I198" s="49">
        <v>26503281.33</v>
      </c>
      <c r="J198" s="49">
        <v>9995973.39</v>
      </c>
      <c r="K198" s="49">
        <v>1544545.11</v>
      </c>
      <c r="L198" s="49">
        <v>30000</v>
      </c>
      <c r="M198" s="49">
        <v>0</v>
      </c>
      <c r="N198" s="49">
        <v>14932762.83</v>
      </c>
      <c r="O198" s="49">
        <v>5666252.53</v>
      </c>
      <c r="P198" s="49">
        <v>5666252.53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265</v>
      </c>
      <c r="G199" s="58" t="s">
        <v>439</v>
      </c>
      <c r="H199" s="49">
        <v>30205058.17</v>
      </c>
      <c r="I199" s="49">
        <v>25834271.12</v>
      </c>
      <c r="J199" s="49">
        <v>10227047.95</v>
      </c>
      <c r="K199" s="49">
        <v>1669729.72</v>
      </c>
      <c r="L199" s="49">
        <v>504015</v>
      </c>
      <c r="M199" s="49">
        <v>0</v>
      </c>
      <c r="N199" s="49">
        <v>13433478.45</v>
      </c>
      <c r="O199" s="49">
        <v>4370787.05</v>
      </c>
      <c r="P199" s="49">
        <v>4370787.05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265</v>
      </c>
      <c r="G200" s="58" t="s">
        <v>440</v>
      </c>
      <c r="H200" s="49">
        <v>36953348.69</v>
      </c>
      <c r="I200" s="49">
        <v>27402398.69</v>
      </c>
      <c r="J200" s="49">
        <v>8787811.85</v>
      </c>
      <c r="K200" s="49">
        <v>2426333</v>
      </c>
      <c r="L200" s="49">
        <v>170000</v>
      </c>
      <c r="M200" s="49">
        <v>38962</v>
      </c>
      <c r="N200" s="49">
        <v>15979291.84</v>
      </c>
      <c r="O200" s="49">
        <v>9550950</v>
      </c>
      <c r="P200" s="49">
        <v>9550950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265</v>
      </c>
      <c r="G201" s="58" t="s">
        <v>441</v>
      </c>
      <c r="H201" s="49">
        <v>34603115.13</v>
      </c>
      <c r="I201" s="49">
        <v>27281467</v>
      </c>
      <c r="J201" s="49">
        <v>12333697.89</v>
      </c>
      <c r="K201" s="49">
        <v>1161800</v>
      </c>
      <c r="L201" s="49">
        <v>395000</v>
      </c>
      <c r="M201" s="49">
        <v>0</v>
      </c>
      <c r="N201" s="49">
        <v>13390969.11</v>
      </c>
      <c r="O201" s="49">
        <v>7321648.13</v>
      </c>
      <c r="P201" s="49">
        <v>7321648.13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265</v>
      </c>
      <c r="G202" s="58" t="s">
        <v>442</v>
      </c>
      <c r="H202" s="49">
        <v>26138785.15</v>
      </c>
      <c r="I202" s="49">
        <v>24526675.64</v>
      </c>
      <c r="J202" s="49">
        <v>10561054.81</v>
      </c>
      <c r="K202" s="49">
        <v>511800</v>
      </c>
      <c r="L202" s="49">
        <v>667179.88</v>
      </c>
      <c r="M202" s="49">
        <v>18857.45</v>
      </c>
      <c r="N202" s="49">
        <v>12767783.5</v>
      </c>
      <c r="O202" s="49">
        <v>1612109.51</v>
      </c>
      <c r="P202" s="49">
        <v>1612109.51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265</v>
      </c>
      <c r="G203" s="58" t="s">
        <v>443</v>
      </c>
      <c r="H203" s="49">
        <v>24680726.08</v>
      </c>
      <c r="I203" s="49">
        <v>23863780.85</v>
      </c>
      <c r="J203" s="49">
        <v>10592360.19</v>
      </c>
      <c r="K203" s="49">
        <v>1161800</v>
      </c>
      <c r="L203" s="49">
        <v>656000</v>
      </c>
      <c r="M203" s="49">
        <v>0</v>
      </c>
      <c r="N203" s="49">
        <v>11453620.66</v>
      </c>
      <c r="O203" s="49">
        <v>816945.23</v>
      </c>
      <c r="P203" s="49">
        <v>816945.23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265</v>
      </c>
      <c r="G204" s="58" t="s">
        <v>444</v>
      </c>
      <c r="H204" s="49">
        <v>90994712.73</v>
      </c>
      <c r="I204" s="49">
        <v>78252575.65</v>
      </c>
      <c r="J204" s="49">
        <v>35428089.6</v>
      </c>
      <c r="K204" s="49">
        <v>6270748.65</v>
      </c>
      <c r="L204" s="49">
        <v>600000</v>
      </c>
      <c r="M204" s="49">
        <v>0</v>
      </c>
      <c r="N204" s="49">
        <v>35953737.4</v>
      </c>
      <c r="O204" s="49">
        <v>12742137.08</v>
      </c>
      <c r="P204" s="49">
        <v>12702137.08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265</v>
      </c>
      <c r="G205" s="58" t="s">
        <v>445</v>
      </c>
      <c r="H205" s="49">
        <v>31595733.38</v>
      </c>
      <c r="I205" s="49">
        <v>25512587.38</v>
      </c>
      <c r="J205" s="49">
        <v>10698226.09</v>
      </c>
      <c r="K205" s="49">
        <v>1100000</v>
      </c>
      <c r="L205" s="49">
        <v>402600</v>
      </c>
      <c r="M205" s="49">
        <v>25000</v>
      </c>
      <c r="N205" s="49">
        <v>13286761.29</v>
      </c>
      <c r="O205" s="49">
        <v>6083146</v>
      </c>
      <c r="P205" s="49">
        <v>6083146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265</v>
      </c>
      <c r="G206" s="58" t="s">
        <v>446</v>
      </c>
      <c r="H206" s="49">
        <v>52630777.12</v>
      </c>
      <c r="I206" s="49">
        <v>34752339.93</v>
      </c>
      <c r="J206" s="49">
        <v>14686537.35</v>
      </c>
      <c r="K206" s="49">
        <v>2094892</v>
      </c>
      <c r="L206" s="49">
        <v>20000</v>
      </c>
      <c r="M206" s="49">
        <v>0</v>
      </c>
      <c r="N206" s="49">
        <v>17950910.58</v>
      </c>
      <c r="O206" s="49">
        <v>17878437.19</v>
      </c>
      <c r="P206" s="49">
        <v>17878437.19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265</v>
      </c>
      <c r="G207" s="58" t="s">
        <v>447</v>
      </c>
      <c r="H207" s="49">
        <v>101215880.57</v>
      </c>
      <c r="I207" s="49">
        <v>67772747.11</v>
      </c>
      <c r="J207" s="49">
        <v>26626506.78</v>
      </c>
      <c r="K207" s="49">
        <v>5517000</v>
      </c>
      <c r="L207" s="49">
        <v>440000</v>
      </c>
      <c r="M207" s="49">
        <v>0</v>
      </c>
      <c r="N207" s="49">
        <v>35189240.33</v>
      </c>
      <c r="O207" s="49">
        <v>33443133.46</v>
      </c>
      <c r="P207" s="49">
        <v>33443133.46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265</v>
      </c>
      <c r="G208" s="58" t="s">
        <v>448</v>
      </c>
      <c r="H208" s="49">
        <v>33138277.16</v>
      </c>
      <c r="I208" s="49">
        <v>19878312.38</v>
      </c>
      <c r="J208" s="49">
        <v>8315425.49</v>
      </c>
      <c r="K208" s="49">
        <v>1058358.4</v>
      </c>
      <c r="L208" s="49">
        <v>178000</v>
      </c>
      <c r="M208" s="49">
        <v>0</v>
      </c>
      <c r="N208" s="49">
        <v>10326528.49</v>
      </c>
      <c r="O208" s="49">
        <v>13259964.78</v>
      </c>
      <c r="P208" s="49">
        <v>13259964.78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265</v>
      </c>
      <c r="G209" s="58" t="s">
        <v>449</v>
      </c>
      <c r="H209" s="49">
        <v>67767439.63</v>
      </c>
      <c r="I209" s="49">
        <v>58513006.26</v>
      </c>
      <c r="J209" s="49">
        <v>25879757.43</v>
      </c>
      <c r="K209" s="49">
        <v>3307371.54</v>
      </c>
      <c r="L209" s="49">
        <v>380000</v>
      </c>
      <c r="M209" s="49">
        <v>0</v>
      </c>
      <c r="N209" s="49">
        <v>28945877.29</v>
      </c>
      <c r="O209" s="49">
        <v>9254433.37</v>
      </c>
      <c r="P209" s="49">
        <v>8254433.37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265</v>
      </c>
      <c r="G210" s="58" t="s">
        <v>450</v>
      </c>
      <c r="H210" s="49">
        <v>58047854.38</v>
      </c>
      <c r="I210" s="49">
        <v>39204354.33</v>
      </c>
      <c r="J210" s="49">
        <v>13092007.66</v>
      </c>
      <c r="K210" s="49">
        <v>2058717</v>
      </c>
      <c r="L210" s="49">
        <v>393748.63</v>
      </c>
      <c r="M210" s="49">
        <v>6251.37</v>
      </c>
      <c r="N210" s="49">
        <v>23653629.67</v>
      </c>
      <c r="O210" s="49">
        <v>18843500.05</v>
      </c>
      <c r="P210" s="49">
        <v>18803500.05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265</v>
      </c>
      <c r="G211" s="58" t="s">
        <v>451</v>
      </c>
      <c r="H211" s="49">
        <v>75878133.35</v>
      </c>
      <c r="I211" s="49">
        <v>48568276.46</v>
      </c>
      <c r="J211" s="49">
        <v>20675377.38</v>
      </c>
      <c r="K211" s="49">
        <v>2959506</v>
      </c>
      <c r="L211" s="49">
        <v>200000</v>
      </c>
      <c r="M211" s="49">
        <v>0</v>
      </c>
      <c r="N211" s="49">
        <v>24733393.08</v>
      </c>
      <c r="O211" s="49">
        <v>27309856.89</v>
      </c>
      <c r="P211" s="49">
        <v>27209856.89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265</v>
      </c>
      <c r="G212" s="58" t="s">
        <v>452</v>
      </c>
      <c r="H212" s="49">
        <v>29665233.38</v>
      </c>
      <c r="I212" s="49">
        <v>21541173.38</v>
      </c>
      <c r="J212" s="49">
        <v>8188410.17</v>
      </c>
      <c r="K212" s="49">
        <v>1355047.17</v>
      </c>
      <c r="L212" s="49">
        <v>205200</v>
      </c>
      <c r="M212" s="49">
        <v>0</v>
      </c>
      <c r="N212" s="49">
        <v>11792516.04</v>
      </c>
      <c r="O212" s="49">
        <v>8124060</v>
      </c>
      <c r="P212" s="49">
        <v>8124060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265</v>
      </c>
      <c r="G213" s="58" t="s">
        <v>453</v>
      </c>
      <c r="H213" s="49">
        <v>97440053.65</v>
      </c>
      <c r="I213" s="49">
        <v>75498054.17</v>
      </c>
      <c r="J213" s="49">
        <v>35342301.15</v>
      </c>
      <c r="K213" s="49">
        <v>3274128</v>
      </c>
      <c r="L213" s="49">
        <v>360000</v>
      </c>
      <c r="M213" s="49">
        <v>0</v>
      </c>
      <c r="N213" s="49">
        <v>36521625.02</v>
      </c>
      <c r="O213" s="49">
        <v>21941999.48</v>
      </c>
      <c r="P213" s="49">
        <v>21341999.48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265</v>
      </c>
      <c r="G214" s="58" t="s">
        <v>454</v>
      </c>
      <c r="H214" s="49">
        <v>29553004.45</v>
      </c>
      <c r="I214" s="49">
        <v>26268140.79</v>
      </c>
      <c r="J214" s="49">
        <v>10027044.68</v>
      </c>
      <c r="K214" s="49">
        <v>747200</v>
      </c>
      <c r="L214" s="49">
        <v>132000</v>
      </c>
      <c r="M214" s="49">
        <v>0</v>
      </c>
      <c r="N214" s="49">
        <v>15361896.11</v>
      </c>
      <c r="O214" s="49">
        <v>3284863.66</v>
      </c>
      <c r="P214" s="49">
        <v>3284863.66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265</v>
      </c>
      <c r="G215" s="58" t="s">
        <v>455</v>
      </c>
      <c r="H215" s="49">
        <v>56980392.24</v>
      </c>
      <c r="I215" s="49">
        <v>36129979.92</v>
      </c>
      <c r="J215" s="49">
        <v>13304821.5</v>
      </c>
      <c r="K215" s="49">
        <v>4223600</v>
      </c>
      <c r="L215" s="49">
        <v>170000</v>
      </c>
      <c r="M215" s="49">
        <v>0</v>
      </c>
      <c r="N215" s="49">
        <v>18431558.42</v>
      </c>
      <c r="O215" s="49">
        <v>20850412.32</v>
      </c>
      <c r="P215" s="49">
        <v>20770412.32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265</v>
      </c>
      <c r="G216" s="58" t="s">
        <v>456</v>
      </c>
      <c r="H216" s="49">
        <v>37673086.9</v>
      </c>
      <c r="I216" s="49">
        <v>26101758.61</v>
      </c>
      <c r="J216" s="49">
        <v>11242766.07</v>
      </c>
      <c r="K216" s="49">
        <v>1067656</v>
      </c>
      <c r="L216" s="49">
        <v>80000</v>
      </c>
      <c r="M216" s="49">
        <v>0</v>
      </c>
      <c r="N216" s="49">
        <v>13711336.54</v>
      </c>
      <c r="O216" s="49">
        <v>11571328.29</v>
      </c>
      <c r="P216" s="49">
        <v>11571328.29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265</v>
      </c>
      <c r="G217" s="58" t="s">
        <v>457</v>
      </c>
      <c r="H217" s="49">
        <v>27525115.92</v>
      </c>
      <c r="I217" s="49">
        <v>21927614.04</v>
      </c>
      <c r="J217" s="49">
        <v>10406833.21</v>
      </c>
      <c r="K217" s="49">
        <v>600921.85</v>
      </c>
      <c r="L217" s="49">
        <v>270000</v>
      </c>
      <c r="M217" s="49">
        <v>0</v>
      </c>
      <c r="N217" s="49">
        <v>10649858.98</v>
      </c>
      <c r="O217" s="49">
        <v>5597501.88</v>
      </c>
      <c r="P217" s="49">
        <v>5528868.88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265</v>
      </c>
      <c r="G218" s="58" t="s">
        <v>458</v>
      </c>
      <c r="H218" s="49">
        <v>38429712.59</v>
      </c>
      <c r="I218" s="49">
        <v>32373533.59</v>
      </c>
      <c r="J218" s="49">
        <v>13253279.55</v>
      </c>
      <c r="K218" s="49">
        <v>2226520</v>
      </c>
      <c r="L218" s="49">
        <v>293000</v>
      </c>
      <c r="M218" s="49">
        <v>0</v>
      </c>
      <c r="N218" s="49">
        <v>16600734.04</v>
      </c>
      <c r="O218" s="49">
        <v>6056179</v>
      </c>
      <c r="P218" s="49">
        <v>6056179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265</v>
      </c>
      <c r="G219" s="58" t="s">
        <v>459</v>
      </c>
      <c r="H219" s="49">
        <v>33947317.68</v>
      </c>
      <c r="I219" s="49">
        <v>25297539.09</v>
      </c>
      <c r="J219" s="49">
        <v>10491065.45</v>
      </c>
      <c r="K219" s="49">
        <v>2001939</v>
      </c>
      <c r="L219" s="49">
        <v>400000</v>
      </c>
      <c r="M219" s="49">
        <v>0</v>
      </c>
      <c r="N219" s="49">
        <v>12404534.64</v>
      </c>
      <c r="O219" s="49">
        <v>8649778.59</v>
      </c>
      <c r="P219" s="49">
        <v>8649778.59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460</v>
      </c>
      <c r="G220" s="58" t="s">
        <v>461</v>
      </c>
      <c r="H220" s="49">
        <v>405446078.44</v>
      </c>
      <c r="I220" s="49">
        <v>296543071.4</v>
      </c>
      <c r="J220" s="49">
        <v>132754922.38</v>
      </c>
      <c r="K220" s="49">
        <v>44334900.75</v>
      </c>
      <c r="L220" s="49">
        <v>1946137</v>
      </c>
      <c r="M220" s="49">
        <v>300000</v>
      </c>
      <c r="N220" s="49">
        <v>117207111.27</v>
      </c>
      <c r="O220" s="49">
        <v>108903007.04</v>
      </c>
      <c r="P220" s="49">
        <v>108903007.04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460</v>
      </c>
      <c r="G221" s="58" t="s">
        <v>462</v>
      </c>
      <c r="H221" s="49">
        <v>473760679.95</v>
      </c>
      <c r="I221" s="49">
        <v>348548867.76</v>
      </c>
      <c r="J221" s="49">
        <v>158880208.48</v>
      </c>
      <c r="K221" s="49">
        <v>47772011.75</v>
      </c>
      <c r="L221" s="49">
        <v>6305000</v>
      </c>
      <c r="M221" s="49">
        <v>124828</v>
      </c>
      <c r="N221" s="49">
        <v>135466819.53</v>
      </c>
      <c r="O221" s="49">
        <v>125211812.19</v>
      </c>
      <c r="P221" s="49">
        <v>121870442.19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460</v>
      </c>
      <c r="G222" s="58" t="s">
        <v>463</v>
      </c>
      <c r="H222" s="49">
        <v>2383165613.3</v>
      </c>
      <c r="I222" s="49">
        <v>1958442579.39</v>
      </c>
      <c r="J222" s="49">
        <v>794807740.48</v>
      </c>
      <c r="K222" s="49">
        <v>219310647.02</v>
      </c>
      <c r="L222" s="49">
        <v>35600000</v>
      </c>
      <c r="M222" s="49">
        <v>0</v>
      </c>
      <c r="N222" s="49">
        <v>908724191.89</v>
      </c>
      <c r="O222" s="49">
        <v>424723033.91</v>
      </c>
      <c r="P222" s="49">
        <v>395563033.91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460</v>
      </c>
      <c r="G223" s="58" t="s">
        <v>464</v>
      </c>
      <c r="H223" s="49">
        <v>532215454.63</v>
      </c>
      <c r="I223" s="49">
        <v>394711260.63</v>
      </c>
      <c r="J223" s="49">
        <v>167585048.43</v>
      </c>
      <c r="K223" s="49">
        <v>61340021</v>
      </c>
      <c r="L223" s="49">
        <v>2273370</v>
      </c>
      <c r="M223" s="49">
        <v>2253000</v>
      </c>
      <c r="N223" s="49">
        <v>161259821.2</v>
      </c>
      <c r="O223" s="49">
        <v>137504194</v>
      </c>
      <c r="P223" s="49">
        <v>137503796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465</v>
      </c>
      <c r="G224" s="58" t="s">
        <v>466</v>
      </c>
      <c r="H224" s="49">
        <v>139638379.13</v>
      </c>
      <c r="I224" s="49">
        <v>87695214.13</v>
      </c>
      <c r="J224" s="49">
        <v>52770015.23</v>
      </c>
      <c r="K224" s="49">
        <v>2988230.88</v>
      </c>
      <c r="L224" s="49">
        <v>626000</v>
      </c>
      <c r="M224" s="49">
        <v>0</v>
      </c>
      <c r="N224" s="49">
        <v>31310968.02</v>
      </c>
      <c r="O224" s="49">
        <v>51943165</v>
      </c>
      <c r="P224" s="49">
        <v>51943165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465</v>
      </c>
      <c r="G225" s="58" t="s">
        <v>467</v>
      </c>
      <c r="H225" s="49">
        <v>128169951.38</v>
      </c>
      <c r="I225" s="49">
        <v>94783577.38</v>
      </c>
      <c r="J225" s="49">
        <v>60453033.38</v>
      </c>
      <c r="K225" s="49">
        <v>6874653.4</v>
      </c>
      <c r="L225" s="49">
        <v>650000</v>
      </c>
      <c r="M225" s="49">
        <v>0</v>
      </c>
      <c r="N225" s="49">
        <v>26805890.6</v>
      </c>
      <c r="O225" s="49">
        <v>33386374</v>
      </c>
      <c r="P225" s="49">
        <v>33386374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465</v>
      </c>
      <c r="G226" s="58" t="s">
        <v>468</v>
      </c>
      <c r="H226" s="49">
        <v>81443142.36</v>
      </c>
      <c r="I226" s="49">
        <v>65545445.19</v>
      </c>
      <c r="J226" s="49">
        <v>35222130.67</v>
      </c>
      <c r="K226" s="49">
        <v>1191342.24</v>
      </c>
      <c r="L226" s="49">
        <v>700000</v>
      </c>
      <c r="M226" s="49">
        <v>0</v>
      </c>
      <c r="N226" s="49">
        <v>28431972.28</v>
      </c>
      <c r="O226" s="49">
        <v>15897697.17</v>
      </c>
      <c r="P226" s="49">
        <v>15897697.17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465</v>
      </c>
      <c r="G227" s="58" t="s">
        <v>469</v>
      </c>
      <c r="H227" s="49">
        <v>73658802.96</v>
      </c>
      <c r="I227" s="49">
        <v>58630364.3</v>
      </c>
      <c r="J227" s="49">
        <v>33792647.92</v>
      </c>
      <c r="K227" s="49">
        <v>2751048.8</v>
      </c>
      <c r="L227" s="49">
        <v>146000</v>
      </c>
      <c r="M227" s="49">
        <v>0</v>
      </c>
      <c r="N227" s="49">
        <v>21940667.58</v>
      </c>
      <c r="O227" s="49">
        <v>15028438.66</v>
      </c>
      <c r="P227" s="49">
        <v>15028438.66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465</v>
      </c>
      <c r="G228" s="58" t="s">
        <v>470</v>
      </c>
      <c r="H228" s="49">
        <v>68029063.55</v>
      </c>
      <c r="I228" s="49">
        <v>45024105.69</v>
      </c>
      <c r="J228" s="49">
        <v>31463063.64</v>
      </c>
      <c r="K228" s="49">
        <v>308000</v>
      </c>
      <c r="L228" s="49">
        <v>445389</v>
      </c>
      <c r="M228" s="49">
        <v>1257844.53</v>
      </c>
      <c r="N228" s="49">
        <v>11549808.52</v>
      </c>
      <c r="O228" s="49">
        <v>23004957.86</v>
      </c>
      <c r="P228" s="49">
        <v>22995957.86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465</v>
      </c>
      <c r="G229" s="58" t="s">
        <v>471</v>
      </c>
      <c r="H229" s="49">
        <v>112123636.12</v>
      </c>
      <c r="I229" s="49">
        <v>75207021.95</v>
      </c>
      <c r="J229" s="49">
        <v>49452344.02</v>
      </c>
      <c r="K229" s="49">
        <v>4821067.49</v>
      </c>
      <c r="L229" s="49">
        <v>475276</v>
      </c>
      <c r="M229" s="49">
        <v>314000</v>
      </c>
      <c r="N229" s="49">
        <v>20144334.44</v>
      </c>
      <c r="O229" s="49">
        <v>36916614.17</v>
      </c>
      <c r="P229" s="49">
        <v>36916614.17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465</v>
      </c>
      <c r="G230" s="58" t="s">
        <v>472</v>
      </c>
      <c r="H230" s="49">
        <v>127220041.28</v>
      </c>
      <c r="I230" s="49">
        <v>95321176.31</v>
      </c>
      <c r="J230" s="49">
        <v>59847431.08</v>
      </c>
      <c r="K230" s="49">
        <v>6712042.2</v>
      </c>
      <c r="L230" s="49">
        <v>562112</v>
      </c>
      <c r="M230" s="49">
        <v>1310835.38</v>
      </c>
      <c r="N230" s="49">
        <v>26888755.65</v>
      </c>
      <c r="O230" s="49">
        <v>31898864.97</v>
      </c>
      <c r="P230" s="49">
        <v>31898864.97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465</v>
      </c>
      <c r="G231" s="58" t="s">
        <v>473</v>
      </c>
      <c r="H231" s="49">
        <v>117584965.92</v>
      </c>
      <c r="I231" s="49">
        <v>74303405.41</v>
      </c>
      <c r="J231" s="49">
        <v>47402851.32</v>
      </c>
      <c r="K231" s="49">
        <v>3835422</v>
      </c>
      <c r="L231" s="49">
        <v>1073307</v>
      </c>
      <c r="M231" s="49">
        <v>0</v>
      </c>
      <c r="N231" s="49">
        <v>21991825.09</v>
      </c>
      <c r="O231" s="49">
        <v>43281560.51</v>
      </c>
      <c r="P231" s="49">
        <v>43281560.51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465</v>
      </c>
      <c r="G232" s="58" t="s">
        <v>474</v>
      </c>
      <c r="H232" s="49">
        <v>150819624.05</v>
      </c>
      <c r="I232" s="49">
        <v>107054796.37</v>
      </c>
      <c r="J232" s="49">
        <v>63914747.14</v>
      </c>
      <c r="K232" s="49">
        <v>3128877.32</v>
      </c>
      <c r="L232" s="49">
        <v>1804762.71</v>
      </c>
      <c r="M232" s="49">
        <v>1434642.88</v>
      </c>
      <c r="N232" s="49">
        <v>36771766.32</v>
      </c>
      <c r="O232" s="49">
        <v>43764827.68</v>
      </c>
      <c r="P232" s="49">
        <v>43764827.68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465</v>
      </c>
      <c r="G233" s="58" t="s">
        <v>475</v>
      </c>
      <c r="H233" s="49">
        <v>64458115.42</v>
      </c>
      <c r="I233" s="49">
        <v>53489331.42</v>
      </c>
      <c r="J233" s="49">
        <v>33359515.42</v>
      </c>
      <c r="K233" s="49">
        <v>1441352</v>
      </c>
      <c r="L233" s="49">
        <v>500000</v>
      </c>
      <c r="M233" s="49">
        <v>81750</v>
      </c>
      <c r="N233" s="49">
        <v>18106714</v>
      </c>
      <c r="O233" s="49">
        <v>10968784</v>
      </c>
      <c r="P233" s="49">
        <v>10928784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465</v>
      </c>
      <c r="G234" s="58" t="s">
        <v>476</v>
      </c>
      <c r="H234" s="49">
        <v>155293034.97</v>
      </c>
      <c r="I234" s="49">
        <v>97178177.89</v>
      </c>
      <c r="J234" s="49">
        <v>60178228.72</v>
      </c>
      <c r="K234" s="49">
        <v>5915104.48</v>
      </c>
      <c r="L234" s="49">
        <v>1500000</v>
      </c>
      <c r="M234" s="49">
        <v>0</v>
      </c>
      <c r="N234" s="49">
        <v>29584844.69</v>
      </c>
      <c r="O234" s="49">
        <v>58114857.08</v>
      </c>
      <c r="P234" s="49">
        <v>57964857.08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465</v>
      </c>
      <c r="G235" s="58" t="s">
        <v>477</v>
      </c>
      <c r="H235" s="49">
        <v>63602263.62</v>
      </c>
      <c r="I235" s="49">
        <v>45914379.62</v>
      </c>
      <c r="J235" s="49">
        <v>28362812.65</v>
      </c>
      <c r="K235" s="49">
        <v>3492865</v>
      </c>
      <c r="L235" s="49">
        <v>623700</v>
      </c>
      <c r="M235" s="49">
        <v>0</v>
      </c>
      <c r="N235" s="49">
        <v>13435001.97</v>
      </c>
      <c r="O235" s="49">
        <v>17687884</v>
      </c>
      <c r="P235" s="49">
        <v>17510884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465</v>
      </c>
      <c r="G236" s="58" t="s">
        <v>478</v>
      </c>
      <c r="H236" s="49">
        <v>51912584.12</v>
      </c>
      <c r="I236" s="49">
        <v>29377749.11</v>
      </c>
      <c r="J236" s="49">
        <v>19022475.07</v>
      </c>
      <c r="K236" s="49">
        <v>694065</v>
      </c>
      <c r="L236" s="49">
        <v>264667</v>
      </c>
      <c r="M236" s="49">
        <v>0</v>
      </c>
      <c r="N236" s="49">
        <v>9396542.04</v>
      </c>
      <c r="O236" s="49">
        <v>22534835.01</v>
      </c>
      <c r="P236" s="49">
        <v>22534835.01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465</v>
      </c>
      <c r="G237" s="58" t="s">
        <v>479</v>
      </c>
      <c r="H237" s="49">
        <v>139068120.7</v>
      </c>
      <c r="I237" s="49">
        <v>114746328.7</v>
      </c>
      <c r="J237" s="49">
        <v>72730856.08</v>
      </c>
      <c r="K237" s="49">
        <v>9137231</v>
      </c>
      <c r="L237" s="49">
        <v>300000</v>
      </c>
      <c r="M237" s="49">
        <v>1157034</v>
      </c>
      <c r="N237" s="49">
        <v>31421207.62</v>
      </c>
      <c r="O237" s="49">
        <v>24321792</v>
      </c>
      <c r="P237" s="49">
        <v>24321792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465</v>
      </c>
      <c r="G238" s="58" t="s">
        <v>480</v>
      </c>
      <c r="H238" s="49">
        <v>75127325.98</v>
      </c>
      <c r="I238" s="49">
        <v>49607211.15</v>
      </c>
      <c r="J238" s="49">
        <v>35126463</v>
      </c>
      <c r="K238" s="49">
        <v>1343857</v>
      </c>
      <c r="L238" s="49">
        <v>376614</v>
      </c>
      <c r="M238" s="49">
        <v>516333</v>
      </c>
      <c r="N238" s="49">
        <v>12243944.15</v>
      </c>
      <c r="O238" s="49">
        <v>25520114.83</v>
      </c>
      <c r="P238" s="49">
        <v>25520114.83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465</v>
      </c>
      <c r="G239" s="58" t="s">
        <v>481</v>
      </c>
      <c r="H239" s="49">
        <v>98693296.22</v>
      </c>
      <c r="I239" s="49">
        <v>59161357.22</v>
      </c>
      <c r="J239" s="49">
        <v>35451134.02</v>
      </c>
      <c r="K239" s="49">
        <v>2329190</v>
      </c>
      <c r="L239" s="49">
        <v>333312</v>
      </c>
      <c r="M239" s="49">
        <v>0</v>
      </c>
      <c r="N239" s="49">
        <v>21047721.2</v>
      </c>
      <c r="O239" s="49">
        <v>39531939</v>
      </c>
      <c r="P239" s="49">
        <v>39231939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465</v>
      </c>
      <c r="G240" s="58" t="s">
        <v>482</v>
      </c>
      <c r="H240" s="49">
        <v>116002143.48</v>
      </c>
      <c r="I240" s="49">
        <v>73779499.28</v>
      </c>
      <c r="J240" s="49">
        <v>45239022.98</v>
      </c>
      <c r="K240" s="49">
        <v>1320740</v>
      </c>
      <c r="L240" s="49">
        <v>300000</v>
      </c>
      <c r="M240" s="49">
        <v>394000</v>
      </c>
      <c r="N240" s="49">
        <v>26525736.3</v>
      </c>
      <c r="O240" s="49">
        <v>42222644.2</v>
      </c>
      <c r="P240" s="49">
        <v>42122644.2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465</v>
      </c>
      <c r="G241" s="58" t="s">
        <v>483</v>
      </c>
      <c r="H241" s="49">
        <v>107294328.35</v>
      </c>
      <c r="I241" s="49">
        <v>71371490.68</v>
      </c>
      <c r="J241" s="49">
        <v>44064107.46</v>
      </c>
      <c r="K241" s="49">
        <v>5591607.68</v>
      </c>
      <c r="L241" s="49">
        <v>1045800</v>
      </c>
      <c r="M241" s="49">
        <v>0</v>
      </c>
      <c r="N241" s="49">
        <v>20669975.54</v>
      </c>
      <c r="O241" s="49">
        <v>35922837.67</v>
      </c>
      <c r="P241" s="49">
        <v>35922837.67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465</v>
      </c>
      <c r="G242" s="58" t="s">
        <v>484</v>
      </c>
      <c r="H242" s="49">
        <v>81744875.03</v>
      </c>
      <c r="I242" s="49">
        <v>53883104.66</v>
      </c>
      <c r="J242" s="49">
        <v>34745472.57</v>
      </c>
      <c r="K242" s="49">
        <v>1802703.94</v>
      </c>
      <c r="L242" s="49">
        <v>422810.91</v>
      </c>
      <c r="M242" s="49">
        <v>735000</v>
      </c>
      <c r="N242" s="49">
        <v>16177117.24</v>
      </c>
      <c r="O242" s="49">
        <v>27861770.37</v>
      </c>
      <c r="P242" s="49">
        <v>27821770.37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465</v>
      </c>
      <c r="G243" s="58" t="s">
        <v>485</v>
      </c>
      <c r="H243" s="49">
        <v>117014535.54</v>
      </c>
      <c r="I243" s="49">
        <v>60146181.54</v>
      </c>
      <c r="J243" s="49">
        <v>31639098.42</v>
      </c>
      <c r="K243" s="49">
        <v>4975821</v>
      </c>
      <c r="L243" s="49">
        <v>290000</v>
      </c>
      <c r="M243" s="49">
        <v>0</v>
      </c>
      <c r="N243" s="49">
        <v>23241262.12</v>
      </c>
      <c r="O243" s="49">
        <v>56868354</v>
      </c>
      <c r="P243" s="49">
        <v>56868354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486</v>
      </c>
      <c r="G244" s="58" t="s">
        <v>487</v>
      </c>
      <c r="H244" s="49">
        <v>1353288639.7</v>
      </c>
      <c r="I244" s="49">
        <v>653477924.56</v>
      </c>
      <c r="J244" s="49">
        <v>205925290.9</v>
      </c>
      <c r="K244" s="49">
        <v>228671926.89</v>
      </c>
      <c r="L244" s="49">
        <v>20548046.47</v>
      </c>
      <c r="M244" s="49">
        <v>6052298.76</v>
      </c>
      <c r="N244" s="49">
        <v>192280361.54</v>
      </c>
      <c r="O244" s="49">
        <v>699810715.14</v>
      </c>
      <c r="P244" s="49">
        <v>672934715.14</v>
      </c>
    </row>
    <row r="245" spans="1:16" ht="12.75">
      <c r="A245" s="46">
        <v>6</v>
      </c>
      <c r="B245" s="46">
        <v>8</v>
      </c>
      <c r="C245" s="46">
        <v>1</v>
      </c>
      <c r="D245" s="41" t="s">
        <v>488</v>
      </c>
      <c r="E245" s="47">
        <v>271</v>
      </c>
      <c r="F245" s="48" t="s">
        <v>488</v>
      </c>
      <c r="G245" s="58" t="s">
        <v>489</v>
      </c>
      <c r="H245" s="49">
        <v>569298</v>
      </c>
      <c r="I245" s="49">
        <v>569298</v>
      </c>
      <c r="J245" s="49">
        <v>117397</v>
      </c>
      <c r="K245" s="49">
        <v>0</v>
      </c>
      <c r="L245" s="49">
        <v>51940</v>
      </c>
      <c r="M245" s="49">
        <v>0</v>
      </c>
      <c r="N245" s="49">
        <v>399961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488</v>
      </c>
      <c r="E246" s="47">
        <v>270</v>
      </c>
      <c r="F246" s="48" t="s">
        <v>488</v>
      </c>
      <c r="G246" s="58" t="s">
        <v>490</v>
      </c>
      <c r="H246" s="49">
        <v>4135705.05</v>
      </c>
      <c r="I246" s="49">
        <v>4135705.05</v>
      </c>
      <c r="J246" s="49">
        <v>463700</v>
      </c>
      <c r="K246" s="49">
        <v>0</v>
      </c>
      <c r="L246" s="49">
        <v>100000</v>
      </c>
      <c r="M246" s="49">
        <v>0</v>
      </c>
      <c r="N246" s="49">
        <v>3572005.05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488</v>
      </c>
      <c r="E247" s="47">
        <v>187</v>
      </c>
      <c r="F247" s="48" t="s">
        <v>488</v>
      </c>
      <c r="G247" s="58" t="s">
        <v>491</v>
      </c>
      <c r="H247" s="49">
        <v>357200</v>
      </c>
      <c r="I247" s="49">
        <v>339200</v>
      </c>
      <c r="J247" s="49">
        <v>35500</v>
      </c>
      <c r="K247" s="49">
        <v>0</v>
      </c>
      <c r="L247" s="49">
        <v>0</v>
      </c>
      <c r="M247" s="49">
        <v>0</v>
      </c>
      <c r="N247" s="49">
        <v>303700</v>
      </c>
      <c r="O247" s="49">
        <v>18000</v>
      </c>
      <c r="P247" s="49">
        <v>18000</v>
      </c>
    </row>
    <row r="248" spans="1:16" ht="12.75">
      <c r="A248" s="46">
        <v>6</v>
      </c>
      <c r="B248" s="46">
        <v>1</v>
      </c>
      <c r="C248" s="46">
        <v>1</v>
      </c>
      <c r="D248" s="41" t="s">
        <v>488</v>
      </c>
      <c r="E248" s="47">
        <v>188</v>
      </c>
      <c r="F248" s="48" t="s">
        <v>488</v>
      </c>
      <c r="G248" s="58" t="s">
        <v>491</v>
      </c>
      <c r="H248" s="49">
        <v>1794460</v>
      </c>
      <c r="I248" s="49">
        <v>1794460</v>
      </c>
      <c r="J248" s="49">
        <v>57990</v>
      </c>
      <c r="K248" s="49">
        <v>0</v>
      </c>
      <c r="L248" s="49">
        <v>0</v>
      </c>
      <c r="M248" s="49">
        <v>0</v>
      </c>
      <c r="N248" s="49">
        <v>1736470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488</v>
      </c>
      <c r="E249" s="47">
        <v>186</v>
      </c>
      <c r="F249" s="48" t="s">
        <v>488</v>
      </c>
      <c r="G249" s="58" t="s">
        <v>492</v>
      </c>
      <c r="H249" s="49">
        <v>2400</v>
      </c>
      <c r="I249" s="49">
        <v>2400</v>
      </c>
      <c r="J249" s="49">
        <v>0</v>
      </c>
      <c r="K249" s="49">
        <v>0</v>
      </c>
      <c r="L249" s="49">
        <v>0</v>
      </c>
      <c r="M249" s="49">
        <v>0</v>
      </c>
      <c r="N249" s="49">
        <v>2400</v>
      </c>
      <c r="O249" s="49">
        <v>0</v>
      </c>
      <c r="P249" s="49">
        <v>0</v>
      </c>
    </row>
    <row r="250" spans="1:16" ht="25.5">
      <c r="A250" s="46">
        <v>6</v>
      </c>
      <c r="B250" s="46">
        <v>4</v>
      </c>
      <c r="C250" s="46">
        <v>3</v>
      </c>
      <c r="D250" s="41" t="s">
        <v>488</v>
      </c>
      <c r="E250" s="47">
        <v>218</v>
      </c>
      <c r="F250" s="48" t="s">
        <v>488</v>
      </c>
      <c r="G250" s="58" t="s">
        <v>493</v>
      </c>
      <c r="H250" s="49">
        <v>25725.47</v>
      </c>
      <c r="I250" s="49">
        <v>25725.47</v>
      </c>
      <c r="J250" s="49">
        <v>3000</v>
      </c>
      <c r="K250" s="49">
        <v>0</v>
      </c>
      <c r="L250" s="49">
        <v>0</v>
      </c>
      <c r="M250" s="49">
        <v>0</v>
      </c>
      <c r="N250" s="49">
        <v>22725.47</v>
      </c>
      <c r="O250" s="49">
        <v>0</v>
      </c>
      <c r="P250" s="49">
        <v>0</v>
      </c>
    </row>
    <row r="251" spans="1:16" ht="25.5">
      <c r="A251" s="46">
        <v>6</v>
      </c>
      <c r="B251" s="46">
        <v>15</v>
      </c>
      <c r="C251" s="46">
        <v>0</v>
      </c>
      <c r="D251" s="41" t="s">
        <v>488</v>
      </c>
      <c r="E251" s="47">
        <v>220</v>
      </c>
      <c r="F251" s="48" t="s">
        <v>488</v>
      </c>
      <c r="G251" s="58" t="s">
        <v>494</v>
      </c>
      <c r="H251" s="49">
        <v>115262</v>
      </c>
      <c r="I251" s="49">
        <v>115262</v>
      </c>
      <c r="J251" s="49">
        <v>56200</v>
      </c>
      <c r="K251" s="49">
        <v>0</v>
      </c>
      <c r="L251" s="49">
        <v>0</v>
      </c>
      <c r="M251" s="49">
        <v>0</v>
      </c>
      <c r="N251" s="49">
        <v>59062</v>
      </c>
      <c r="O251" s="49">
        <v>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488</v>
      </c>
      <c r="E252" s="47">
        <v>140</v>
      </c>
      <c r="F252" s="48" t="s">
        <v>488</v>
      </c>
      <c r="G252" s="58" t="s">
        <v>495</v>
      </c>
      <c r="H252" s="49">
        <v>64720</v>
      </c>
      <c r="I252" s="49">
        <v>64720</v>
      </c>
      <c r="J252" s="49">
        <v>32000</v>
      </c>
      <c r="K252" s="49">
        <v>0</v>
      </c>
      <c r="L252" s="49">
        <v>0</v>
      </c>
      <c r="M252" s="49">
        <v>0</v>
      </c>
      <c r="N252" s="49">
        <v>32720</v>
      </c>
      <c r="O252" s="49">
        <v>0</v>
      </c>
      <c r="P252" s="49">
        <v>0</v>
      </c>
    </row>
    <row r="253" spans="1:16" ht="12.75">
      <c r="A253" s="46">
        <v>6</v>
      </c>
      <c r="B253" s="46">
        <v>62</v>
      </c>
      <c r="C253" s="46">
        <v>1</v>
      </c>
      <c r="D253" s="41" t="s">
        <v>488</v>
      </c>
      <c r="E253" s="47">
        <v>198</v>
      </c>
      <c r="F253" s="48" t="s">
        <v>488</v>
      </c>
      <c r="G253" s="58" t="s">
        <v>496</v>
      </c>
      <c r="H253" s="49">
        <v>24345</v>
      </c>
      <c r="I253" s="49">
        <v>24345</v>
      </c>
      <c r="J253" s="49">
        <v>12000</v>
      </c>
      <c r="K253" s="49">
        <v>0</v>
      </c>
      <c r="L253" s="49">
        <v>0</v>
      </c>
      <c r="M253" s="49">
        <v>0</v>
      </c>
      <c r="N253" s="49">
        <v>12345</v>
      </c>
      <c r="O253" s="49">
        <v>0</v>
      </c>
      <c r="P253" s="49">
        <v>0</v>
      </c>
    </row>
    <row r="254" spans="1:16" ht="12.75">
      <c r="A254" s="46">
        <v>6</v>
      </c>
      <c r="B254" s="46">
        <v>8</v>
      </c>
      <c r="C254" s="46">
        <v>1</v>
      </c>
      <c r="D254" s="41" t="s">
        <v>488</v>
      </c>
      <c r="E254" s="47">
        <v>265</v>
      </c>
      <c r="F254" s="48" t="s">
        <v>488</v>
      </c>
      <c r="G254" s="58" t="s">
        <v>497</v>
      </c>
      <c r="H254" s="49">
        <v>26447005</v>
      </c>
      <c r="I254" s="49">
        <v>21654712</v>
      </c>
      <c r="J254" s="49">
        <v>4016806</v>
      </c>
      <c r="K254" s="49">
        <v>0</v>
      </c>
      <c r="L254" s="49">
        <v>345000</v>
      </c>
      <c r="M254" s="49">
        <v>0</v>
      </c>
      <c r="N254" s="49">
        <v>17292906</v>
      </c>
      <c r="O254" s="49">
        <v>4792293</v>
      </c>
      <c r="P254" s="49">
        <v>4792293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2016-05-16T08:53:44Z</cp:lastPrinted>
  <dcterms:created xsi:type="dcterms:W3CDTF">2008-02-27T07:21:19Z</dcterms:created>
  <dcterms:modified xsi:type="dcterms:W3CDTF">2019-11-20T06:21:05Z</dcterms:modified>
  <cp:category/>
  <cp:version/>
  <cp:contentType/>
  <cp:contentStatus/>
</cp:coreProperties>
</file>